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D70" i="5" l="1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E20" i="32"/>
  <c r="F20" i="32"/>
  <c r="G20" i="32"/>
  <c r="E21" i="32"/>
  <c r="F21" i="32"/>
  <c r="G21" i="32"/>
  <c r="E22" i="32"/>
  <c r="F22" i="32"/>
  <c r="G22" i="32"/>
  <c r="E23" i="32"/>
  <c r="F23" i="32"/>
  <c r="G23" i="32"/>
  <c r="E24" i="32"/>
  <c r="F24" i="32"/>
  <c r="G24" i="32"/>
  <c r="E25" i="32"/>
  <c r="G25" i="32"/>
  <c r="E26" i="32"/>
  <c r="F26" i="32"/>
  <c r="G26" i="32"/>
  <c r="H26" i="32" s="1"/>
  <c r="E27" i="32"/>
  <c r="F27" i="32"/>
  <c r="G27" i="32"/>
  <c r="H27" i="32" s="1"/>
  <c r="E28" i="32"/>
  <c r="G28" i="32"/>
  <c r="E29" i="32"/>
  <c r="F29" i="32"/>
  <c r="G29" i="32"/>
  <c r="E30" i="32"/>
  <c r="F30" i="32"/>
  <c r="G30" i="32"/>
  <c r="E31" i="32"/>
  <c r="F31" i="32"/>
  <c r="G31" i="32"/>
  <c r="E32" i="32"/>
  <c r="F32" i="32"/>
  <c r="G32" i="32"/>
  <c r="E33" i="32"/>
  <c r="F33" i="32"/>
  <c r="G33" i="32"/>
  <c r="E34" i="32"/>
  <c r="F34" i="32"/>
  <c r="G34" i="32"/>
  <c r="E35" i="32"/>
  <c r="F35" i="32"/>
  <c r="G35" i="32"/>
  <c r="E36" i="32"/>
  <c r="F36" i="32"/>
  <c r="G36" i="32"/>
  <c r="E37" i="32"/>
  <c r="F37" i="32"/>
  <c r="G37" i="32"/>
  <c r="E38" i="32"/>
  <c r="F38" i="32"/>
  <c r="G38" i="32"/>
  <c r="E39" i="32"/>
  <c r="F39" i="32"/>
  <c r="G39" i="32"/>
  <c r="G40" i="32"/>
  <c r="E41" i="32"/>
  <c r="F41" i="32"/>
  <c r="G41" i="32"/>
  <c r="E42" i="32"/>
  <c r="F42" i="32"/>
  <c r="G42" i="32"/>
  <c r="E43" i="32"/>
  <c r="G43" i="32"/>
  <c r="H43" i="32" s="1"/>
  <c r="E44" i="32"/>
  <c r="F44" i="32"/>
  <c r="G44" i="32"/>
  <c r="E45" i="32"/>
  <c r="F45" i="32"/>
  <c r="G45" i="32"/>
  <c r="E46" i="32"/>
  <c r="F46" i="32"/>
  <c r="G46" i="32"/>
  <c r="E47" i="32"/>
  <c r="F47" i="32"/>
  <c r="G47" i="32"/>
  <c r="G48" i="32"/>
  <c r="E49" i="32"/>
  <c r="F49" i="32"/>
  <c r="G49" i="32"/>
  <c r="E50" i="32"/>
  <c r="F50" i="32"/>
  <c r="G50" i="32"/>
  <c r="E51" i="32"/>
  <c r="F51" i="32"/>
  <c r="G51" i="32"/>
  <c r="H51" i="32" s="1"/>
  <c r="G52" i="32"/>
  <c r="E53" i="32"/>
  <c r="F53" i="32"/>
  <c r="G53" i="32"/>
  <c r="E54" i="32"/>
  <c r="F54" i="32"/>
  <c r="G54" i="32"/>
  <c r="E55" i="32"/>
  <c r="F55" i="32"/>
  <c r="G55" i="32"/>
  <c r="E56" i="32"/>
  <c r="F56" i="32"/>
  <c r="G56" i="32"/>
  <c r="E57" i="32"/>
  <c r="F57" i="32"/>
  <c r="G57" i="32"/>
  <c r="E58" i="32"/>
  <c r="F58" i="32"/>
  <c r="G58" i="32"/>
  <c r="E59" i="32"/>
  <c r="F59" i="32"/>
  <c r="G59" i="32"/>
  <c r="E60" i="32"/>
  <c r="F60" i="32"/>
  <c r="G60" i="32"/>
  <c r="E61" i="32"/>
  <c r="F61" i="32"/>
  <c r="G61" i="32"/>
  <c r="E62" i="32"/>
  <c r="F62" i="32"/>
  <c r="G62" i="32"/>
  <c r="E63" i="32"/>
  <c r="F63" i="32"/>
  <c r="G63" i="32"/>
  <c r="E64" i="32"/>
  <c r="G64" i="32"/>
  <c r="H64" i="32" s="1"/>
  <c r="G20" i="31"/>
  <c r="E21" i="31"/>
  <c r="F21" i="31"/>
  <c r="G21" i="31"/>
  <c r="E22" i="31"/>
  <c r="F22" i="31"/>
  <c r="G22" i="31"/>
  <c r="E23" i="31"/>
  <c r="F23" i="31"/>
  <c r="G23" i="31"/>
  <c r="E24" i="31"/>
  <c r="F24" i="31"/>
  <c r="G24" i="31"/>
  <c r="G25" i="31"/>
  <c r="G26" i="31"/>
  <c r="G27" i="31"/>
  <c r="G28" i="31"/>
  <c r="E29" i="31"/>
  <c r="F29" i="31"/>
  <c r="G29" i="31"/>
  <c r="G30" i="31"/>
  <c r="E31" i="31"/>
  <c r="F31" i="31"/>
  <c r="G31" i="31"/>
  <c r="E32" i="31"/>
  <c r="F32" i="31"/>
  <c r="G32" i="31"/>
  <c r="E33" i="31"/>
  <c r="F33" i="31"/>
  <c r="G33" i="31"/>
  <c r="G34" i="31"/>
  <c r="E35" i="31"/>
  <c r="F35" i="31"/>
  <c r="G35" i="31"/>
  <c r="G36" i="31"/>
  <c r="E37" i="31"/>
  <c r="F37" i="31"/>
  <c r="G37" i="31"/>
  <c r="E38" i="31"/>
  <c r="F38" i="31"/>
  <c r="G38" i="31"/>
  <c r="E39" i="31"/>
  <c r="F39" i="31"/>
  <c r="G39" i="31"/>
  <c r="G40" i="31"/>
  <c r="E41" i="31"/>
  <c r="F41" i="31"/>
  <c r="G41" i="31"/>
  <c r="G42" i="31"/>
  <c r="G43" i="31"/>
  <c r="E44" i="31"/>
  <c r="F44" i="31"/>
  <c r="G44" i="31"/>
  <c r="E45" i="31"/>
  <c r="F45" i="31"/>
  <c r="G45" i="31"/>
  <c r="E46" i="31"/>
  <c r="F46" i="31"/>
  <c r="G46" i="31"/>
  <c r="E47" i="31"/>
  <c r="F47" i="31"/>
  <c r="G47" i="31"/>
  <c r="G48" i="31"/>
  <c r="E49" i="31"/>
  <c r="G49" i="31"/>
  <c r="E50" i="31"/>
  <c r="F50" i="31"/>
  <c r="G50" i="31"/>
  <c r="E51" i="31"/>
  <c r="F51" i="31"/>
  <c r="G51" i="31"/>
  <c r="G52" i="31"/>
  <c r="E53" i="31"/>
  <c r="F53" i="31"/>
  <c r="G53" i="31"/>
  <c r="E54" i="31"/>
  <c r="F54" i="31"/>
  <c r="G54" i="31"/>
  <c r="E55" i="31"/>
  <c r="F55" i="31"/>
  <c r="G55" i="31"/>
  <c r="E56" i="31"/>
  <c r="F56" i="31"/>
  <c r="G56" i="31"/>
  <c r="H56" i="31" s="1"/>
  <c r="E57" i="31"/>
  <c r="F57" i="31"/>
  <c r="G57" i="31"/>
  <c r="H57" i="31" s="1"/>
  <c r="E58" i="31"/>
  <c r="F58" i="31"/>
  <c r="G58" i="31"/>
  <c r="H58" i="31" s="1"/>
  <c r="E59" i="31"/>
  <c r="F59" i="31"/>
  <c r="G59" i="31"/>
  <c r="G60" i="31"/>
  <c r="E61" i="31"/>
  <c r="F61" i="31"/>
  <c r="G61" i="31"/>
  <c r="G62" i="31"/>
  <c r="G63" i="31"/>
  <c r="E64" i="31"/>
  <c r="F64" i="31"/>
  <c r="G64" i="31"/>
  <c r="E20" i="30"/>
  <c r="F20" i="30"/>
  <c r="G20" i="30"/>
  <c r="E21" i="30"/>
  <c r="F21" i="30"/>
  <c r="G21" i="30"/>
  <c r="H21" i="30" s="1"/>
  <c r="E22" i="30"/>
  <c r="F22" i="30"/>
  <c r="G22" i="30"/>
  <c r="H22" i="30" s="1"/>
  <c r="E23" i="30"/>
  <c r="F23" i="30"/>
  <c r="G23" i="30"/>
  <c r="H23" i="30" s="1"/>
  <c r="E24" i="30"/>
  <c r="F24" i="30"/>
  <c r="G24" i="30"/>
  <c r="E25" i="30"/>
  <c r="F25" i="30"/>
  <c r="G25" i="30"/>
  <c r="H25" i="30" s="1"/>
  <c r="E26" i="30"/>
  <c r="G26" i="30"/>
  <c r="E27" i="30"/>
  <c r="F27" i="30"/>
  <c r="G27" i="30"/>
  <c r="E28" i="30"/>
  <c r="F28" i="30"/>
  <c r="G28" i="30"/>
  <c r="E29" i="30"/>
  <c r="F29" i="30"/>
  <c r="G29" i="30"/>
  <c r="E30" i="30"/>
  <c r="F30" i="30"/>
  <c r="G30" i="30"/>
  <c r="E31" i="30"/>
  <c r="F31" i="30"/>
  <c r="G31" i="30"/>
  <c r="E32" i="30"/>
  <c r="F32" i="30"/>
  <c r="G32" i="30"/>
  <c r="E33" i="30"/>
  <c r="F33" i="30"/>
  <c r="G33" i="30"/>
  <c r="E34" i="30"/>
  <c r="F34" i="30"/>
  <c r="G34" i="30"/>
  <c r="E35" i="30"/>
  <c r="F35" i="30"/>
  <c r="G35" i="30"/>
  <c r="E36" i="30"/>
  <c r="F36" i="30"/>
  <c r="G36" i="30"/>
  <c r="E37" i="30"/>
  <c r="F37" i="30"/>
  <c r="G37" i="30"/>
  <c r="E38" i="30"/>
  <c r="F38" i="30"/>
  <c r="G38" i="30"/>
  <c r="E39" i="30"/>
  <c r="F39" i="30"/>
  <c r="G39" i="30"/>
  <c r="E40" i="30"/>
  <c r="F40" i="30"/>
  <c r="G40" i="30"/>
  <c r="E41" i="30"/>
  <c r="F41" i="30"/>
  <c r="G41" i="30"/>
  <c r="E42" i="30"/>
  <c r="F42" i="30"/>
  <c r="G42" i="30"/>
  <c r="E43" i="30"/>
  <c r="F43" i="30"/>
  <c r="G43" i="30"/>
  <c r="E44" i="30"/>
  <c r="F44" i="30"/>
  <c r="G44" i="30"/>
  <c r="E45" i="30"/>
  <c r="F45" i="30"/>
  <c r="G45" i="30"/>
  <c r="E46" i="30"/>
  <c r="F46" i="30"/>
  <c r="G46" i="30"/>
  <c r="E47" i="30"/>
  <c r="F47" i="30"/>
  <c r="G47" i="30"/>
  <c r="E48" i="30"/>
  <c r="F48" i="30"/>
  <c r="G48" i="30"/>
  <c r="E49" i="30"/>
  <c r="F49" i="30"/>
  <c r="G49" i="30"/>
  <c r="E50" i="30"/>
  <c r="F50" i="30"/>
  <c r="G50" i="30"/>
  <c r="E51" i="30"/>
  <c r="F51" i="30"/>
  <c r="G51" i="30"/>
  <c r="E52" i="30"/>
  <c r="F52" i="30"/>
  <c r="G52" i="30"/>
  <c r="E53" i="30"/>
  <c r="F53" i="30"/>
  <c r="G53" i="30"/>
  <c r="E54" i="30"/>
  <c r="F54" i="30"/>
  <c r="G54" i="30"/>
  <c r="E55" i="30"/>
  <c r="F55" i="30"/>
  <c r="G55" i="30"/>
  <c r="E56" i="30"/>
  <c r="F56" i="30"/>
  <c r="G56" i="30"/>
  <c r="E57" i="30"/>
  <c r="F57" i="30"/>
  <c r="G57" i="30"/>
  <c r="E58" i="30"/>
  <c r="F58" i="30"/>
  <c r="G58" i="30"/>
  <c r="E59" i="30"/>
  <c r="F59" i="30"/>
  <c r="G59" i="30"/>
  <c r="E60" i="30"/>
  <c r="F60" i="30"/>
  <c r="G60" i="30"/>
  <c r="E61" i="30"/>
  <c r="F61" i="30"/>
  <c r="G61" i="30"/>
  <c r="E62" i="30"/>
  <c r="F62" i="30"/>
  <c r="G62" i="30"/>
  <c r="E63" i="30"/>
  <c r="F63" i="30"/>
  <c r="G63" i="30"/>
  <c r="E64" i="30"/>
  <c r="F64" i="30"/>
  <c r="G64" i="30"/>
  <c r="E20" i="29"/>
  <c r="F20" i="29"/>
  <c r="G20" i="29"/>
  <c r="E21" i="29"/>
  <c r="F21" i="29"/>
  <c r="G21" i="29"/>
  <c r="G22" i="29"/>
  <c r="G23" i="29"/>
  <c r="E24" i="29"/>
  <c r="F24" i="29"/>
  <c r="G24" i="29"/>
  <c r="G25" i="29"/>
  <c r="G26" i="29"/>
  <c r="G27" i="29"/>
  <c r="G28" i="29"/>
  <c r="G29" i="29"/>
  <c r="E30" i="29"/>
  <c r="F30" i="29"/>
  <c r="G30" i="29"/>
  <c r="E31" i="29"/>
  <c r="F31" i="29"/>
  <c r="G31" i="29"/>
  <c r="E32" i="29"/>
  <c r="F32" i="29"/>
  <c r="G32" i="29"/>
  <c r="E33" i="29"/>
  <c r="F33" i="29"/>
  <c r="G33" i="29"/>
  <c r="G34" i="29"/>
  <c r="E35" i="29"/>
  <c r="F35" i="29"/>
  <c r="G35" i="29"/>
  <c r="E36" i="29"/>
  <c r="F36" i="29"/>
  <c r="G36" i="29"/>
  <c r="E37" i="29"/>
  <c r="F37" i="29"/>
  <c r="G37" i="29"/>
  <c r="E38" i="29"/>
  <c r="F38" i="29"/>
  <c r="G38" i="29"/>
  <c r="E39" i="29"/>
  <c r="F39" i="29"/>
  <c r="G39" i="29"/>
  <c r="E40" i="29"/>
  <c r="F40" i="29"/>
  <c r="G40" i="29"/>
  <c r="E41" i="29"/>
  <c r="F41" i="29"/>
  <c r="G41" i="29"/>
  <c r="G42" i="29"/>
  <c r="G43" i="29"/>
  <c r="E44" i="29"/>
  <c r="F44" i="29"/>
  <c r="G44" i="29"/>
  <c r="H44" i="29" s="1"/>
  <c r="E45" i="29"/>
  <c r="F45" i="29"/>
  <c r="G45" i="29"/>
  <c r="H45" i="29" s="1"/>
  <c r="E46" i="29"/>
  <c r="F46" i="29"/>
  <c r="G46" i="29"/>
  <c r="E47" i="29"/>
  <c r="F47" i="29"/>
  <c r="G47" i="29"/>
  <c r="G48" i="29"/>
  <c r="E49" i="29"/>
  <c r="G49" i="29"/>
  <c r="G50" i="29"/>
  <c r="E51" i="29"/>
  <c r="F51" i="29"/>
  <c r="G51" i="29"/>
  <c r="G52" i="29"/>
  <c r="E53" i="29"/>
  <c r="F53" i="29"/>
  <c r="G53" i="29"/>
  <c r="E54" i="29"/>
  <c r="F54" i="29"/>
  <c r="G54" i="29"/>
  <c r="E55" i="29"/>
  <c r="F55" i="29"/>
  <c r="G55" i="29"/>
  <c r="G56" i="29"/>
  <c r="E57" i="29"/>
  <c r="F57" i="29"/>
  <c r="G57" i="29"/>
  <c r="E58" i="29"/>
  <c r="F58" i="29"/>
  <c r="G58" i="29"/>
  <c r="E59" i="29"/>
  <c r="F59" i="29"/>
  <c r="G59" i="29"/>
  <c r="G60" i="29"/>
  <c r="E61" i="29"/>
  <c r="F61" i="29"/>
  <c r="G61" i="29"/>
  <c r="E62" i="29"/>
  <c r="F62" i="29"/>
  <c r="G62" i="29"/>
  <c r="G63" i="29"/>
  <c r="E64" i="29"/>
  <c r="F64" i="29"/>
  <c r="G64" i="29"/>
  <c r="E20" i="28"/>
  <c r="F20" i="28"/>
  <c r="G20" i="28"/>
  <c r="E21" i="28"/>
  <c r="F21" i="28"/>
  <c r="G21" i="28"/>
  <c r="E22" i="28"/>
  <c r="F22" i="28"/>
  <c r="G22" i="28"/>
  <c r="G23" i="28"/>
  <c r="E24" i="28"/>
  <c r="F24" i="28"/>
  <c r="G24" i="28"/>
  <c r="H24" i="28" s="1"/>
  <c r="G25" i="28"/>
  <c r="G26" i="28"/>
  <c r="G27" i="28"/>
  <c r="G28" i="28"/>
  <c r="E29" i="28"/>
  <c r="F29" i="28"/>
  <c r="G29" i="28"/>
  <c r="E30" i="28"/>
  <c r="F30" i="28"/>
  <c r="G30" i="28"/>
  <c r="G31" i="28"/>
  <c r="G32" i="28"/>
  <c r="E33" i="28"/>
  <c r="F33" i="28"/>
  <c r="G33" i="28"/>
  <c r="G34" i="28"/>
  <c r="E35" i="28"/>
  <c r="F35" i="28"/>
  <c r="G35" i="28"/>
  <c r="F36" i="28"/>
  <c r="G36" i="28"/>
  <c r="E37" i="28"/>
  <c r="F37" i="28"/>
  <c r="G37" i="28"/>
  <c r="E38" i="28"/>
  <c r="F38" i="28"/>
  <c r="G38" i="28"/>
  <c r="E39" i="28"/>
  <c r="F39" i="28"/>
  <c r="G39" i="28"/>
  <c r="H39" i="28" s="1"/>
  <c r="G40" i="28"/>
  <c r="E41" i="28"/>
  <c r="F41" i="28"/>
  <c r="G41" i="28"/>
  <c r="G42" i="28"/>
  <c r="G43" i="28"/>
  <c r="E44" i="28"/>
  <c r="F44" i="28"/>
  <c r="G44" i="28"/>
  <c r="H44" i="28" s="1"/>
  <c r="E45" i="28"/>
  <c r="F45" i="28"/>
  <c r="G45" i="28"/>
  <c r="E46" i="28"/>
  <c r="F46" i="28"/>
  <c r="G46" i="28"/>
  <c r="E47" i="28"/>
  <c r="G47" i="28"/>
  <c r="G48" i="28"/>
  <c r="E49" i="28"/>
  <c r="F49" i="28"/>
  <c r="G49" i="28"/>
  <c r="E50" i="28"/>
  <c r="F50" i="28"/>
  <c r="G50" i="28"/>
  <c r="E51" i="28"/>
  <c r="G51" i="28"/>
  <c r="G52" i="28"/>
  <c r="F53" i="28"/>
  <c r="G53" i="28"/>
  <c r="E54" i="28"/>
  <c r="F54" i="28"/>
  <c r="G54" i="28"/>
  <c r="E55" i="28"/>
  <c r="F55" i="28"/>
  <c r="G55" i="28"/>
  <c r="E56" i="28"/>
  <c r="F56" i="28"/>
  <c r="G56" i="28"/>
  <c r="E57" i="28"/>
  <c r="F57" i="28"/>
  <c r="G57" i="28"/>
  <c r="E58" i="28"/>
  <c r="F58" i="28"/>
  <c r="G58" i="28"/>
  <c r="E59" i="28"/>
  <c r="F59" i="28"/>
  <c r="G59" i="28"/>
  <c r="G60" i="28"/>
  <c r="E61" i="28"/>
  <c r="F61" i="28"/>
  <c r="G61" i="28"/>
  <c r="H61" i="28" s="1"/>
  <c r="G62" i="28"/>
  <c r="G63" i="28"/>
  <c r="E64" i="28"/>
  <c r="F64" i="28"/>
  <c r="G64" i="28"/>
  <c r="E20" i="27"/>
  <c r="F20" i="27"/>
  <c r="G20" i="27"/>
  <c r="E21" i="27"/>
  <c r="F21" i="27"/>
  <c r="G21" i="27"/>
  <c r="E22" i="27"/>
  <c r="F22" i="27"/>
  <c r="G22" i="27"/>
  <c r="E23" i="27"/>
  <c r="F23" i="27"/>
  <c r="G23" i="27"/>
  <c r="E24" i="27"/>
  <c r="F24" i="27"/>
  <c r="G24" i="27"/>
  <c r="E25" i="27"/>
  <c r="F25" i="27"/>
  <c r="G25" i="27"/>
  <c r="E26" i="27"/>
  <c r="F26" i="27"/>
  <c r="G26" i="27"/>
  <c r="G27" i="27"/>
  <c r="G28" i="27"/>
  <c r="E29" i="27"/>
  <c r="F29" i="27"/>
  <c r="G29" i="27"/>
  <c r="E30" i="27"/>
  <c r="F30" i="27"/>
  <c r="G30" i="27"/>
  <c r="E31" i="27"/>
  <c r="F31" i="27"/>
  <c r="G31" i="27"/>
  <c r="E32" i="27"/>
  <c r="F32" i="27"/>
  <c r="G32" i="27"/>
  <c r="E33" i="27"/>
  <c r="F33" i="27"/>
  <c r="G33" i="27"/>
  <c r="E34" i="27"/>
  <c r="F34" i="27"/>
  <c r="G34" i="27"/>
  <c r="E35" i="27"/>
  <c r="F35" i="27"/>
  <c r="G35" i="27"/>
  <c r="E36" i="27"/>
  <c r="F36" i="27"/>
  <c r="G36" i="27"/>
  <c r="E37" i="27"/>
  <c r="F37" i="27"/>
  <c r="G37" i="27"/>
  <c r="E38" i="27"/>
  <c r="F38" i="27"/>
  <c r="G38" i="27"/>
  <c r="E39" i="27"/>
  <c r="F39" i="27"/>
  <c r="G39" i="27"/>
  <c r="G40" i="27"/>
  <c r="E41" i="27"/>
  <c r="F41" i="27"/>
  <c r="G41" i="27"/>
  <c r="E42" i="27"/>
  <c r="F42" i="27"/>
  <c r="G42" i="27"/>
  <c r="E43" i="27"/>
  <c r="F43" i="27"/>
  <c r="G43" i="27"/>
  <c r="E44" i="27"/>
  <c r="F44" i="27"/>
  <c r="G44" i="27"/>
  <c r="E45" i="27"/>
  <c r="F45" i="27"/>
  <c r="G45" i="27"/>
  <c r="E46" i="27"/>
  <c r="F46" i="27"/>
  <c r="G46" i="27"/>
  <c r="G47" i="27"/>
  <c r="E48" i="27"/>
  <c r="F48" i="27"/>
  <c r="G48" i="27"/>
  <c r="E49" i="27"/>
  <c r="F49" i="27"/>
  <c r="G49" i="27"/>
  <c r="E50" i="27"/>
  <c r="F50" i="27"/>
  <c r="G50" i="27"/>
  <c r="H50" i="27" s="1"/>
  <c r="E51" i="27"/>
  <c r="F51" i="27"/>
  <c r="G51" i="27"/>
  <c r="H51" i="27" s="1"/>
  <c r="E52" i="27"/>
  <c r="G52" i="27"/>
  <c r="E53" i="27"/>
  <c r="F53" i="27"/>
  <c r="G53" i="27"/>
  <c r="E54" i="27"/>
  <c r="F54" i="27"/>
  <c r="G54" i="27"/>
  <c r="E55" i="27"/>
  <c r="F55" i="27"/>
  <c r="G55" i="27"/>
  <c r="E56" i="27"/>
  <c r="F56" i="27"/>
  <c r="G56" i="27"/>
  <c r="E57" i="27"/>
  <c r="F57" i="27"/>
  <c r="G57" i="27"/>
  <c r="E58" i="27"/>
  <c r="F58" i="27"/>
  <c r="G58" i="27"/>
  <c r="E59" i="27"/>
  <c r="F59" i="27"/>
  <c r="G59" i="27"/>
  <c r="G60" i="27"/>
  <c r="E61" i="27"/>
  <c r="F61" i="27"/>
  <c r="G61" i="27"/>
  <c r="E62" i="27"/>
  <c r="F62" i="27"/>
  <c r="G62" i="27"/>
  <c r="E63" i="27"/>
  <c r="F63" i="27"/>
  <c r="G63" i="27"/>
  <c r="E64" i="27"/>
  <c r="F64" i="27"/>
  <c r="G64" i="27"/>
  <c r="E20" i="26"/>
  <c r="F20" i="26"/>
  <c r="G20" i="26"/>
  <c r="E21" i="26"/>
  <c r="F21" i="26"/>
  <c r="G21" i="26"/>
  <c r="H21" i="26" s="1"/>
  <c r="E22" i="26"/>
  <c r="G22" i="26"/>
  <c r="E23" i="26"/>
  <c r="F23" i="26"/>
  <c r="G23" i="26"/>
  <c r="E24" i="26"/>
  <c r="G24" i="26"/>
  <c r="G25" i="26"/>
  <c r="G26" i="26"/>
  <c r="E27" i="26"/>
  <c r="G27" i="26"/>
  <c r="G28" i="26"/>
  <c r="E29" i="26"/>
  <c r="F29" i="26"/>
  <c r="G29" i="26"/>
  <c r="H29" i="26" s="1"/>
  <c r="E30" i="26"/>
  <c r="F30" i="26"/>
  <c r="G30" i="26"/>
  <c r="H30" i="26" s="1"/>
  <c r="E31" i="26"/>
  <c r="F31" i="26"/>
  <c r="G31" i="26"/>
  <c r="E32" i="26"/>
  <c r="F32" i="26"/>
  <c r="G32" i="26"/>
  <c r="E33" i="26"/>
  <c r="F33" i="26"/>
  <c r="G33" i="26"/>
  <c r="H33" i="26" s="1"/>
  <c r="G34" i="26"/>
  <c r="E35" i="26"/>
  <c r="F35" i="26"/>
  <c r="G35" i="26"/>
  <c r="E36" i="26"/>
  <c r="F36" i="26"/>
  <c r="G36" i="26"/>
  <c r="E37" i="26"/>
  <c r="F37" i="26"/>
  <c r="G37" i="26"/>
  <c r="E38" i="26"/>
  <c r="F38" i="26"/>
  <c r="G38" i="26"/>
  <c r="E39" i="26"/>
  <c r="F39" i="26"/>
  <c r="G39" i="26"/>
  <c r="G40" i="26"/>
  <c r="E41" i="26"/>
  <c r="F41" i="26"/>
  <c r="G41" i="26"/>
  <c r="E42" i="26"/>
  <c r="F42" i="26"/>
  <c r="G42" i="26"/>
  <c r="E43" i="26"/>
  <c r="G43" i="26"/>
  <c r="E44" i="26"/>
  <c r="F44" i="26"/>
  <c r="G44" i="26"/>
  <c r="E45" i="26"/>
  <c r="F45" i="26"/>
  <c r="G45" i="26"/>
  <c r="E46" i="26"/>
  <c r="F46" i="26"/>
  <c r="G46" i="26"/>
  <c r="E47" i="26"/>
  <c r="G47" i="26"/>
  <c r="G48" i="26"/>
  <c r="E49" i="26"/>
  <c r="F49" i="26"/>
  <c r="G49" i="26"/>
  <c r="E50" i="26"/>
  <c r="G50" i="26"/>
  <c r="H50" i="26" s="1"/>
  <c r="E51" i="26"/>
  <c r="G51" i="26"/>
  <c r="G52" i="26"/>
  <c r="E53" i="26"/>
  <c r="F53" i="26"/>
  <c r="G53" i="26"/>
  <c r="H53" i="26" s="1"/>
  <c r="E54" i="26"/>
  <c r="F54" i="26"/>
  <c r="G54" i="26"/>
  <c r="H54" i="26" s="1"/>
  <c r="E55" i="26"/>
  <c r="F55" i="26"/>
  <c r="G55" i="26"/>
  <c r="H55" i="26" s="1"/>
  <c r="E56" i="26"/>
  <c r="F56" i="26"/>
  <c r="G56" i="26"/>
  <c r="E57" i="26"/>
  <c r="F57" i="26"/>
  <c r="G57" i="26"/>
  <c r="H57" i="26" s="1"/>
  <c r="E58" i="26"/>
  <c r="G58" i="26"/>
  <c r="E59" i="26"/>
  <c r="G59" i="26"/>
  <c r="E60" i="26"/>
  <c r="G60" i="26"/>
  <c r="E61" i="26"/>
  <c r="F61" i="26"/>
  <c r="G61" i="26"/>
  <c r="H61" i="26" s="1"/>
  <c r="E62" i="26"/>
  <c r="G62" i="26"/>
  <c r="G63" i="26"/>
  <c r="E64" i="26"/>
  <c r="F64" i="26"/>
  <c r="G64" i="26"/>
  <c r="E20" i="25"/>
  <c r="F20" i="25"/>
  <c r="G20" i="25"/>
  <c r="E21" i="25"/>
  <c r="F21" i="25"/>
  <c r="G21" i="25"/>
  <c r="E22" i="25"/>
  <c r="F22" i="25"/>
  <c r="G22" i="25"/>
  <c r="E23" i="25"/>
  <c r="F23" i="25"/>
  <c r="G23" i="25"/>
  <c r="E24" i="25"/>
  <c r="F24" i="25"/>
  <c r="G24" i="25"/>
  <c r="G25" i="25"/>
  <c r="G26" i="25"/>
  <c r="E27" i="25"/>
  <c r="G27" i="25"/>
  <c r="G28" i="25"/>
  <c r="E29" i="25"/>
  <c r="F29" i="25"/>
  <c r="G29" i="25"/>
  <c r="E30" i="25"/>
  <c r="F30" i="25"/>
  <c r="G30" i="25"/>
  <c r="E31" i="25"/>
  <c r="F31" i="25"/>
  <c r="G31" i="25"/>
  <c r="E32" i="25"/>
  <c r="F32" i="25"/>
  <c r="G32" i="25"/>
  <c r="E33" i="25"/>
  <c r="F33" i="25"/>
  <c r="G33" i="25"/>
  <c r="G34" i="25"/>
  <c r="E35" i="25"/>
  <c r="F35" i="25"/>
  <c r="G35" i="25"/>
  <c r="H35" i="25" s="1"/>
  <c r="E36" i="25"/>
  <c r="F36" i="25"/>
  <c r="G36" i="25"/>
  <c r="E37" i="25"/>
  <c r="F37" i="25"/>
  <c r="G37" i="25"/>
  <c r="H37" i="25" s="1"/>
  <c r="E38" i="25"/>
  <c r="F38" i="25"/>
  <c r="G38" i="25"/>
  <c r="E39" i="25"/>
  <c r="F39" i="25"/>
  <c r="G39" i="25"/>
  <c r="G40" i="25"/>
  <c r="E41" i="25"/>
  <c r="F41" i="25"/>
  <c r="G41" i="25"/>
  <c r="G42" i="25"/>
  <c r="E43" i="25"/>
  <c r="G43" i="25"/>
  <c r="E44" i="25"/>
  <c r="F44" i="25"/>
  <c r="G44" i="25"/>
  <c r="E45" i="25"/>
  <c r="F45" i="25"/>
  <c r="G45" i="25"/>
  <c r="E46" i="25"/>
  <c r="F46" i="25"/>
  <c r="G46" i="25"/>
  <c r="E47" i="25"/>
  <c r="F47" i="25"/>
  <c r="G47" i="25"/>
  <c r="G48" i="25"/>
  <c r="E49" i="25"/>
  <c r="F49" i="25"/>
  <c r="G49" i="25"/>
  <c r="E50" i="25"/>
  <c r="F50" i="25"/>
  <c r="G50" i="25"/>
  <c r="E51" i="25"/>
  <c r="F51" i="25"/>
  <c r="G51" i="25"/>
  <c r="E52" i="25"/>
  <c r="F52" i="25"/>
  <c r="G52" i="25"/>
  <c r="E53" i="25"/>
  <c r="F53" i="25"/>
  <c r="G53" i="25"/>
  <c r="E54" i="25"/>
  <c r="F54" i="25"/>
  <c r="G54" i="25"/>
  <c r="E55" i="25"/>
  <c r="F55" i="25"/>
  <c r="G55" i="25"/>
  <c r="G56" i="25"/>
  <c r="E57" i="25"/>
  <c r="F57" i="25"/>
  <c r="G57" i="25"/>
  <c r="G58" i="25"/>
  <c r="E59" i="25"/>
  <c r="F59" i="25"/>
  <c r="G59" i="25"/>
  <c r="G60" i="25"/>
  <c r="E61" i="25"/>
  <c r="F61" i="25"/>
  <c r="G61" i="25"/>
  <c r="E62" i="25"/>
  <c r="F62" i="25"/>
  <c r="G62" i="25"/>
  <c r="G63" i="25"/>
  <c r="E64" i="25"/>
  <c r="F64" i="25"/>
  <c r="G64" i="25"/>
  <c r="H64" i="25" s="1"/>
  <c r="E20" i="24"/>
  <c r="F20" i="24"/>
  <c r="G20" i="24"/>
  <c r="H20" i="24" s="1"/>
  <c r="E21" i="24"/>
  <c r="F21" i="24"/>
  <c r="G21" i="24"/>
  <c r="H21" i="24" s="1"/>
  <c r="E22" i="24"/>
  <c r="F22" i="24"/>
  <c r="G22" i="24"/>
  <c r="E23" i="24"/>
  <c r="F23" i="24"/>
  <c r="G23" i="24"/>
  <c r="H23" i="24" s="1"/>
  <c r="E24" i="24"/>
  <c r="F24" i="24"/>
  <c r="G24" i="24"/>
  <c r="F25" i="24"/>
  <c r="G25" i="24"/>
  <c r="E26" i="24"/>
  <c r="F26" i="24"/>
  <c r="G26" i="24"/>
  <c r="E27" i="24"/>
  <c r="F27" i="24"/>
  <c r="G27" i="24"/>
  <c r="E28" i="24"/>
  <c r="G28" i="24"/>
  <c r="E29" i="24"/>
  <c r="F29" i="24"/>
  <c r="G29" i="24"/>
  <c r="E30" i="24"/>
  <c r="F30" i="24"/>
  <c r="G30" i="24"/>
  <c r="E31" i="24"/>
  <c r="F31" i="24"/>
  <c r="G31" i="24"/>
  <c r="E32" i="24"/>
  <c r="F32" i="24"/>
  <c r="G32" i="24"/>
  <c r="E33" i="24"/>
  <c r="F33" i="24"/>
  <c r="G33" i="24"/>
  <c r="E34" i="24"/>
  <c r="F34" i="24"/>
  <c r="G34" i="24"/>
  <c r="E35" i="24"/>
  <c r="F35" i="24"/>
  <c r="G35" i="24"/>
  <c r="E36" i="24"/>
  <c r="F36" i="24"/>
  <c r="G36" i="24"/>
  <c r="G37" i="24"/>
  <c r="E38" i="24"/>
  <c r="F38" i="24"/>
  <c r="G38" i="24"/>
  <c r="E39" i="24"/>
  <c r="F39" i="24"/>
  <c r="G39" i="24"/>
  <c r="E40" i="24"/>
  <c r="F40" i="24"/>
  <c r="G40" i="24"/>
  <c r="E41" i="24"/>
  <c r="F41" i="24"/>
  <c r="G41" i="24"/>
  <c r="E42" i="24"/>
  <c r="F42" i="24"/>
  <c r="G42" i="24"/>
  <c r="E43" i="24"/>
  <c r="F43" i="24"/>
  <c r="G43" i="24"/>
  <c r="E44" i="24"/>
  <c r="F44" i="24"/>
  <c r="G44" i="24"/>
  <c r="E45" i="24"/>
  <c r="F45" i="24"/>
  <c r="G45" i="24"/>
  <c r="E46" i="24"/>
  <c r="F46" i="24"/>
  <c r="G46" i="24"/>
  <c r="E47" i="24"/>
  <c r="F47" i="24"/>
  <c r="G47" i="24"/>
  <c r="E48" i="24"/>
  <c r="G48" i="24"/>
  <c r="E49" i="24"/>
  <c r="F49" i="24"/>
  <c r="G49" i="24"/>
  <c r="E50" i="24"/>
  <c r="F50" i="24"/>
  <c r="G50" i="24"/>
  <c r="E51" i="24"/>
  <c r="F51" i="24"/>
  <c r="G51" i="24"/>
  <c r="E52" i="24"/>
  <c r="F52" i="24"/>
  <c r="G52" i="24"/>
  <c r="E53" i="24"/>
  <c r="F53" i="24"/>
  <c r="G53" i="24"/>
  <c r="E54" i="24"/>
  <c r="F54" i="24"/>
  <c r="G54" i="24"/>
  <c r="E55" i="24"/>
  <c r="F55" i="24"/>
  <c r="G55" i="24"/>
  <c r="F56" i="24"/>
  <c r="G56" i="24"/>
  <c r="E57" i="24"/>
  <c r="F57" i="24"/>
  <c r="G57" i="24"/>
  <c r="E58" i="24"/>
  <c r="F58" i="24"/>
  <c r="G58" i="24"/>
  <c r="E59" i="24"/>
  <c r="F59" i="24"/>
  <c r="G59" i="24"/>
  <c r="E60" i="24"/>
  <c r="F60" i="24"/>
  <c r="G60" i="24"/>
  <c r="H60" i="24" s="1"/>
  <c r="G61" i="24"/>
  <c r="E62" i="24"/>
  <c r="F62" i="24"/>
  <c r="G62" i="24"/>
  <c r="E63" i="24"/>
  <c r="F63" i="24"/>
  <c r="G63" i="24"/>
  <c r="E64" i="24"/>
  <c r="F64" i="24"/>
  <c r="G64" i="24"/>
  <c r="E20" i="23"/>
  <c r="F20" i="23"/>
  <c r="G20" i="23"/>
  <c r="E21" i="23"/>
  <c r="F21" i="23"/>
  <c r="G21" i="23"/>
  <c r="E22" i="23"/>
  <c r="F22" i="23"/>
  <c r="G22" i="23"/>
  <c r="E23" i="23"/>
  <c r="F23" i="23"/>
  <c r="G23" i="23"/>
  <c r="E24" i="23"/>
  <c r="F24" i="23"/>
  <c r="G24" i="23"/>
  <c r="G25" i="23"/>
  <c r="G26" i="23"/>
  <c r="E27" i="23"/>
  <c r="F27" i="23"/>
  <c r="G27" i="23"/>
  <c r="H27" i="23" s="1"/>
  <c r="E28" i="23"/>
  <c r="G28" i="23"/>
  <c r="E29" i="23"/>
  <c r="F29" i="23"/>
  <c r="G29" i="23"/>
  <c r="E30" i="23"/>
  <c r="F30" i="23"/>
  <c r="G30" i="23"/>
  <c r="E31" i="23"/>
  <c r="F31" i="23"/>
  <c r="G31" i="23"/>
  <c r="E32" i="23"/>
  <c r="F32" i="23"/>
  <c r="G32" i="23"/>
  <c r="E33" i="23"/>
  <c r="F33" i="23"/>
  <c r="G33" i="23"/>
  <c r="E34" i="23"/>
  <c r="F34" i="23"/>
  <c r="G34" i="23"/>
  <c r="E35" i="23"/>
  <c r="F35" i="23"/>
  <c r="G35" i="23"/>
  <c r="E36" i="23"/>
  <c r="F36" i="23"/>
  <c r="G36" i="23"/>
  <c r="E37" i="23"/>
  <c r="F37" i="23"/>
  <c r="G37" i="23"/>
  <c r="E38" i="23"/>
  <c r="F38" i="23"/>
  <c r="G38" i="23"/>
  <c r="E39" i="23"/>
  <c r="F39" i="23"/>
  <c r="G39" i="23"/>
  <c r="E40" i="23"/>
  <c r="F40" i="23"/>
  <c r="G40" i="23"/>
  <c r="E41" i="23"/>
  <c r="F41" i="23"/>
  <c r="G41" i="23"/>
  <c r="E42" i="23"/>
  <c r="F42" i="23"/>
  <c r="G42" i="23"/>
  <c r="E43" i="23"/>
  <c r="F43" i="23"/>
  <c r="G43" i="23"/>
  <c r="E44" i="23"/>
  <c r="F44" i="23"/>
  <c r="G44" i="23"/>
  <c r="E45" i="23"/>
  <c r="F45" i="23"/>
  <c r="G45" i="23"/>
  <c r="E46" i="23"/>
  <c r="F46" i="23"/>
  <c r="G46" i="23"/>
  <c r="E47" i="23"/>
  <c r="F47" i="23"/>
  <c r="G47" i="23"/>
  <c r="G48" i="23"/>
  <c r="E49" i="23"/>
  <c r="F49" i="23"/>
  <c r="G49" i="23"/>
  <c r="E50" i="23"/>
  <c r="F50" i="23"/>
  <c r="G50" i="23"/>
  <c r="H50" i="23" s="1"/>
  <c r="E51" i="23"/>
  <c r="F51" i="23"/>
  <c r="G51" i="23"/>
  <c r="E52" i="23"/>
  <c r="G52" i="23"/>
  <c r="E53" i="23"/>
  <c r="F53" i="23"/>
  <c r="G53" i="23"/>
  <c r="E54" i="23"/>
  <c r="F54" i="23"/>
  <c r="G54" i="23"/>
  <c r="E55" i="23"/>
  <c r="F55" i="23"/>
  <c r="G55" i="23"/>
  <c r="E56" i="23"/>
  <c r="F56" i="23"/>
  <c r="G56" i="23"/>
  <c r="E57" i="23"/>
  <c r="F57" i="23"/>
  <c r="G57" i="23"/>
  <c r="E58" i="23"/>
  <c r="F58" i="23"/>
  <c r="G58" i="23"/>
  <c r="E59" i="23"/>
  <c r="F59" i="23"/>
  <c r="G59" i="23"/>
  <c r="G60" i="23"/>
  <c r="E61" i="23"/>
  <c r="F61" i="23"/>
  <c r="G61" i="23"/>
  <c r="E62" i="23"/>
  <c r="G62" i="23"/>
  <c r="E63" i="23"/>
  <c r="F63" i="23"/>
  <c r="G63" i="23"/>
  <c r="E64" i="23"/>
  <c r="F64" i="23"/>
  <c r="G64" i="23"/>
  <c r="E20" i="22"/>
  <c r="F20" i="22"/>
  <c r="G20" i="22"/>
  <c r="E21" i="22"/>
  <c r="F21" i="22"/>
  <c r="G21" i="22"/>
  <c r="E22" i="22"/>
  <c r="G22" i="22"/>
  <c r="E23" i="22"/>
  <c r="F23" i="22"/>
  <c r="G23" i="22"/>
  <c r="E24" i="22"/>
  <c r="G24" i="22"/>
  <c r="E25" i="22"/>
  <c r="G25" i="22"/>
  <c r="E26" i="22"/>
  <c r="G26" i="22"/>
  <c r="E27" i="22"/>
  <c r="F27" i="22"/>
  <c r="G27" i="22"/>
  <c r="G28" i="22"/>
  <c r="E29" i="22"/>
  <c r="F29" i="22"/>
  <c r="G29" i="22"/>
  <c r="E30" i="22"/>
  <c r="F30" i="22"/>
  <c r="G30" i="22"/>
  <c r="E31" i="22"/>
  <c r="F31" i="22"/>
  <c r="G31" i="22"/>
  <c r="E32" i="22"/>
  <c r="F32" i="22"/>
  <c r="G32" i="22"/>
  <c r="E33" i="22"/>
  <c r="F33" i="22"/>
  <c r="G33" i="22"/>
  <c r="G34" i="22"/>
  <c r="E35" i="22"/>
  <c r="F35" i="22"/>
  <c r="G35" i="22"/>
  <c r="E36" i="22"/>
  <c r="F36" i="22"/>
  <c r="G36" i="22"/>
  <c r="E37" i="22"/>
  <c r="F37" i="22"/>
  <c r="G37" i="22"/>
  <c r="E38" i="22"/>
  <c r="F38" i="22"/>
  <c r="G38" i="22"/>
  <c r="H38" i="22" s="1"/>
  <c r="E39" i="22"/>
  <c r="F39" i="22"/>
  <c r="G39" i="22"/>
  <c r="E40" i="22"/>
  <c r="F40" i="22"/>
  <c r="G40" i="22"/>
  <c r="H40" i="22" s="1"/>
  <c r="E41" i="22"/>
  <c r="F41" i="22"/>
  <c r="G41" i="22"/>
  <c r="G42" i="22"/>
  <c r="E43" i="22"/>
  <c r="F43" i="22"/>
  <c r="G43" i="22"/>
  <c r="E44" i="22"/>
  <c r="F44" i="22"/>
  <c r="G44" i="22"/>
  <c r="E45" i="22"/>
  <c r="F45" i="22"/>
  <c r="G45" i="22"/>
  <c r="E46" i="22"/>
  <c r="F46" i="22"/>
  <c r="G46" i="22"/>
  <c r="E47" i="22"/>
  <c r="G47" i="22"/>
  <c r="E48" i="22"/>
  <c r="F48" i="22"/>
  <c r="G48" i="22"/>
  <c r="H48" i="22" s="1"/>
  <c r="E49" i="22"/>
  <c r="F49" i="22"/>
  <c r="G49" i="22"/>
  <c r="H49" i="22" s="1"/>
  <c r="E50" i="22"/>
  <c r="F50" i="22"/>
  <c r="G50" i="22"/>
  <c r="H50" i="22" s="1"/>
  <c r="E51" i="22"/>
  <c r="F51" i="22"/>
  <c r="G51" i="22"/>
  <c r="E52" i="22"/>
  <c r="F52" i="22"/>
  <c r="G52" i="22"/>
  <c r="E53" i="22"/>
  <c r="F53" i="22"/>
  <c r="G53" i="22"/>
  <c r="E54" i="22"/>
  <c r="F54" i="22"/>
  <c r="G54" i="22"/>
  <c r="H54" i="22" s="1"/>
  <c r="E55" i="22"/>
  <c r="F55" i="22"/>
  <c r="G55" i="22"/>
  <c r="E56" i="22"/>
  <c r="F56" i="22"/>
  <c r="G56" i="22"/>
  <c r="H56" i="22" s="1"/>
  <c r="E57" i="22"/>
  <c r="F57" i="22"/>
  <c r="G57" i="22"/>
  <c r="H57" i="22" s="1"/>
  <c r="E58" i="22"/>
  <c r="F58" i="22"/>
  <c r="G58" i="22"/>
  <c r="H58" i="22" s="1"/>
  <c r="E59" i="22"/>
  <c r="F59" i="22"/>
  <c r="G59" i="22"/>
  <c r="G60" i="22"/>
  <c r="E61" i="22"/>
  <c r="F61" i="22"/>
  <c r="G61" i="22"/>
  <c r="E62" i="22"/>
  <c r="F62" i="22"/>
  <c r="G62" i="22"/>
  <c r="E63" i="22"/>
  <c r="F63" i="22"/>
  <c r="G63" i="22"/>
  <c r="E64" i="22"/>
  <c r="F64" i="22"/>
  <c r="G64" i="22"/>
  <c r="E20" i="21"/>
  <c r="F20" i="21"/>
  <c r="G20" i="21"/>
  <c r="E21" i="21"/>
  <c r="F21" i="21"/>
  <c r="G21" i="21"/>
  <c r="E22" i="21"/>
  <c r="G22" i="21"/>
  <c r="E23" i="21"/>
  <c r="F23" i="21"/>
  <c r="G23" i="21"/>
  <c r="H23" i="21" s="1"/>
  <c r="E24" i="21"/>
  <c r="F24" i="21"/>
  <c r="G24" i="21"/>
  <c r="E25" i="21"/>
  <c r="F25" i="21"/>
  <c r="G25" i="21"/>
  <c r="H25" i="21" s="1"/>
  <c r="E26" i="21"/>
  <c r="F26" i="21"/>
  <c r="G26" i="21"/>
  <c r="E27" i="21"/>
  <c r="F27" i="21"/>
  <c r="G27" i="21"/>
  <c r="G28" i="21"/>
  <c r="E29" i="21"/>
  <c r="F29" i="21"/>
  <c r="G29" i="21"/>
  <c r="E30" i="21"/>
  <c r="F30" i="21"/>
  <c r="G30" i="21"/>
  <c r="E31" i="21"/>
  <c r="F31" i="21"/>
  <c r="G31" i="21"/>
  <c r="E32" i="21"/>
  <c r="F32" i="21"/>
  <c r="G32" i="21"/>
  <c r="E33" i="21"/>
  <c r="F33" i="21"/>
  <c r="G33" i="21"/>
  <c r="G34" i="21"/>
  <c r="E35" i="21"/>
  <c r="F35" i="21"/>
  <c r="G35" i="21"/>
  <c r="E36" i="21"/>
  <c r="F36" i="21"/>
  <c r="G36" i="21"/>
  <c r="G37" i="21"/>
  <c r="E38" i="21"/>
  <c r="F38" i="21"/>
  <c r="G38" i="21"/>
  <c r="E39" i="21"/>
  <c r="F39" i="21"/>
  <c r="G39" i="21"/>
  <c r="H39" i="21" s="1"/>
  <c r="F40" i="21"/>
  <c r="G40" i="21"/>
  <c r="E41" i="21"/>
  <c r="F41" i="21"/>
  <c r="G41" i="21"/>
  <c r="E42" i="21"/>
  <c r="F42" i="21"/>
  <c r="G42" i="21"/>
  <c r="G43" i="21"/>
  <c r="E44" i="21"/>
  <c r="F44" i="21"/>
  <c r="G44" i="21"/>
  <c r="E45" i="21"/>
  <c r="F45" i="21"/>
  <c r="G45" i="21"/>
  <c r="E46" i="21"/>
  <c r="F46" i="21"/>
  <c r="G46" i="21"/>
  <c r="E47" i="21"/>
  <c r="F47" i="21"/>
  <c r="G47" i="21"/>
  <c r="G48" i="21"/>
  <c r="E49" i="21"/>
  <c r="F49" i="21"/>
  <c r="G49" i="21"/>
  <c r="E50" i="21"/>
  <c r="G50" i="21"/>
  <c r="H50" i="21" s="1"/>
  <c r="E51" i="21"/>
  <c r="F51" i="21"/>
  <c r="G51" i="21"/>
  <c r="E52" i="21"/>
  <c r="F52" i="21"/>
  <c r="G52" i="21"/>
  <c r="H52" i="21" s="1"/>
  <c r="E53" i="21"/>
  <c r="F53" i="21"/>
  <c r="G53" i="21"/>
  <c r="H53" i="21" s="1"/>
  <c r="E54" i="21"/>
  <c r="F54" i="21"/>
  <c r="G54" i="21"/>
  <c r="E55" i="21"/>
  <c r="F55" i="21"/>
  <c r="G55" i="21"/>
  <c r="E56" i="21"/>
  <c r="F56" i="21"/>
  <c r="G56" i="21"/>
  <c r="H56" i="21" s="1"/>
  <c r="E57" i="21"/>
  <c r="F57" i="21"/>
  <c r="G57" i="21"/>
  <c r="H57" i="21" s="1"/>
  <c r="E58" i="21"/>
  <c r="F58" i="21"/>
  <c r="G58" i="21"/>
  <c r="H58" i="21" s="1"/>
  <c r="E59" i="21"/>
  <c r="F59" i="21"/>
  <c r="G59" i="21"/>
  <c r="E60" i="21"/>
  <c r="F60" i="21"/>
  <c r="G60" i="21"/>
  <c r="H60" i="21" s="1"/>
  <c r="E61" i="21"/>
  <c r="F61" i="21"/>
  <c r="G61" i="21"/>
  <c r="H61" i="21" s="1"/>
  <c r="E62" i="21"/>
  <c r="F62" i="21"/>
  <c r="G62" i="21"/>
  <c r="G63" i="21"/>
  <c r="E64" i="21"/>
  <c r="F64" i="21"/>
  <c r="G64" i="21"/>
  <c r="E20" i="20"/>
  <c r="F20" i="20"/>
  <c r="G20" i="20"/>
  <c r="E21" i="20"/>
  <c r="F21" i="20"/>
  <c r="G21" i="20"/>
  <c r="E22" i="20"/>
  <c r="G22" i="20"/>
  <c r="E23" i="20"/>
  <c r="F23" i="20"/>
  <c r="G23" i="20"/>
  <c r="H23" i="20" s="1"/>
  <c r="E24" i="20"/>
  <c r="F24" i="20"/>
  <c r="G24" i="20"/>
  <c r="E25" i="20"/>
  <c r="F25" i="20"/>
  <c r="G25" i="20"/>
  <c r="G26" i="20"/>
  <c r="G27" i="20"/>
  <c r="G28" i="20"/>
  <c r="E29" i="20"/>
  <c r="F29" i="20"/>
  <c r="G29" i="20"/>
  <c r="E30" i="20"/>
  <c r="F30" i="20"/>
  <c r="G30" i="20"/>
  <c r="E31" i="20"/>
  <c r="F31" i="20"/>
  <c r="G31" i="20"/>
  <c r="H31" i="20" s="1"/>
  <c r="E32" i="20"/>
  <c r="F32" i="20"/>
  <c r="G32" i="20"/>
  <c r="E33" i="20"/>
  <c r="F33" i="20"/>
  <c r="G33" i="20"/>
  <c r="E34" i="20"/>
  <c r="F34" i="20"/>
  <c r="G34" i="20"/>
  <c r="E35" i="20"/>
  <c r="F35" i="20"/>
  <c r="G35" i="20"/>
  <c r="E36" i="20"/>
  <c r="F36" i="20"/>
  <c r="G36" i="20"/>
  <c r="H36" i="20" s="1"/>
  <c r="E37" i="20"/>
  <c r="G37" i="20"/>
  <c r="E38" i="20"/>
  <c r="F38" i="20"/>
  <c r="G38" i="20"/>
  <c r="E39" i="20"/>
  <c r="F39" i="20"/>
  <c r="G39" i="20"/>
  <c r="E40" i="20"/>
  <c r="F40" i="20"/>
  <c r="G40" i="20"/>
  <c r="E41" i="20"/>
  <c r="F41" i="20"/>
  <c r="G41" i="20"/>
  <c r="E42" i="20"/>
  <c r="F42" i="20"/>
  <c r="G42" i="20"/>
  <c r="E43" i="20"/>
  <c r="F43" i="20"/>
  <c r="G43" i="20"/>
  <c r="E44" i="20"/>
  <c r="F44" i="20"/>
  <c r="G44" i="20"/>
  <c r="E45" i="20"/>
  <c r="F45" i="20"/>
  <c r="G45" i="20"/>
  <c r="E46" i="20"/>
  <c r="F46" i="20"/>
  <c r="G46" i="20"/>
  <c r="E47" i="20"/>
  <c r="F47" i="20"/>
  <c r="G47" i="20"/>
  <c r="G48" i="20"/>
  <c r="E49" i="20"/>
  <c r="F49" i="20"/>
  <c r="G49" i="20"/>
  <c r="H49" i="20" s="1"/>
  <c r="E50" i="20"/>
  <c r="G50" i="20"/>
  <c r="E51" i="20"/>
  <c r="F51" i="20"/>
  <c r="G51" i="20"/>
  <c r="E52" i="20"/>
  <c r="F52" i="20"/>
  <c r="G52" i="20"/>
  <c r="E53" i="20"/>
  <c r="F53" i="20"/>
  <c r="G53" i="20"/>
  <c r="E54" i="20"/>
  <c r="F54" i="20"/>
  <c r="G54" i="20"/>
  <c r="E55" i="20"/>
  <c r="F55" i="20"/>
  <c r="G55" i="20"/>
  <c r="E56" i="20"/>
  <c r="F56" i="20"/>
  <c r="G56" i="20"/>
  <c r="E57" i="20"/>
  <c r="F57" i="20"/>
  <c r="G57" i="20"/>
  <c r="E58" i="20"/>
  <c r="F58" i="20"/>
  <c r="G58" i="20"/>
  <c r="E59" i="20"/>
  <c r="G59" i="20"/>
  <c r="E60" i="20"/>
  <c r="F60" i="20"/>
  <c r="G60" i="20"/>
  <c r="E61" i="20"/>
  <c r="F61" i="20"/>
  <c r="G61" i="20"/>
  <c r="E62" i="20"/>
  <c r="F62" i="20"/>
  <c r="G62" i="20"/>
  <c r="E63" i="20"/>
  <c r="F63" i="20"/>
  <c r="G63" i="20"/>
  <c r="E64" i="20"/>
  <c r="F64" i="20"/>
  <c r="G64" i="20"/>
  <c r="E20" i="19"/>
  <c r="F20" i="19"/>
  <c r="G20" i="19"/>
  <c r="E21" i="19"/>
  <c r="F21" i="19"/>
  <c r="G21" i="19"/>
  <c r="G22" i="19"/>
  <c r="E23" i="19"/>
  <c r="F23" i="19"/>
  <c r="G23" i="19"/>
  <c r="F24" i="19"/>
  <c r="G24" i="19"/>
  <c r="E25" i="19"/>
  <c r="F25" i="19"/>
  <c r="G25" i="19"/>
  <c r="G26" i="19"/>
  <c r="G27" i="19"/>
  <c r="G28" i="19"/>
  <c r="E29" i="19"/>
  <c r="F29" i="19"/>
  <c r="G29" i="19"/>
  <c r="E30" i="19"/>
  <c r="F30" i="19"/>
  <c r="G30" i="19"/>
  <c r="E31" i="19"/>
  <c r="F31" i="19"/>
  <c r="G31" i="19"/>
  <c r="E32" i="19"/>
  <c r="F32" i="19"/>
  <c r="G32" i="19"/>
  <c r="E33" i="19"/>
  <c r="F33" i="19"/>
  <c r="G33" i="19"/>
  <c r="E34" i="19"/>
  <c r="F34" i="19"/>
  <c r="G34" i="19"/>
  <c r="E35" i="19"/>
  <c r="F35" i="19"/>
  <c r="G35" i="19"/>
  <c r="E36" i="19"/>
  <c r="F36" i="19"/>
  <c r="G36" i="19"/>
  <c r="G37" i="19"/>
  <c r="E38" i="19"/>
  <c r="F38" i="19"/>
  <c r="G38" i="19"/>
  <c r="E39" i="19"/>
  <c r="F39" i="19"/>
  <c r="G39" i="19"/>
  <c r="E40" i="19"/>
  <c r="F40" i="19"/>
  <c r="G40" i="19"/>
  <c r="E41" i="19"/>
  <c r="F41" i="19"/>
  <c r="G41" i="19"/>
  <c r="G42" i="19"/>
  <c r="G43" i="19"/>
  <c r="E44" i="19"/>
  <c r="F44" i="19"/>
  <c r="G44" i="19"/>
  <c r="E45" i="19"/>
  <c r="F45" i="19"/>
  <c r="G45" i="19"/>
  <c r="E46" i="19"/>
  <c r="F46" i="19"/>
  <c r="G46" i="19"/>
  <c r="E47" i="19"/>
  <c r="F47" i="19"/>
  <c r="G47" i="19"/>
  <c r="F48" i="19"/>
  <c r="G48" i="19"/>
  <c r="E49" i="19"/>
  <c r="F49" i="19"/>
  <c r="G49" i="19"/>
  <c r="H49" i="19" s="1"/>
  <c r="E50" i="19"/>
  <c r="F50" i="19"/>
  <c r="G50" i="19"/>
  <c r="H50" i="19" s="1"/>
  <c r="E51" i="19"/>
  <c r="F51" i="19"/>
  <c r="G51" i="19"/>
  <c r="H51" i="19" s="1"/>
  <c r="E52" i="19"/>
  <c r="G52" i="19"/>
  <c r="E53" i="19"/>
  <c r="F53" i="19"/>
  <c r="G53" i="19"/>
  <c r="E54" i="19"/>
  <c r="F54" i="19"/>
  <c r="G54" i="19"/>
  <c r="E55" i="19"/>
  <c r="F55" i="19"/>
  <c r="G55" i="19"/>
  <c r="E56" i="19"/>
  <c r="F56" i="19"/>
  <c r="G56" i="19"/>
  <c r="E57" i="19"/>
  <c r="F57" i="19"/>
  <c r="G57" i="19"/>
  <c r="E58" i="19"/>
  <c r="F58" i="19"/>
  <c r="G58" i="19"/>
  <c r="E59" i="19"/>
  <c r="F59" i="19"/>
  <c r="G59" i="19"/>
  <c r="G60" i="19"/>
  <c r="E61" i="19"/>
  <c r="F61" i="19"/>
  <c r="G61" i="19"/>
  <c r="E62" i="19"/>
  <c r="F62" i="19"/>
  <c r="G62" i="19"/>
  <c r="H62" i="19" s="1"/>
  <c r="E63" i="19"/>
  <c r="G63" i="19"/>
  <c r="E64" i="19"/>
  <c r="F64" i="19"/>
  <c r="G64" i="19"/>
  <c r="E20" i="18"/>
  <c r="F20" i="18"/>
  <c r="G20" i="18"/>
  <c r="E21" i="18"/>
  <c r="F21" i="18"/>
  <c r="G21" i="18"/>
  <c r="E22" i="18"/>
  <c r="F22" i="18"/>
  <c r="G22" i="18"/>
  <c r="E23" i="18"/>
  <c r="F23" i="18"/>
  <c r="G23" i="18"/>
  <c r="E24" i="18"/>
  <c r="G24" i="18"/>
  <c r="G25" i="18"/>
  <c r="G26" i="18"/>
  <c r="G27" i="18"/>
  <c r="G28" i="18"/>
  <c r="E29" i="18"/>
  <c r="F29" i="18"/>
  <c r="G29" i="18"/>
  <c r="E30" i="18"/>
  <c r="F30" i="18"/>
  <c r="G30" i="18"/>
  <c r="E31" i="18"/>
  <c r="F31" i="18"/>
  <c r="G31" i="18"/>
  <c r="E32" i="18"/>
  <c r="F32" i="18"/>
  <c r="G32" i="18"/>
  <c r="E33" i="18"/>
  <c r="F33" i="18"/>
  <c r="G33" i="18"/>
  <c r="G34" i="18"/>
  <c r="E35" i="18"/>
  <c r="F35" i="18"/>
  <c r="G35" i="18"/>
  <c r="E36" i="18"/>
  <c r="F36" i="18"/>
  <c r="G36" i="18"/>
  <c r="G37" i="18"/>
  <c r="E38" i="18"/>
  <c r="F38" i="18"/>
  <c r="G38" i="18"/>
  <c r="E39" i="18"/>
  <c r="F39" i="18"/>
  <c r="G39" i="18"/>
  <c r="G40" i="18"/>
  <c r="E41" i="18"/>
  <c r="F41" i="18"/>
  <c r="G41" i="18"/>
  <c r="G42" i="18"/>
  <c r="E43" i="18"/>
  <c r="G43" i="18"/>
  <c r="E44" i="18"/>
  <c r="F44" i="18"/>
  <c r="G44" i="18"/>
  <c r="E45" i="18"/>
  <c r="F45" i="18"/>
  <c r="G45" i="18"/>
  <c r="E46" i="18"/>
  <c r="F46" i="18"/>
  <c r="G46" i="18"/>
  <c r="E47" i="18"/>
  <c r="F47" i="18"/>
  <c r="G47" i="18"/>
  <c r="G48" i="18"/>
  <c r="E49" i="18"/>
  <c r="F49" i="18"/>
  <c r="G49" i="18"/>
  <c r="E50" i="18"/>
  <c r="G50" i="18"/>
  <c r="E51" i="18"/>
  <c r="F51" i="18"/>
  <c r="G51" i="18"/>
  <c r="G52" i="18"/>
  <c r="E53" i="18"/>
  <c r="F53" i="18"/>
  <c r="G53" i="18"/>
  <c r="H53" i="18" s="1"/>
  <c r="E54" i="18"/>
  <c r="F54" i="18"/>
  <c r="G54" i="18"/>
  <c r="H54" i="18" s="1"/>
  <c r="E55" i="18"/>
  <c r="F55" i="18"/>
  <c r="G55" i="18"/>
  <c r="E56" i="18"/>
  <c r="F56" i="18"/>
  <c r="G56" i="18"/>
  <c r="H56" i="18" s="1"/>
  <c r="E57" i="18"/>
  <c r="F57" i="18"/>
  <c r="G57" i="18"/>
  <c r="E58" i="18"/>
  <c r="F58" i="18"/>
  <c r="G58" i="18"/>
  <c r="H58" i="18" s="1"/>
  <c r="E59" i="18"/>
  <c r="F59" i="18"/>
  <c r="G59" i="18"/>
  <c r="G60" i="18"/>
  <c r="G61" i="18"/>
  <c r="E62" i="18"/>
  <c r="F62" i="18"/>
  <c r="G62" i="18"/>
  <c r="G63" i="18"/>
  <c r="E64" i="18"/>
  <c r="F64" i="18"/>
  <c r="G64" i="18"/>
  <c r="E20" i="17"/>
  <c r="F20" i="17"/>
  <c r="G20" i="17"/>
  <c r="H20" i="17" s="1"/>
  <c r="E21" i="17"/>
  <c r="F21" i="17"/>
  <c r="G21" i="17"/>
  <c r="H21" i="17" s="1"/>
  <c r="E22" i="17"/>
  <c r="F22" i="17"/>
  <c r="G22" i="17"/>
  <c r="E23" i="17"/>
  <c r="F23" i="17"/>
  <c r="G23" i="17"/>
  <c r="E24" i="17"/>
  <c r="F24" i="17"/>
  <c r="G24" i="17"/>
  <c r="E25" i="17"/>
  <c r="F25" i="17"/>
  <c r="G25" i="17"/>
  <c r="E26" i="17"/>
  <c r="F26" i="17"/>
  <c r="G26" i="17"/>
  <c r="G27" i="17"/>
  <c r="E28" i="17"/>
  <c r="F28" i="17"/>
  <c r="G28" i="17"/>
  <c r="E29" i="17"/>
  <c r="F29" i="17"/>
  <c r="G29" i="17"/>
  <c r="E30" i="17"/>
  <c r="F30" i="17"/>
  <c r="G30" i="17"/>
  <c r="E31" i="17"/>
  <c r="F31" i="17"/>
  <c r="G31" i="17"/>
  <c r="E32" i="17"/>
  <c r="F32" i="17"/>
  <c r="G32" i="17"/>
  <c r="E33" i="17"/>
  <c r="F33" i="17"/>
  <c r="G33" i="17"/>
  <c r="E34" i="17"/>
  <c r="F34" i="17"/>
  <c r="G34" i="17"/>
  <c r="E35" i="17"/>
  <c r="F35" i="17"/>
  <c r="G35" i="17"/>
  <c r="E36" i="17"/>
  <c r="F36" i="17"/>
  <c r="G36" i="17"/>
  <c r="E37" i="17"/>
  <c r="F37" i="17"/>
  <c r="G37" i="17"/>
  <c r="E38" i="17"/>
  <c r="F38" i="17"/>
  <c r="G38" i="17"/>
  <c r="E39" i="17"/>
  <c r="F39" i="17"/>
  <c r="G39" i="17"/>
  <c r="E40" i="17"/>
  <c r="F40" i="17"/>
  <c r="G40" i="17"/>
  <c r="E41" i="17"/>
  <c r="F41" i="17"/>
  <c r="G41" i="17"/>
  <c r="E42" i="17"/>
  <c r="F42" i="17"/>
  <c r="G42" i="17"/>
  <c r="E43" i="17"/>
  <c r="F43" i="17"/>
  <c r="G43" i="17"/>
  <c r="E44" i="17"/>
  <c r="F44" i="17"/>
  <c r="G44" i="17"/>
  <c r="E45" i="17"/>
  <c r="F45" i="17"/>
  <c r="G45" i="17"/>
  <c r="E46" i="17"/>
  <c r="F46" i="17"/>
  <c r="G46" i="17"/>
  <c r="E47" i="17"/>
  <c r="F47" i="17"/>
  <c r="G47" i="17"/>
  <c r="G48" i="17"/>
  <c r="E49" i="17"/>
  <c r="F49" i="17"/>
  <c r="G49" i="17"/>
  <c r="E50" i="17"/>
  <c r="F50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F56" i="17"/>
  <c r="G56" i="17"/>
  <c r="E57" i="17"/>
  <c r="F57" i="17"/>
  <c r="G57" i="17"/>
  <c r="E58" i="17"/>
  <c r="F58" i="17"/>
  <c r="G58" i="17"/>
  <c r="E59" i="17"/>
  <c r="F59" i="17"/>
  <c r="G59" i="17"/>
  <c r="E60" i="17"/>
  <c r="F60" i="17"/>
  <c r="G60" i="17"/>
  <c r="E61" i="17"/>
  <c r="F61" i="17"/>
  <c r="G61" i="17"/>
  <c r="E62" i="17"/>
  <c r="F62" i="17"/>
  <c r="G62" i="17"/>
  <c r="E63" i="17"/>
  <c r="F63" i="17"/>
  <c r="G63" i="17"/>
  <c r="E64" i="17"/>
  <c r="F64" i="17"/>
  <c r="G64" i="17"/>
  <c r="E20" i="16"/>
  <c r="F20" i="16"/>
  <c r="G20" i="16"/>
  <c r="E21" i="16"/>
  <c r="F21" i="16"/>
  <c r="G21" i="16"/>
  <c r="E22" i="16"/>
  <c r="F22" i="16"/>
  <c r="G22" i="16"/>
  <c r="E23" i="16"/>
  <c r="F23" i="16"/>
  <c r="G23" i="16"/>
  <c r="G24" i="16"/>
  <c r="G25" i="16"/>
  <c r="G26" i="16"/>
  <c r="E27" i="16"/>
  <c r="F27" i="16"/>
  <c r="G27" i="16"/>
  <c r="G28" i="16"/>
  <c r="E29" i="16"/>
  <c r="F29" i="16"/>
  <c r="G29" i="16"/>
  <c r="H29" i="16" s="1"/>
  <c r="E30" i="16"/>
  <c r="F30" i="16"/>
  <c r="G30" i="16"/>
  <c r="H30" i="16" s="1"/>
  <c r="E31" i="16"/>
  <c r="F31" i="16"/>
  <c r="G31" i="16"/>
  <c r="E32" i="16"/>
  <c r="F32" i="16"/>
  <c r="G32" i="16"/>
  <c r="H32" i="16" s="1"/>
  <c r="E33" i="16"/>
  <c r="F33" i="16"/>
  <c r="G33" i="16"/>
  <c r="H33" i="16" s="1"/>
  <c r="E34" i="16"/>
  <c r="F34" i="16"/>
  <c r="G34" i="16"/>
  <c r="E35" i="16"/>
  <c r="F35" i="16"/>
  <c r="G35" i="16"/>
  <c r="H35" i="16" s="1"/>
  <c r="E36" i="16"/>
  <c r="F36" i="16"/>
  <c r="G36" i="16"/>
  <c r="H36" i="16" s="1"/>
  <c r="E37" i="16"/>
  <c r="F37" i="16"/>
  <c r="G37" i="16"/>
  <c r="H37" i="16" s="1"/>
  <c r="E38" i="16"/>
  <c r="F38" i="16"/>
  <c r="G38" i="16"/>
  <c r="H38" i="16" s="1"/>
  <c r="E39" i="16"/>
  <c r="F39" i="16"/>
  <c r="G39" i="16"/>
  <c r="H39" i="16" s="1"/>
  <c r="E40" i="16"/>
  <c r="F40" i="16"/>
  <c r="G40" i="16"/>
  <c r="E41" i="16"/>
  <c r="F41" i="16"/>
  <c r="G41" i="16"/>
  <c r="H41" i="16" s="1"/>
  <c r="E42" i="16"/>
  <c r="F42" i="16"/>
  <c r="G42" i="16"/>
  <c r="H42" i="16" s="1"/>
  <c r="G43" i="16"/>
  <c r="E44" i="16"/>
  <c r="F44" i="16"/>
  <c r="G44" i="16"/>
  <c r="E45" i="16"/>
  <c r="F45" i="16"/>
  <c r="G45" i="16"/>
  <c r="E46" i="16"/>
  <c r="F46" i="16"/>
  <c r="G46" i="16"/>
  <c r="E47" i="16"/>
  <c r="F47" i="16"/>
  <c r="G47" i="16"/>
  <c r="G48" i="16"/>
  <c r="E49" i="16"/>
  <c r="F49" i="16"/>
  <c r="G49" i="16"/>
  <c r="G50" i="16"/>
  <c r="E51" i="16"/>
  <c r="F51" i="16"/>
  <c r="G51" i="16"/>
  <c r="E52" i="16"/>
  <c r="F52" i="16"/>
  <c r="G52" i="16"/>
  <c r="E53" i="16"/>
  <c r="F53" i="16"/>
  <c r="G53" i="16"/>
  <c r="H53" i="16" s="1"/>
  <c r="E54" i="16"/>
  <c r="F54" i="16"/>
  <c r="G54" i="16"/>
  <c r="H54" i="16" s="1"/>
  <c r="E55" i="16"/>
  <c r="F55" i="16"/>
  <c r="G55" i="16"/>
  <c r="E56" i="16"/>
  <c r="F56" i="16"/>
  <c r="G56" i="16"/>
  <c r="E57" i="16"/>
  <c r="F57" i="16"/>
  <c r="G57" i="16"/>
  <c r="H57" i="16" s="1"/>
  <c r="E58" i="16"/>
  <c r="F58" i="16"/>
  <c r="G58" i="16"/>
  <c r="H58" i="16" s="1"/>
  <c r="G59" i="16"/>
  <c r="G60" i="16"/>
  <c r="E61" i="16"/>
  <c r="F61" i="16"/>
  <c r="G61" i="16"/>
  <c r="E62" i="16"/>
  <c r="F62" i="16"/>
  <c r="G62" i="16"/>
  <c r="E63" i="16"/>
  <c r="F63" i="16"/>
  <c r="G63" i="16"/>
  <c r="E64" i="16"/>
  <c r="F64" i="16"/>
  <c r="G64" i="16"/>
  <c r="G20" i="15"/>
  <c r="E21" i="15"/>
  <c r="F21" i="15"/>
  <c r="G21" i="15"/>
  <c r="G22" i="15"/>
  <c r="E23" i="15"/>
  <c r="F23" i="15"/>
  <c r="G23" i="15"/>
  <c r="E24" i="15"/>
  <c r="F24" i="15"/>
  <c r="G24" i="15"/>
  <c r="E25" i="15"/>
  <c r="F25" i="15"/>
  <c r="G25" i="15"/>
  <c r="E26" i="15"/>
  <c r="F26" i="15"/>
  <c r="G26" i="15"/>
  <c r="E27" i="15"/>
  <c r="F27" i="15"/>
  <c r="G27" i="15"/>
  <c r="E28" i="15"/>
  <c r="G28" i="15"/>
  <c r="E29" i="15"/>
  <c r="F29" i="15"/>
  <c r="G29" i="15"/>
  <c r="E30" i="15"/>
  <c r="G30" i="15"/>
  <c r="E31" i="15"/>
  <c r="F31" i="15"/>
  <c r="G31" i="15"/>
  <c r="E32" i="15"/>
  <c r="F32" i="15"/>
  <c r="G32" i="15"/>
  <c r="E33" i="15"/>
  <c r="F33" i="15"/>
  <c r="G33" i="15"/>
  <c r="E34" i="15"/>
  <c r="F34" i="15"/>
  <c r="G34" i="15"/>
  <c r="E35" i="15"/>
  <c r="F35" i="15"/>
  <c r="G35" i="15"/>
  <c r="E36" i="15"/>
  <c r="F36" i="15"/>
  <c r="G36" i="15"/>
  <c r="E37" i="15"/>
  <c r="F37" i="15"/>
  <c r="G37" i="15"/>
  <c r="E38" i="15"/>
  <c r="F38" i="15"/>
  <c r="G38" i="15"/>
  <c r="E39" i="15"/>
  <c r="F39" i="15"/>
  <c r="G39" i="15"/>
  <c r="E40" i="15"/>
  <c r="F40" i="15"/>
  <c r="G40" i="15"/>
  <c r="E41" i="15"/>
  <c r="F41" i="15"/>
  <c r="G41" i="15"/>
  <c r="E42" i="15"/>
  <c r="F42" i="15"/>
  <c r="G42" i="15"/>
  <c r="E43" i="15"/>
  <c r="F43" i="15"/>
  <c r="G43" i="15"/>
  <c r="E44" i="15"/>
  <c r="F44" i="15"/>
  <c r="G44" i="15"/>
  <c r="E45" i="15"/>
  <c r="F45" i="15"/>
  <c r="G45" i="15"/>
  <c r="E46" i="15"/>
  <c r="F46" i="15"/>
  <c r="G46" i="15"/>
  <c r="E47" i="15"/>
  <c r="F47" i="15"/>
  <c r="G47" i="15"/>
  <c r="E48" i="15"/>
  <c r="F48" i="15"/>
  <c r="G48" i="15"/>
  <c r="E49" i="15"/>
  <c r="F49" i="15"/>
  <c r="G49" i="15"/>
  <c r="E50" i="15"/>
  <c r="F50" i="15"/>
  <c r="G50" i="15"/>
  <c r="E51" i="15"/>
  <c r="F51" i="15"/>
  <c r="G51" i="15"/>
  <c r="E52" i="15"/>
  <c r="F52" i="15"/>
  <c r="G52" i="15"/>
  <c r="E53" i="15"/>
  <c r="F53" i="15"/>
  <c r="G53" i="15"/>
  <c r="G54" i="15"/>
  <c r="E55" i="15"/>
  <c r="F55" i="15"/>
  <c r="G55" i="15"/>
  <c r="H55" i="15" s="1"/>
  <c r="E56" i="15"/>
  <c r="F56" i="15"/>
  <c r="G56" i="15"/>
  <c r="H56" i="15" s="1"/>
  <c r="E57" i="15"/>
  <c r="F57" i="15"/>
  <c r="G57" i="15"/>
  <c r="H57" i="15" s="1"/>
  <c r="E58" i="15"/>
  <c r="F58" i="15"/>
  <c r="G58" i="15"/>
  <c r="E59" i="15"/>
  <c r="F59" i="15"/>
  <c r="G59" i="15"/>
  <c r="H59" i="15" s="1"/>
  <c r="E60" i="15"/>
  <c r="F60" i="15"/>
  <c r="G60" i="15"/>
  <c r="H60" i="15" s="1"/>
  <c r="E61" i="15"/>
  <c r="F61" i="15"/>
  <c r="G61" i="15"/>
  <c r="E62" i="15"/>
  <c r="F62" i="15"/>
  <c r="G62" i="15"/>
  <c r="H62" i="15" s="1"/>
  <c r="E63" i="15"/>
  <c r="F63" i="15"/>
  <c r="G63" i="15"/>
  <c r="H63" i="15" s="1"/>
  <c r="E64" i="15"/>
  <c r="F64" i="15"/>
  <c r="G64" i="15"/>
  <c r="H64" i="15" s="1"/>
  <c r="E20" i="14"/>
  <c r="F20" i="14"/>
  <c r="G20" i="14"/>
  <c r="H20" i="14" s="1"/>
  <c r="E21" i="14"/>
  <c r="F21" i="14"/>
  <c r="G21" i="14"/>
  <c r="H21" i="14" s="1"/>
  <c r="E22" i="14"/>
  <c r="F22" i="14"/>
  <c r="G22" i="14"/>
  <c r="E23" i="14"/>
  <c r="F23" i="14"/>
  <c r="G23" i="14"/>
  <c r="H23" i="14" s="1"/>
  <c r="G24" i="14"/>
  <c r="G25" i="14"/>
  <c r="G26" i="14"/>
  <c r="E27" i="14"/>
  <c r="G27" i="14"/>
  <c r="G28" i="14"/>
  <c r="E29" i="14"/>
  <c r="F29" i="14"/>
  <c r="G29" i="14"/>
  <c r="E30" i="14"/>
  <c r="F30" i="14"/>
  <c r="G30" i="14"/>
  <c r="E31" i="14"/>
  <c r="F31" i="14"/>
  <c r="G31" i="14"/>
  <c r="H31" i="14" s="1"/>
  <c r="E32" i="14"/>
  <c r="F32" i="14"/>
  <c r="G32" i="14"/>
  <c r="H32" i="14" s="1"/>
  <c r="E33" i="14"/>
  <c r="F33" i="14"/>
  <c r="G33" i="14"/>
  <c r="G34" i="14"/>
  <c r="E35" i="14"/>
  <c r="F35" i="14"/>
  <c r="G35" i="14"/>
  <c r="E36" i="14"/>
  <c r="F36" i="14"/>
  <c r="G36" i="14"/>
  <c r="E37" i="14"/>
  <c r="F37" i="14"/>
  <c r="G37" i="14"/>
  <c r="E38" i="14"/>
  <c r="F38" i="14"/>
  <c r="G38" i="14"/>
  <c r="E39" i="14"/>
  <c r="F39" i="14"/>
  <c r="G39" i="14"/>
  <c r="E40" i="14"/>
  <c r="F40" i="14"/>
  <c r="G40" i="14"/>
  <c r="E41" i="14"/>
  <c r="F41" i="14"/>
  <c r="G41" i="14"/>
  <c r="G42" i="14"/>
  <c r="G43" i="14"/>
  <c r="E44" i="14"/>
  <c r="F44" i="14"/>
  <c r="G44" i="14"/>
  <c r="H44" i="14" s="1"/>
  <c r="E45" i="14"/>
  <c r="F45" i="14"/>
  <c r="G45" i="14"/>
  <c r="H45" i="14" s="1"/>
  <c r="E46" i="14"/>
  <c r="F46" i="14"/>
  <c r="G46" i="14"/>
  <c r="H46" i="14" s="1"/>
  <c r="G47" i="14"/>
  <c r="G48" i="14"/>
  <c r="E49" i="14"/>
  <c r="F49" i="14"/>
  <c r="G49" i="14"/>
  <c r="E50" i="14"/>
  <c r="F50" i="14"/>
  <c r="G50" i="14"/>
  <c r="E51" i="14"/>
  <c r="F51" i="14"/>
  <c r="G51" i="14"/>
  <c r="E52" i="14"/>
  <c r="F52" i="14"/>
  <c r="G52" i="14"/>
  <c r="E53" i="14"/>
  <c r="F53" i="14"/>
  <c r="G53" i="14"/>
  <c r="E54" i="14"/>
  <c r="F54" i="14"/>
  <c r="G54" i="14"/>
  <c r="E55" i="14"/>
  <c r="F55" i="14"/>
  <c r="G55" i="14"/>
  <c r="E56" i="14"/>
  <c r="F56" i="14"/>
  <c r="G56" i="14"/>
  <c r="E57" i="14"/>
  <c r="F57" i="14"/>
  <c r="G57" i="14"/>
  <c r="E58" i="14"/>
  <c r="F58" i="14"/>
  <c r="G58" i="14"/>
  <c r="E59" i="14"/>
  <c r="F59" i="14"/>
  <c r="G59" i="14"/>
  <c r="G60" i="14"/>
  <c r="E61" i="14"/>
  <c r="F61" i="14"/>
  <c r="G61" i="14"/>
  <c r="H61" i="14" s="1"/>
  <c r="E62" i="14"/>
  <c r="F62" i="14"/>
  <c r="G62" i="14"/>
  <c r="H62" i="14" s="1"/>
  <c r="E63" i="14"/>
  <c r="F63" i="14"/>
  <c r="G63" i="14"/>
  <c r="E64" i="14"/>
  <c r="F64" i="14"/>
  <c r="G64" i="14"/>
  <c r="E20" i="13"/>
  <c r="F20" i="13"/>
  <c r="G20" i="13"/>
  <c r="H20" i="13" s="1"/>
  <c r="E21" i="13"/>
  <c r="F21" i="13"/>
  <c r="G21" i="13"/>
  <c r="H21" i="13" s="1"/>
  <c r="G22" i="13"/>
  <c r="G23" i="13"/>
  <c r="G24" i="13"/>
  <c r="G25" i="13"/>
  <c r="G26" i="13"/>
  <c r="G27" i="13"/>
  <c r="G28" i="13"/>
  <c r="E29" i="13"/>
  <c r="F29" i="13"/>
  <c r="G29" i="13"/>
  <c r="E30" i="13"/>
  <c r="F30" i="13"/>
  <c r="G30" i="13"/>
  <c r="E31" i="13"/>
  <c r="F31" i="13"/>
  <c r="G31" i="13"/>
  <c r="E32" i="13"/>
  <c r="F32" i="13"/>
  <c r="G32" i="13"/>
  <c r="E33" i="13"/>
  <c r="F33" i="13"/>
  <c r="G33" i="13"/>
  <c r="G34" i="13"/>
  <c r="E35" i="13"/>
  <c r="F35" i="13"/>
  <c r="G35" i="13"/>
  <c r="E36" i="13"/>
  <c r="F36" i="13"/>
  <c r="G36" i="13"/>
  <c r="G37" i="13"/>
  <c r="E38" i="13"/>
  <c r="F38" i="13"/>
  <c r="G38" i="13"/>
  <c r="E39" i="13"/>
  <c r="F39" i="13"/>
  <c r="G39" i="13"/>
  <c r="E40" i="13"/>
  <c r="F40" i="13"/>
  <c r="G40" i="13"/>
  <c r="E41" i="13"/>
  <c r="F41" i="13"/>
  <c r="G41" i="13"/>
  <c r="H41" i="13" s="1"/>
  <c r="G42" i="13"/>
  <c r="E43" i="13"/>
  <c r="G43" i="13"/>
  <c r="H43" i="13" s="1"/>
  <c r="E44" i="13"/>
  <c r="F44" i="13"/>
  <c r="G44" i="13"/>
  <c r="H44" i="13" s="1"/>
  <c r="E45" i="13"/>
  <c r="F45" i="13"/>
  <c r="G45" i="13"/>
  <c r="H45" i="13" s="1"/>
  <c r="E46" i="13"/>
  <c r="F46" i="13"/>
  <c r="G46" i="13"/>
  <c r="H46" i="13" s="1"/>
  <c r="E47" i="13"/>
  <c r="F47" i="13"/>
  <c r="G47" i="13"/>
  <c r="G48" i="13"/>
  <c r="E49" i="13"/>
  <c r="F49" i="13"/>
  <c r="G49" i="13"/>
  <c r="G50" i="13"/>
  <c r="E51" i="13"/>
  <c r="F51" i="13"/>
  <c r="G51" i="13"/>
  <c r="G52" i="13"/>
  <c r="G53" i="13"/>
  <c r="E54" i="13"/>
  <c r="F54" i="13"/>
  <c r="G54" i="13"/>
  <c r="E55" i="13"/>
  <c r="F55" i="13"/>
  <c r="G55" i="13"/>
  <c r="G56" i="13"/>
  <c r="E57" i="13"/>
  <c r="F57" i="13"/>
  <c r="G57" i="13"/>
  <c r="E58" i="13"/>
  <c r="F58" i="13"/>
  <c r="G58" i="13"/>
  <c r="E59" i="13"/>
  <c r="F59" i="13"/>
  <c r="G59" i="13"/>
  <c r="G60" i="13"/>
  <c r="G61" i="13"/>
  <c r="E62" i="13"/>
  <c r="G62" i="13"/>
  <c r="H62" i="13" s="1"/>
  <c r="G63" i="13"/>
  <c r="E64" i="13"/>
  <c r="F64" i="13"/>
  <c r="G64" i="13"/>
  <c r="E20" i="12"/>
  <c r="F20" i="12"/>
  <c r="G20" i="12"/>
  <c r="E21" i="12"/>
  <c r="F21" i="12"/>
  <c r="G21" i="12"/>
  <c r="E22" i="12"/>
  <c r="F22" i="12"/>
  <c r="G22" i="12"/>
  <c r="E23" i="12"/>
  <c r="F23" i="12"/>
  <c r="G23" i="12"/>
  <c r="E24" i="12"/>
  <c r="F24" i="12"/>
  <c r="G24" i="12"/>
  <c r="E25" i="12"/>
  <c r="F25" i="12"/>
  <c r="G25" i="12"/>
  <c r="G26" i="12"/>
  <c r="E27" i="12"/>
  <c r="F27" i="12"/>
  <c r="G27" i="12"/>
  <c r="E28" i="12"/>
  <c r="G28" i="12"/>
  <c r="E29" i="12"/>
  <c r="F29" i="12"/>
  <c r="G29" i="12"/>
  <c r="E30" i="12"/>
  <c r="F30" i="12"/>
  <c r="G30" i="12"/>
  <c r="E31" i="12"/>
  <c r="F31" i="12"/>
  <c r="G31" i="12"/>
  <c r="E32" i="12"/>
  <c r="F32" i="12"/>
  <c r="G32" i="12"/>
  <c r="E33" i="12"/>
  <c r="F33" i="12"/>
  <c r="G33" i="12"/>
  <c r="G34" i="12"/>
  <c r="E35" i="12"/>
  <c r="F35" i="12"/>
  <c r="G35" i="12"/>
  <c r="E36" i="12"/>
  <c r="F36" i="12"/>
  <c r="G36" i="12"/>
  <c r="E37" i="12"/>
  <c r="F37" i="12"/>
  <c r="G37" i="12"/>
  <c r="E38" i="12"/>
  <c r="F38" i="12"/>
  <c r="G38" i="12"/>
  <c r="E39" i="12"/>
  <c r="F39" i="12"/>
  <c r="G39" i="12"/>
  <c r="E40" i="12"/>
  <c r="F40" i="12"/>
  <c r="G40" i="12"/>
  <c r="E41" i="12"/>
  <c r="F41" i="12"/>
  <c r="G41" i="12"/>
  <c r="G42" i="12"/>
  <c r="G43" i="12"/>
  <c r="E44" i="12"/>
  <c r="F44" i="12"/>
  <c r="G44" i="12"/>
  <c r="E45" i="12"/>
  <c r="F45" i="12"/>
  <c r="G45" i="12"/>
  <c r="E46" i="12"/>
  <c r="F46" i="12"/>
  <c r="G46" i="12"/>
  <c r="E47" i="12"/>
  <c r="F47" i="12"/>
  <c r="G47" i="12"/>
  <c r="G48" i="12"/>
  <c r="E49" i="12"/>
  <c r="F49" i="12"/>
  <c r="G49" i="12"/>
  <c r="E50" i="12"/>
  <c r="F50" i="12"/>
  <c r="G50" i="12"/>
  <c r="E51" i="12"/>
  <c r="F51" i="12"/>
  <c r="G51" i="12"/>
  <c r="G52" i="12"/>
  <c r="E53" i="12"/>
  <c r="F53" i="12"/>
  <c r="G53" i="12"/>
  <c r="E54" i="12"/>
  <c r="F54" i="12"/>
  <c r="G54" i="12"/>
  <c r="H54" i="12" s="1"/>
  <c r="E55" i="12"/>
  <c r="F55" i="12"/>
  <c r="G55" i="12"/>
  <c r="H55" i="12" s="1"/>
  <c r="E56" i="12"/>
  <c r="F56" i="12"/>
  <c r="G56" i="12"/>
  <c r="E57" i="12"/>
  <c r="F57" i="12"/>
  <c r="G57" i="12"/>
  <c r="E58" i="12"/>
  <c r="F58" i="12"/>
  <c r="G58" i="12"/>
  <c r="E59" i="12"/>
  <c r="F59" i="12"/>
  <c r="G59" i="12"/>
  <c r="H59" i="12" s="1"/>
  <c r="E60" i="12"/>
  <c r="F60" i="12"/>
  <c r="G60" i="12"/>
  <c r="E61" i="12"/>
  <c r="F61" i="12"/>
  <c r="G61" i="12"/>
  <c r="E62" i="12"/>
  <c r="F62" i="12"/>
  <c r="G62" i="12"/>
  <c r="H62" i="12" s="1"/>
  <c r="E63" i="12"/>
  <c r="F63" i="12"/>
  <c r="G63" i="12"/>
  <c r="E64" i="12"/>
  <c r="F64" i="12"/>
  <c r="G64" i="12"/>
  <c r="E20" i="11"/>
  <c r="F20" i="11"/>
  <c r="G20" i="11"/>
  <c r="E21" i="11"/>
  <c r="F21" i="11"/>
  <c r="G21" i="11"/>
  <c r="H21" i="11" s="1"/>
  <c r="E22" i="11"/>
  <c r="F22" i="11"/>
  <c r="G22" i="11"/>
  <c r="E23" i="11"/>
  <c r="F23" i="11"/>
  <c r="G23" i="11"/>
  <c r="E24" i="11"/>
  <c r="F24" i="11"/>
  <c r="G24" i="11"/>
  <c r="G25" i="11"/>
  <c r="E26" i="11"/>
  <c r="F26" i="11"/>
  <c r="G26" i="11"/>
  <c r="E27" i="11"/>
  <c r="F27" i="11"/>
  <c r="G27" i="11"/>
  <c r="G28" i="11"/>
  <c r="E29" i="11"/>
  <c r="F29" i="11"/>
  <c r="G29" i="11"/>
  <c r="E30" i="11"/>
  <c r="F30" i="11"/>
  <c r="G30" i="11"/>
  <c r="E31" i="11"/>
  <c r="F31" i="11"/>
  <c r="G31" i="11"/>
  <c r="E32" i="11"/>
  <c r="F32" i="11"/>
  <c r="G32" i="11"/>
  <c r="E33" i="11"/>
  <c r="F33" i="11"/>
  <c r="G33" i="11"/>
  <c r="G34" i="11"/>
  <c r="E35" i="11"/>
  <c r="F35" i="11"/>
  <c r="G35" i="11"/>
  <c r="E36" i="11"/>
  <c r="F36" i="11"/>
  <c r="G36" i="11"/>
  <c r="G37" i="11"/>
  <c r="E38" i="11"/>
  <c r="F38" i="11"/>
  <c r="G38" i="11"/>
  <c r="E39" i="11"/>
  <c r="F39" i="11"/>
  <c r="G39" i="11"/>
  <c r="G40" i="11"/>
  <c r="E41" i="11"/>
  <c r="F41" i="11"/>
  <c r="G41" i="11"/>
  <c r="E42" i="11"/>
  <c r="F42" i="11"/>
  <c r="G42" i="11"/>
  <c r="E43" i="11"/>
  <c r="F43" i="11"/>
  <c r="G43" i="11"/>
  <c r="E44" i="11"/>
  <c r="F44" i="11"/>
  <c r="G44" i="11"/>
  <c r="G45" i="11"/>
  <c r="E46" i="11"/>
  <c r="F46" i="11"/>
  <c r="G46" i="11"/>
  <c r="H46" i="11" s="1"/>
  <c r="E47" i="11"/>
  <c r="F47" i="11"/>
  <c r="G47" i="11"/>
  <c r="H47" i="11" s="1"/>
  <c r="G48" i="11"/>
  <c r="E49" i="11"/>
  <c r="F49" i="11"/>
  <c r="G49" i="11"/>
  <c r="G50" i="11"/>
  <c r="E51" i="11"/>
  <c r="F51" i="11"/>
  <c r="G51" i="11"/>
  <c r="E52" i="11"/>
  <c r="F52" i="11"/>
  <c r="G52" i="11"/>
  <c r="E53" i="11"/>
  <c r="F53" i="11"/>
  <c r="G53" i="11"/>
  <c r="E54" i="11"/>
  <c r="F54" i="11"/>
  <c r="G54" i="11"/>
  <c r="E55" i="11"/>
  <c r="F55" i="11"/>
  <c r="G55" i="11"/>
  <c r="E56" i="11"/>
  <c r="F56" i="11"/>
  <c r="G56" i="11"/>
  <c r="G57" i="11"/>
  <c r="E58" i="11"/>
  <c r="F58" i="11"/>
  <c r="G58" i="11"/>
  <c r="H58" i="11" s="1"/>
  <c r="E59" i="11"/>
  <c r="G59" i="11"/>
  <c r="G60" i="11"/>
  <c r="G61" i="11"/>
  <c r="G62" i="11"/>
  <c r="E63" i="11"/>
  <c r="F63" i="11"/>
  <c r="G63" i="11"/>
  <c r="G64" i="11"/>
  <c r="E20" i="10"/>
  <c r="F20" i="10"/>
  <c r="G20" i="10"/>
  <c r="E21" i="10"/>
  <c r="F21" i="10"/>
  <c r="G21" i="10"/>
  <c r="G22" i="10"/>
  <c r="E23" i="10"/>
  <c r="F23" i="10"/>
  <c r="G23" i="10"/>
  <c r="G24" i="10"/>
  <c r="G25" i="10"/>
  <c r="G26" i="10"/>
  <c r="E27" i="10"/>
  <c r="G27" i="10"/>
  <c r="H27" i="10" s="1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G34" i="10"/>
  <c r="E35" i="10"/>
  <c r="F35" i="10"/>
  <c r="G35" i="10"/>
  <c r="E36" i="10"/>
  <c r="G36" i="10"/>
  <c r="E37" i="10"/>
  <c r="G37" i="10"/>
  <c r="E38" i="10"/>
  <c r="F38" i="10"/>
  <c r="G38" i="10"/>
  <c r="G39" i="10"/>
  <c r="E40" i="10"/>
  <c r="F40" i="10"/>
  <c r="G40" i="10"/>
  <c r="E41" i="10"/>
  <c r="F41" i="10"/>
  <c r="G41" i="10"/>
  <c r="G42" i="10"/>
  <c r="G43" i="10"/>
  <c r="E44" i="10"/>
  <c r="F44" i="10"/>
  <c r="G44" i="10"/>
  <c r="H44" i="10" s="1"/>
  <c r="E45" i="10"/>
  <c r="F45" i="10"/>
  <c r="G45" i="10"/>
  <c r="E46" i="10"/>
  <c r="F46" i="10"/>
  <c r="G46" i="10"/>
  <c r="H46" i="10" s="1"/>
  <c r="E47" i="10"/>
  <c r="F47" i="10"/>
  <c r="G47" i="10"/>
  <c r="H47" i="10" s="1"/>
  <c r="G48" i="10"/>
  <c r="E49" i="10"/>
  <c r="F49" i="10"/>
  <c r="G49" i="10"/>
  <c r="E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G56" i="10"/>
  <c r="E57" i="10"/>
  <c r="F57" i="10"/>
  <c r="G57" i="10"/>
  <c r="E58" i="10"/>
  <c r="F58" i="10"/>
  <c r="G58" i="10"/>
  <c r="E59" i="10"/>
  <c r="F59" i="10"/>
  <c r="G59" i="10"/>
  <c r="G60" i="10"/>
  <c r="E61" i="10"/>
  <c r="F61" i="10"/>
  <c r="G61" i="10"/>
  <c r="G62" i="10"/>
  <c r="G63" i="10"/>
  <c r="E64" i="10"/>
  <c r="F64" i="10"/>
  <c r="G64" i="10"/>
  <c r="G20" i="9"/>
  <c r="E21" i="9"/>
  <c r="F21" i="9"/>
  <c r="G21" i="9"/>
  <c r="E22" i="9"/>
  <c r="F22" i="9"/>
  <c r="G22" i="9"/>
  <c r="H22" i="9" s="1"/>
  <c r="E23" i="9"/>
  <c r="F23" i="9"/>
  <c r="G23" i="9"/>
  <c r="E24" i="9"/>
  <c r="G24" i="9"/>
  <c r="E25" i="9"/>
  <c r="F25" i="9"/>
  <c r="G25" i="9"/>
  <c r="G26" i="9"/>
  <c r="E27" i="9"/>
  <c r="F27" i="9"/>
  <c r="G27" i="9"/>
  <c r="G28" i="9"/>
  <c r="E29" i="9"/>
  <c r="F29" i="9"/>
  <c r="G29" i="9"/>
  <c r="E30" i="9"/>
  <c r="F30" i="9"/>
  <c r="G30" i="9"/>
  <c r="E31" i="9"/>
  <c r="F31" i="9"/>
  <c r="G31" i="9"/>
  <c r="E32" i="9"/>
  <c r="F32" i="9"/>
  <c r="G32" i="9"/>
  <c r="E33" i="9"/>
  <c r="F33" i="9"/>
  <c r="G33" i="9"/>
  <c r="E34" i="9"/>
  <c r="F34" i="9"/>
  <c r="G34" i="9"/>
  <c r="E35" i="9"/>
  <c r="F35" i="9"/>
  <c r="G35" i="9"/>
  <c r="E36" i="9"/>
  <c r="F36" i="9"/>
  <c r="G36" i="9"/>
  <c r="E37" i="9"/>
  <c r="F37" i="9"/>
  <c r="G37" i="9"/>
  <c r="E38" i="9"/>
  <c r="F38" i="9"/>
  <c r="G38" i="9"/>
  <c r="E39" i="9"/>
  <c r="F39" i="9"/>
  <c r="G39" i="9"/>
  <c r="E40" i="9"/>
  <c r="F40" i="9"/>
  <c r="G40" i="9"/>
  <c r="E41" i="9"/>
  <c r="F41" i="9"/>
  <c r="G41" i="9"/>
  <c r="E42" i="9"/>
  <c r="F42" i="9"/>
  <c r="G42" i="9"/>
  <c r="E43" i="9"/>
  <c r="F43" i="9"/>
  <c r="G43" i="9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F49" i="9"/>
  <c r="G49" i="9"/>
  <c r="E50" i="9"/>
  <c r="F50" i="9"/>
  <c r="G50" i="9"/>
  <c r="E51" i="9"/>
  <c r="F51" i="9"/>
  <c r="G51" i="9"/>
  <c r="E52" i="9"/>
  <c r="F52" i="9"/>
  <c r="G52" i="9"/>
  <c r="E53" i="9"/>
  <c r="F53" i="9"/>
  <c r="G53" i="9"/>
  <c r="E54" i="9"/>
  <c r="F54" i="9"/>
  <c r="G54" i="9"/>
  <c r="E55" i="9"/>
  <c r="F55" i="9"/>
  <c r="G55" i="9"/>
  <c r="E56" i="9"/>
  <c r="F56" i="9"/>
  <c r="G56" i="9"/>
  <c r="E57" i="9"/>
  <c r="F57" i="9"/>
  <c r="G57" i="9"/>
  <c r="E58" i="9"/>
  <c r="F58" i="9"/>
  <c r="G58" i="9"/>
  <c r="E59" i="9"/>
  <c r="F59" i="9"/>
  <c r="G59" i="9"/>
  <c r="E60" i="9"/>
  <c r="F60" i="9"/>
  <c r="G60" i="9"/>
  <c r="E61" i="9"/>
  <c r="F61" i="9"/>
  <c r="G61" i="9"/>
  <c r="E62" i="9"/>
  <c r="F62" i="9"/>
  <c r="G62" i="9"/>
  <c r="E63" i="9"/>
  <c r="F63" i="9"/>
  <c r="G63" i="9"/>
  <c r="E64" i="9"/>
  <c r="F64" i="9"/>
  <c r="G64" i="9"/>
  <c r="E20" i="8"/>
  <c r="F20" i="8"/>
  <c r="G20" i="8"/>
  <c r="E21" i="8"/>
  <c r="F21" i="8"/>
  <c r="G21" i="8"/>
  <c r="E22" i="8"/>
  <c r="F22" i="8"/>
  <c r="G22" i="8"/>
  <c r="E23" i="8"/>
  <c r="F23" i="8"/>
  <c r="G23" i="8"/>
  <c r="E24" i="8"/>
  <c r="F24" i="8"/>
  <c r="G24" i="8"/>
  <c r="E25" i="8"/>
  <c r="G25" i="8"/>
  <c r="G26" i="8"/>
  <c r="G27" i="8"/>
  <c r="E28" i="8"/>
  <c r="G28" i="8"/>
  <c r="E29" i="8"/>
  <c r="F29" i="8"/>
  <c r="G29" i="8"/>
  <c r="E30" i="8"/>
  <c r="F30" i="8"/>
  <c r="G30" i="8"/>
  <c r="E31" i="8"/>
  <c r="F31" i="8"/>
  <c r="G31" i="8"/>
  <c r="E32" i="8"/>
  <c r="F32" i="8"/>
  <c r="G32" i="8"/>
  <c r="E33" i="8"/>
  <c r="F33" i="8"/>
  <c r="G33" i="8"/>
  <c r="E34" i="8"/>
  <c r="G34" i="8"/>
  <c r="E35" i="8"/>
  <c r="F35" i="8"/>
  <c r="G35" i="8"/>
  <c r="H35" i="8" s="1"/>
  <c r="E36" i="8"/>
  <c r="F36" i="8"/>
  <c r="G36" i="8"/>
  <c r="H36" i="8" s="1"/>
  <c r="E37" i="8"/>
  <c r="F37" i="8"/>
  <c r="G37" i="8"/>
  <c r="E38" i="8"/>
  <c r="F38" i="8"/>
  <c r="G38" i="8"/>
  <c r="H38" i="8" s="1"/>
  <c r="E39" i="8"/>
  <c r="F39" i="8"/>
  <c r="G39" i="8"/>
  <c r="H39" i="8" s="1"/>
  <c r="E40" i="8"/>
  <c r="F40" i="8"/>
  <c r="G40" i="8"/>
  <c r="H40" i="8" s="1"/>
  <c r="E41" i="8"/>
  <c r="F41" i="8"/>
  <c r="G41" i="8"/>
  <c r="H41" i="8" s="1"/>
  <c r="E42" i="8"/>
  <c r="F42" i="8"/>
  <c r="G42" i="8"/>
  <c r="H42" i="8" s="1"/>
  <c r="E43" i="8"/>
  <c r="F43" i="8"/>
  <c r="G43" i="8"/>
  <c r="E44" i="8"/>
  <c r="F44" i="8"/>
  <c r="G44" i="8"/>
  <c r="H44" i="8" s="1"/>
  <c r="E45" i="8"/>
  <c r="F45" i="8"/>
  <c r="G45" i="8"/>
  <c r="H45" i="8" s="1"/>
  <c r="E46" i="8"/>
  <c r="F46" i="8"/>
  <c r="G46" i="8"/>
  <c r="E47" i="8"/>
  <c r="F47" i="8"/>
  <c r="G47" i="8"/>
  <c r="H47" i="8" s="1"/>
  <c r="G48" i="8"/>
  <c r="E49" i="8"/>
  <c r="F49" i="8"/>
  <c r="G49" i="8"/>
  <c r="G50" i="8"/>
  <c r="E51" i="8"/>
  <c r="F51" i="8"/>
  <c r="G51" i="8"/>
  <c r="G52" i="8"/>
  <c r="E53" i="8"/>
  <c r="F53" i="8"/>
  <c r="G53" i="8"/>
  <c r="E54" i="8"/>
  <c r="G54" i="8"/>
  <c r="E55" i="8"/>
  <c r="F55" i="8"/>
  <c r="G55" i="8"/>
  <c r="G56" i="8"/>
  <c r="E57" i="8"/>
  <c r="F57" i="8"/>
  <c r="G57" i="8"/>
  <c r="E58" i="8"/>
  <c r="F58" i="8"/>
  <c r="G58" i="8"/>
  <c r="E59" i="8"/>
  <c r="F59" i="8"/>
  <c r="G59" i="8"/>
  <c r="G60" i="8"/>
  <c r="E61" i="8"/>
  <c r="F61" i="8"/>
  <c r="G61" i="8"/>
  <c r="G62" i="8"/>
  <c r="E63" i="8"/>
  <c r="G63" i="8"/>
  <c r="E64" i="8"/>
  <c r="F64" i="8"/>
  <c r="G64" i="8"/>
  <c r="E20" i="7"/>
  <c r="F20" i="7"/>
  <c r="G20" i="7"/>
  <c r="E21" i="7"/>
  <c r="F21" i="7"/>
  <c r="G21" i="7"/>
  <c r="E22" i="7"/>
  <c r="F22" i="7"/>
  <c r="G22" i="7"/>
  <c r="E23" i="7"/>
  <c r="F23" i="7"/>
  <c r="G23" i="7"/>
  <c r="G24" i="7"/>
  <c r="E25" i="7"/>
  <c r="G25" i="7"/>
  <c r="G26" i="7"/>
  <c r="G27" i="7"/>
  <c r="G28" i="7"/>
  <c r="E29" i="7"/>
  <c r="F29" i="7"/>
  <c r="G29" i="7"/>
  <c r="E30" i="7"/>
  <c r="F30" i="7"/>
  <c r="G30" i="7"/>
  <c r="G31" i="7"/>
  <c r="E32" i="7"/>
  <c r="F32" i="7"/>
  <c r="G32" i="7"/>
  <c r="E33" i="7"/>
  <c r="F33" i="7"/>
  <c r="G33" i="7"/>
  <c r="H33" i="7" s="1"/>
  <c r="E34" i="7"/>
  <c r="F34" i="7"/>
  <c r="G34" i="7"/>
  <c r="E35" i="7"/>
  <c r="F35" i="7"/>
  <c r="G35" i="7"/>
  <c r="E36" i="7"/>
  <c r="F36" i="7"/>
  <c r="G36" i="7"/>
  <c r="E37" i="7"/>
  <c r="F37" i="7"/>
  <c r="G37" i="7"/>
  <c r="E38" i="7"/>
  <c r="F38" i="7"/>
  <c r="G38" i="7"/>
  <c r="E39" i="7"/>
  <c r="F39" i="7"/>
  <c r="G39" i="7"/>
  <c r="E40" i="7"/>
  <c r="F40" i="7"/>
  <c r="G40" i="7"/>
  <c r="E41" i="7"/>
  <c r="F41" i="7"/>
  <c r="G41" i="7"/>
  <c r="H41" i="7" s="1"/>
  <c r="E42" i="7"/>
  <c r="F42" i="7"/>
  <c r="G42" i="7"/>
  <c r="E43" i="7"/>
  <c r="F43" i="7"/>
  <c r="G43" i="7"/>
  <c r="E44" i="7"/>
  <c r="F44" i="7"/>
  <c r="G44" i="7"/>
  <c r="E45" i="7"/>
  <c r="F45" i="7"/>
  <c r="G45" i="7"/>
  <c r="H45" i="7" s="1"/>
  <c r="E46" i="7"/>
  <c r="F46" i="7"/>
  <c r="G46" i="7"/>
  <c r="E47" i="7"/>
  <c r="F47" i="7"/>
  <c r="G47" i="7"/>
  <c r="G48" i="7"/>
  <c r="G49" i="7"/>
  <c r="E50" i="7"/>
  <c r="F50" i="7"/>
  <c r="G50" i="7"/>
  <c r="E51" i="7"/>
  <c r="F51" i="7"/>
  <c r="G51" i="7"/>
  <c r="E52" i="7"/>
  <c r="F52" i="7"/>
  <c r="G52" i="7"/>
  <c r="E53" i="7"/>
  <c r="F53" i="7"/>
  <c r="G53" i="7"/>
  <c r="E54" i="7"/>
  <c r="F54" i="7"/>
  <c r="G54" i="7"/>
  <c r="E55" i="7"/>
  <c r="F55" i="7"/>
  <c r="G55" i="7"/>
  <c r="G56" i="7"/>
  <c r="E57" i="7"/>
  <c r="F57" i="7"/>
  <c r="G57" i="7"/>
  <c r="H57" i="7" s="1"/>
  <c r="E58" i="7"/>
  <c r="G58" i="7"/>
  <c r="E59" i="7"/>
  <c r="F59" i="7"/>
  <c r="G59" i="7"/>
  <c r="G60" i="7"/>
  <c r="E61" i="7"/>
  <c r="F61" i="7"/>
  <c r="G61" i="7"/>
  <c r="H61" i="7" s="1"/>
  <c r="E62" i="7"/>
  <c r="F62" i="7"/>
  <c r="G62" i="7"/>
  <c r="E63" i="7"/>
  <c r="F63" i="7"/>
  <c r="G63" i="7"/>
  <c r="E64" i="7"/>
  <c r="F64" i="7"/>
  <c r="G64" i="7"/>
  <c r="H64" i="7" s="1"/>
  <c r="E20" i="6"/>
  <c r="F20" i="6"/>
  <c r="G20" i="6"/>
  <c r="E21" i="6"/>
  <c r="F21" i="6"/>
  <c r="G21" i="6"/>
  <c r="E22" i="6"/>
  <c r="F22" i="6"/>
  <c r="G22" i="6"/>
  <c r="E23" i="6"/>
  <c r="G23" i="6"/>
  <c r="E24" i="6"/>
  <c r="F24" i="6"/>
  <c r="G24" i="6"/>
  <c r="E25" i="6"/>
  <c r="F25" i="6"/>
  <c r="G25" i="6"/>
  <c r="E26" i="6"/>
  <c r="F26" i="6"/>
  <c r="G26" i="6"/>
  <c r="E27" i="6"/>
  <c r="F27" i="6"/>
  <c r="G27" i="6"/>
  <c r="E28" i="6"/>
  <c r="F28" i="6"/>
  <c r="G28" i="6"/>
  <c r="E29" i="6"/>
  <c r="F29" i="6"/>
  <c r="G29" i="6"/>
  <c r="E30" i="6"/>
  <c r="F30" i="6"/>
  <c r="G30" i="6"/>
  <c r="E31" i="6"/>
  <c r="F31" i="6"/>
  <c r="G31" i="6"/>
  <c r="E32" i="6"/>
  <c r="F32" i="6"/>
  <c r="G32" i="6"/>
  <c r="E33" i="6"/>
  <c r="F33" i="6"/>
  <c r="G33" i="6"/>
  <c r="E34" i="6"/>
  <c r="F34" i="6"/>
  <c r="G34" i="6"/>
  <c r="E35" i="6"/>
  <c r="F35" i="6"/>
  <c r="G35" i="6"/>
  <c r="E36" i="6"/>
  <c r="F36" i="6"/>
  <c r="G36" i="6"/>
  <c r="E37" i="6"/>
  <c r="G37" i="6"/>
  <c r="E38" i="6"/>
  <c r="F38" i="6"/>
  <c r="G38" i="6"/>
  <c r="E39" i="6"/>
  <c r="F39" i="6"/>
  <c r="G39" i="6"/>
  <c r="H39" i="6" s="1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G47" i="6"/>
  <c r="E48" i="6"/>
  <c r="F48" i="6"/>
  <c r="G48" i="6"/>
  <c r="H48" i="6" s="1"/>
  <c r="E49" i="6"/>
  <c r="F49" i="6"/>
  <c r="G49" i="6"/>
  <c r="H49" i="6" s="1"/>
  <c r="E50" i="6"/>
  <c r="F50" i="6"/>
  <c r="G50" i="6"/>
  <c r="E51" i="6"/>
  <c r="F51" i="6"/>
  <c r="G51" i="6"/>
  <c r="H51" i="6" s="1"/>
  <c r="E52" i="6"/>
  <c r="F52" i="6"/>
  <c r="G52" i="6"/>
  <c r="E53" i="6"/>
  <c r="F53" i="6"/>
  <c r="G53" i="6"/>
  <c r="E54" i="6"/>
  <c r="F54" i="6"/>
  <c r="G54" i="6"/>
  <c r="H54" i="6" s="1"/>
  <c r="E55" i="6"/>
  <c r="F55" i="6"/>
  <c r="G55" i="6"/>
  <c r="H55" i="6" s="1"/>
  <c r="E56" i="6"/>
  <c r="G56" i="6"/>
  <c r="E57" i="6"/>
  <c r="F57" i="6"/>
  <c r="G57" i="6"/>
  <c r="E58" i="6"/>
  <c r="F58" i="6"/>
  <c r="G58" i="6"/>
  <c r="E59" i="6"/>
  <c r="F59" i="6"/>
  <c r="G59" i="6"/>
  <c r="E60" i="6"/>
  <c r="F60" i="6"/>
  <c r="G60" i="6"/>
  <c r="E61" i="6"/>
  <c r="F61" i="6"/>
  <c r="G61" i="6"/>
  <c r="E62" i="6"/>
  <c r="F62" i="6"/>
  <c r="G62" i="6"/>
  <c r="E63" i="6"/>
  <c r="F63" i="6"/>
  <c r="G63" i="6"/>
  <c r="E64" i="6"/>
  <c r="F64" i="6"/>
  <c r="G64" i="6"/>
  <c r="E20" i="5"/>
  <c r="F20" i="5"/>
  <c r="G20" i="5"/>
  <c r="E21" i="5"/>
  <c r="F21" i="5"/>
  <c r="G21" i="5"/>
  <c r="E22" i="5"/>
  <c r="F22" i="5"/>
  <c r="G22" i="5"/>
  <c r="E23" i="5"/>
  <c r="F23" i="5"/>
  <c r="G23" i="5"/>
  <c r="E24" i="5"/>
  <c r="F24" i="5"/>
  <c r="G24" i="5"/>
  <c r="E25" i="5"/>
  <c r="F25" i="5"/>
  <c r="G25" i="5"/>
  <c r="G26" i="5"/>
  <c r="G27" i="5"/>
  <c r="G28" i="5"/>
  <c r="E29" i="5"/>
  <c r="F29" i="5"/>
  <c r="G29" i="5"/>
  <c r="E30" i="5"/>
  <c r="F30" i="5"/>
  <c r="G30" i="5"/>
  <c r="E31" i="5"/>
  <c r="F31" i="5"/>
  <c r="G31" i="5"/>
  <c r="E32" i="5"/>
  <c r="F32" i="5"/>
  <c r="G32" i="5"/>
  <c r="E33" i="5"/>
  <c r="F33" i="5"/>
  <c r="G33" i="5"/>
  <c r="E34" i="5"/>
  <c r="G34" i="5"/>
  <c r="E35" i="5"/>
  <c r="F35" i="5"/>
  <c r="G35" i="5"/>
  <c r="G36" i="5"/>
  <c r="G37" i="5"/>
  <c r="E38" i="5"/>
  <c r="F38" i="5"/>
  <c r="G38" i="5"/>
  <c r="H38" i="5" s="1"/>
  <c r="E39" i="5"/>
  <c r="F39" i="5"/>
  <c r="G39" i="5"/>
  <c r="G40" i="5"/>
  <c r="E41" i="5"/>
  <c r="F41" i="5"/>
  <c r="G41" i="5"/>
  <c r="H41" i="5" s="1"/>
  <c r="E42" i="5"/>
  <c r="G42" i="5"/>
  <c r="H42" i="5" s="1"/>
  <c r="E43" i="5"/>
  <c r="F43" i="5"/>
  <c r="G43" i="5"/>
  <c r="E44" i="5"/>
  <c r="F44" i="5"/>
  <c r="G44" i="5"/>
  <c r="E45" i="5"/>
  <c r="F45" i="5"/>
  <c r="G45" i="5"/>
  <c r="H45" i="5" s="1"/>
  <c r="E46" i="5"/>
  <c r="G46" i="5"/>
  <c r="E47" i="5"/>
  <c r="F47" i="5"/>
  <c r="G47" i="5"/>
  <c r="G48" i="5"/>
  <c r="G49" i="5"/>
  <c r="G50" i="5"/>
  <c r="E51" i="5"/>
  <c r="F51" i="5"/>
  <c r="G51" i="5"/>
  <c r="G52" i="5"/>
  <c r="E53" i="5"/>
  <c r="F53" i="5"/>
  <c r="G53" i="5"/>
  <c r="E54" i="5"/>
  <c r="G54" i="5"/>
  <c r="E55" i="5"/>
  <c r="F55" i="5"/>
  <c r="G55" i="5"/>
  <c r="E56" i="5"/>
  <c r="F56" i="5"/>
  <c r="G56" i="5"/>
  <c r="E57" i="5"/>
  <c r="F57" i="5"/>
  <c r="G57" i="5"/>
  <c r="E58" i="5"/>
  <c r="F58" i="5"/>
  <c r="G58" i="5"/>
  <c r="E59" i="5"/>
  <c r="G59" i="5"/>
  <c r="G60" i="5"/>
  <c r="G61" i="5"/>
  <c r="G62" i="5"/>
  <c r="E63" i="5"/>
  <c r="G63" i="5"/>
  <c r="H63" i="5" s="1"/>
  <c r="E64" i="5"/>
  <c r="G64" i="5"/>
  <c r="E20" i="4"/>
  <c r="F20" i="4"/>
  <c r="G20" i="4"/>
  <c r="E21" i="4"/>
  <c r="F21" i="4"/>
  <c r="G21" i="4"/>
  <c r="E22" i="4"/>
  <c r="F22" i="4"/>
  <c r="G22" i="4"/>
  <c r="E23" i="4"/>
  <c r="F23" i="4"/>
  <c r="G23" i="4"/>
  <c r="E24" i="4"/>
  <c r="F24" i="4"/>
  <c r="G24" i="4"/>
  <c r="E25" i="4"/>
  <c r="F25" i="4"/>
  <c r="G25" i="4"/>
  <c r="G26" i="4"/>
  <c r="E27" i="4"/>
  <c r="F27" i="4"/>
  <c r="G27" i="4"/>
  <c r="H27" i="4" s="1"/>
  <c r="E28" i="4"/>
  <c r="F28" i="4"/>
  <c r="G28" i="4"/>
  <c r="H28" i="4" s="1"/>
  <c r="E29" i="4"/>
  <c r="F29" i="4"/>
  <c r="G29" i="4"/>
  <c r="H29" i="4" s="1"/>
  <c r="E30" i="4"/>
  <c r="F30" i="4"/>
  <c r="G30" i="4"/>
  <c r="H30" i="4" s="1"/>
  <c r="E31" i="4"/>
  <c r="F31" i="4"/>
  <c r="G31" i="4"/>
  <c r="E32" i="4"/>
  <c r="F32" i="4"/>
  <c r="G32" i="4"/>
  <c r="H32" i="4" s="1"/>
  <c r="E33" i="4"/>
  <c r="F33" i="4"/>
  <c r="G33" i="4"/>
  <c r="H33" i="4" s="1"/>
  <c r="G34" i="4"/>
  <c r="E35" i="4"/>
  <c r="F35" i="4"/>
  <c r="G35" i="4"/>
  <c r="E36" i="4"/>
  <c r="F36" i="4"/>
  <c r="G36" i="4"/>
  <c r="H36" i="4" s="1"/>
  <c r="E37" i="4"/>
  <c r="F37" i="4"/>
  <c r="G37" i="4"/>
  <c r="H37" i="4" s="1"/>
  <c r="E38" i="4"/>
  <c r="F38" i="4"/>
  <c r="G38" i="4"/>
  <c r="E39" i="4"/>
  <c r="F39" i="4"/>
  <c r="G39" i="4"/>
  <c r="H39" i="4" s="1"/>
  <c r="E40" i="4"/>
  <c r="F40" i="4"/>
  <c r="G40" i="4"/>
  <c r="H40" i="4" s="1"/>
  <c r="E41" i="4"/>
  <c r="F41" i="4"/>
  <c r="G41" i="4"/>
  <c r="H41" i="4" s="1"/>
  <c r="E42" i="4"/>
  <c r="F42" i="4"/>
  <c r="G42" i="4"/>
  <c r="H42" i="4" s="1"/>
  <c r="G43" i="4"/>
  <c r="E44" i="4"/>
  <c r="F44" i="4"/>
  <c r="G44" i="4"/>
  <c r="E45" i="4"/>
  <c r="F45" i="4"/>
  <c r="G45" i="4"/>
  <c r="E46" i="4"/>
  <c r="F46" i="4"/>
  <c r="G46" i="4"/>
  <c r="E47" i="4"/>
  <c r="F47" i="4"/>
  <c r="G47" i="4"/>
  <c r="E48" i="4"/>
  <c r="F48" i="4"/>
  <c r="G48" i="4"/>
  <c r="E49" i="4"/>
  <c r="F49" i="4"/>
  <c r="G49" i="4"/>
  <c r="E50" i="4"/>
  <c r="F50" i="4"/>
  <c r="G50" i="4"/>
  <c r="E51" i="4"/>
  <c r="F51" i="4"/>
  <c r="G51" i="4"/>
  <c r="E52" i="4"/>
  <c r="F52" i="4"/>
  <c r="G52" i="4"/>
  <c r="E53" i="4"/>
  <c r="F53" i="4"/>
  <c r="G53" i="4"/>
  <c r="E54" i="4"/>
  <c r="F54" i="4"/>
  <c r="G54" i="4"/>
  <c r="E55" i="4"/>
  <c r="F55" i="4"/>
  <c r="G55" i="4"/>
  <c r="E56" i="4"/>
  <c r="F56" i="4"/>
  <c r="G56" i="4"/>
  <c r="E57" i="4"/>
  <c r="F57" i="4"/>
  <c r="G57" i="4"/>
  <c r="E58" i="4"/>
  <c r="F58" i="4"/>
  <c r="G58" i="4"/>
  <c r="E59" i="4"/>
  <c r="F59" i="4"/>
  <c r="G59" i="4"/>
  <c r="E60" i="4"/>
  <c r="F60" i="4"/>
  <c r="G60" i="4"/>
  <c r="E61" i="4"/>
  <c r="F61" i="4"/>
  <c r="G61" i="4"/>
  <c r="E62" i="4"/>
  <c r="F62" i="4"/>
  <c r="G62" i="4"/>
  <c r="E63" i="4"/>
  <c r="F63" i="4"/>
  <c r="G63" i="4"/>
  <c r="E64" i="4"/>
  <c r="F64" i="4"/>
  <c r="G64" i="4"/>
  <c r="E20" i="3"/>
  <c r="F20" i="3"/>
  <c r="G20" i="3"/>
  <c r="E21" i="3"/>
  <c r="F21" i="3"/>
  <c r="G21" i="3"/>
  <c r="E22" i="3"/>
  <c r="F22" i="3"/>
  <c r="G22" i="3"/>
  <c r="G23" i="3"/>
  <c r="E24" i="3"/>
  <c r="F24" i="3"/>
  <c r="G24" i="3"/>
  <c r="H24" i="3" s="1"/>
  <c r="G25" i="3"/>
  <c r="G26" i="3"/>
  <c r="E27" i="3"/>
  <c r="F27" i="3"/>
  <c r="G27" i="3"/>
  <c r="G28" i="3"/>
  <c r="E29" i="3"/>
  <c r="F29" i="3"/>
  <c r="G29" i="3"/>
  <c r="E30" i="3"/>
  <c r="F30" i="3"/>
  <c r="G30" i="3"/>
  <c r="H30" i="3" s="1"/>
  <c r="E31" i="3"/>
  <c r="F31" i="3"/>
  <c r="G31" i="3"/>
  <c r="H31" i="3" s="1"/>
  <c r="E32" i="3"/>
  <c r="F32" i="3"/>
  <c r="G32" i="3"/>
  <c r="E33" i="3"/>
  <c r="F33" i="3"/>
  <c r="G33" i="3"/>
  <c r="G34" i="3"/>
  <c r="E35" i="3"/>
  <c r="F35" i="3"/>
  <c r="G35" i="3"/>
  <c r="E36" i="3"/>
  <c r="G36" i="3"/>
  <c r="G37" i="3"/>
  <c r="E38" i="3"/>
  <c r="F38" i="3"/>
  <c r="G38" i="3"/>
  <c r="E39" i="3"/>
  <c r="F39" i="3"/>
  <c r="G39" i="3"/>
  <c r="H39" i="3" s="1"/>
  <c r="G40" i="3"/>
  <c r="E41" i="3"/>
  <c r="F41" i="3"/>
  <c r="G41" i="3"/>
  <c r="E42" i="3"/>
  <c r="F42" i="3"/>
  <c r="G42" i="3"/>
  <c r="G43" i="3"/>
  <c r="E44" i="3"/>
  <c r="F44" i="3"/>
  <c r="G44" i="3"/>
  <c r="E45" i="3"/>
  <c r="F45" i="3"/>
  <c r="G45" i="3"/>
  <c r="H45" i="3" s="1"/>
  <c r="E46" i="3"/>
  <c r="F46" i="3"/>
  <c r="G46" i="3"/>
  <c r="H46" i="3" s="1"/>
  <c r="E47" i="3"/>
  <c r="F47" i="3"/>
  <c r="G47" i="3"/>
  <c r="G48" i="3"/>
  <c r="E49" i="3"/>
  <c r="F49" i="3"/>
  <c r="G49" i="3"/>
  <c r="H49" i="3" s="1"/>
  <c r="G50" i="3"/>
  <c r="E51" i="3"/>
  <c r="F51" i="3"/>
  <c r="G51" i="3"/>
  <c r="G52" i="3"/>
  <c r="E53" i="3"/>
  <c r="F53" i="3"/>
  <c r="G53" i="3"/>
  <c r="H53" i="3" s="1"/>
  <c r="E54" i="3"/>
  <c r="F54" i="3"/>
  <c r="G54" i="3"/>
  <c r="E55" i="3"/>
  <c r="F55" i="3"/>
  <c r="G55" i="3"/>
  <c r="H55" i="3" s="1"/>
  <c r="E56" i="3"/>
  <c r="G56" i="3"/>
  <c r="E57" i="3"/>
  <c r="F57" i="3"/>
  <c r="G57" i="3"/>
  <c r="E58" i="3"/>
  <c r="F58" i="3"/>
  <c r="G58" i="3"/>
  <c r="E59" i="3"/>
  <c r="F59" i="3"/>
  <c r="G59" i="3"/>
  <c r="G60" i="3"/>
  <c r="G61" i="3"/>
  <c r="E62" i="3"/>
  <c r="F62" i="3"/>
  <c r="G62" i="3"/>
  <c r="E63" i="3"/>
  <c r="F63" i="3"/>
  <c r="G63" i="3"/>
  <c r="H63" i="3" s="1"/>
  <c r="E64" i="3"/>
  <c r="F64" i="3"/>
  <c r="G64" i="3"/>
  <c r="E20" i="2"/>
  <c r="F20" i="2"/>
  <c r="G20" i="2"/>
  <c r="E21" i="2"/>
  <c r="F21" i="2"/>
  <c r="G21" i="2"/>
  <c r="H21" i="2" s="1"/>
  <c r="E22" i="2"/>
  <c r="F22" i="2"/>
  <c r="G22" i="2"/>
  <c r="E23" i="2"/>
  <c r="F23" i="2"/>
  <c r="G23" i="2"/>
  <c r="E24" i="2"/>
  <c r="G24" i="2"/>
  <c r="E25" i="2"/>
  <c r="G25" i="2"/>
  <c r="G26" i="2"/>
  <c r="E27" i="2"/>
  <c r="F27" i="2"/>
  <c r="G27" i="2"/>
  <c r="H27" i="2" s="1"/>
  <c r="G28" i="2"/>
  <c r="E29" i="2"/>
  <c r="F29" i="2"/>
  <c r="G29" i="2"/>
  <c r="E30" i="2"/>
  <c r="G30" i="2"/>
  <c r="E31" i="2"/>
  <c r="F31" i="2"/>
  <c r="G31" i="2"/>
  <c r="E32" i="2"/>
  <c r="F32" i="2"/>
  <c r="G32" i="2"/>
  <c r="E33" i="2"/>
  <c r="F33" i="2"/>
  <c r="G33" i="2"/>
  <c r="G34" i="2"/>
  <c r="E35" i="2"/>
  <c r="F35" i="2"/>
  <c r="G35" i="2"/>
  <c r="H35" i="2" s="1"/>
  <c r="E36" i="2"/>
  <c r="G36" i="2"/>
  <c r="H36" i="2" s="1"/>
  <c r="G37" i="2"/>
  <c r="E38" i="2"/>
  <c r="F38" i="2"/>
  <c r="G38" i="2"/>
  <c r="H38" i="2" s="1"/>
  <c r="E39" i="2"/>
  <c r="F39" i="2"/>
  <c r="G39" i="2"/>
  <c r="H39" i="2" s="1"/>
  <c r="G40" i="2"/>
  <c r="E41" i="2"/>
  <c r="F41" i="2"/>
  <c r="G41" i="2"/>
  <c r="G42" i="2"/>
  <c r="G43" i="2"/>
  <c r="E44" i="2"/>
  <c r="F44" i="2"/>
  <c r="G44" i="2"/>
  <c r="E45" i="2"/>
  <c r="F45" i="2"/>
  <c r="G45" i="2"/>
  <c r="E46" i="2"/>
  <c r="F46" i="2"/>
  <c r="G46" i="2"/>
  <c r="G47" i="2"/>
  <c r="G48" i="2"/>
  <c r="E49" i="2"/>
  <c r="F49" i="2"/>
  <c r="G49" i="2"/>
  <c r="G50" i="2"/>
  <c r="G51" i="2"/>
  <c r="E52" i="2"/>
  <c r="G52" i="2"/>
  <c r="E53" i="2"/>
  <c r="F53" i="2"/>
  <c r="G53" i="2"/>
  <c r="E54" i="2"/>
  <c r="F54" i="2"/>
  <c r="G54" i="2"/>
  <c r="E55" i="2"/>
  <c r="F55" i="2"/>
  <c r="G55" i="2"/>
  <c r="E56" i="2"/>
  <c r="F56" i="2"/>
  <c r="G56" i="2"/>
  <c r="E57" i="2"/>
  <c r="F57" i="2"/>
  <c r="G57" i="2"/>
  <c r="E58" i="2"/>
  <c r="F58" i="2"/>
  <c r="G58" i="2"/>
  <c r="E59" i="2"/>
  <c r="G59" i="2"/>
  <c r="G60" i="2"/>
  <c r="E61" i="2"/>
  <c r="F61" i="2"/>
  <c r="G61" i="2"/>
  <c r="E62" i="2"/>
  <c r="G62" i="2"/>
  <c r="G63" i="2"/>
  <c r="E64" i="2"/>
  <c r="F64" i="2"/>
  <c r="G64" i="2"/>
  <c r="G20" i="1"/>
  <c r="E21" i="1"/>
  <c r="F21" i="1"/>
  <c r="G21" i="1"/>
  <c r="E22" i="1"/>
  <c r="F22" i="1"/>
  <c r="G22" i="1"/>
  <c r="E23" i="1"/>
  <c r="F23" i="1"/>
  <c r="G23" i="1"/>
  <c r="E24" i="1"/>
  <c r="F24" i="1"/>
  <c r="G24" i="1"/>
  <c r="E25" i="1"/>
  <c r="F25" i="1"/>
  <c r="G25" i="1"/>
  <c r="E26" i="1"/>
  <c r="F26" i="1"/>
  <c r="G26" i="1"/>
  <c r="E27" i="1"/>
  <c r="F27" i="1"/>
  <c r="G27" i="1"/>
  <c r="G28" i="1"/>
  <c r="E29" i="1"/>
  <c r="F29" i="1"/>
  <c r="G29" i="1"/>
  <c r="H29" i="1" s="1"/>
  <c r="E30" i="1"/>
  <c r="F30" i="1"/>
  <c r="G30" i="1"/>
  <c r="E31" i="1"/>
  <c r="F31" i="1"/>
  <c r="G31" i="1"/>
  <c r="E32" i="1"/>
  <c r="F32" i="1"/>
  <c r="G32" i="1"/>
  <c r="H32" i="1" s="1"/>
  <c r="E33" i="1"/>
  <c r="F33" i="1"/>
  <c r="G33" i="1"/>
  <c r="E34" i="1"/>
  <c r="F34" i="1"/>
  <c r="G34" i="1"/>
  <c r="E35" i="1"/>
  <c r="F35" i="1"/>
  <c r="G35" i="1"/>
  <c r="E36" i="1"/>
  <c r="F36" i="1"/>
  <c r="G36" i="1"/>
  <c r="E37" i="1"/>
  <c r="F37" i="1"/>
  <c r="G37" i="1"/>
  <c r="H37" i="1" s="1"/>
  <c r="E38" i="1"/>
  <c r="F38" i="1"/>
  <c r="G38" i="1"/>
  <c r="E39" i="1"/>
  <c r="F39" i="1"/>
  <c r="G39" i="1"/>
  <c r="E40" i="1"/>
  <c r="F40" i="1"/>
  <c r="G40" i="1"/>
  <c r="H40" i="1" s="1"/>
  <c r="E41" i="1"/>
  <c r="F41" i="1"/>
  <c r="G41" i="1"/>
  <c r="G42" i="1"/>
  <c r="E43" i="1"/>
  <c r="F43" i="1"/>
  <c r="G43" i="1"/>
  <c r="E44" i="1"/>
  <c r="F44" i="1"/>
  <c r="G44" i="1"/>
  <c r="H44" i="1" s="1"/>
  <c r="E45" i="1"/>
  <c r="F45" i="1"/>
  <c r="G45" i="1"/>
  <c r="H45" i="1" s="1"/>
  <c r="E46" i="1"/>
  <c r="F46" i="1"/>
  <c r="G46" i="1"/>
  <c r="E47" i="1"/>
  <c r="F47" i="1"/>
  <c r="G47" i="1"/>
  <c r="E48" i="1"/>
  <c r="F48" i="1"/>
  <c r="G48" i="1"/>
  <c r="E49" i="1"/>
  <c r="F49" i="1"/>
  <c r="G49" i="1"/>
  <c r="E50" i="1"/>
  <c r="F50" i="1"/>
  <c r="G50" i="1"/>
  <c r="E51" i="1"/>
  <c r="F51" i="1"/>
  <c r="G51" i="1"/>
  <c r="G52" i="1"/>
  <c r="E53" i="1"/>
  <c r="F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F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E63" i="1"/>
  <c r="F63" i="1"/>
  <c r="G63" i="1"/>
  <c r="E64" i="1"/>
  <c r="F64" i="1"/>
  <c r="G64" i="1"/>
  <c r="E20" i="34"/>
  <c r="F20" i="34"/>
  <c r="G20" i="34"/>
  <c r="E21" i="34"/>
  <c r="F21" i="34"/>
  <c r="G21" i="34"/>
  <c r="E22" i="34"/>
  <c r="F22" i="34"/>
  <c r="G22" i="34"/>
  <c r="E23" i="34"/>
  <c r="F23" i="34"/>
  <c r="G23" i="34"/>
  <c r="E24" i="34"/>
  <c r="F24" i="34"/>
  <c r="G24" i="34"/>
  <c r="E25" i="34"/>
  <c r="F25" i="34"/>
  <c r="G25" i="34"/>
  <c r="E26" i="34"/>
  <c r="F26" i="34"/>
  <c r="G26" i="34"/>
  <c r="E27" i="34"/>
  <c r="F27" i="34"/>
  <c r="G27" i="34"/>
  <c r="G28" i="34"/>
  <c r="E29" i="34"/>
  <c r="F29" i="34"/>
  <c r="G29" i="34"/>
  <c r="E30" i="34"/>
  <c r="F30" i="34"/>
  <c r="G30" i="34"/>
  <c r="E31" i="34"/>
  <c r="F31" i="34"/>
  <c r="G31" i="34"/>
  <c r="H31" i="34" s="1"/>
  <c r="E32" i="34"/>
  <c r="F32" i="34"/>
  <c r="G32" i="34"/>
  <c r="H32" i="34" s="1"/>
  <c r="E33" i="34"/>
  <c r="F33" i="34"/>
  <c r="G33" i="34"/>
  <c r="E34" i="34"/>
  <c r="F34" i="34"/>
  <c r="G34" i="34"/>
  <c r="E35" i="34"/>
  <c r="F35" i="34"/>
  <c r="G35" i="34"/>
  <c r="H35" i="34" s="1"/>
  <c r="E36" i="34"/>
  <c r="F36" i="34"/>
  <c r="G36" i="34"/>
  <c r="E37" i="34"/>
  <c r="F37" i="34"/>
  <c r="G37" i="34"/>
  <c r="E38" i="34"/>
  <c r="F38" i="34"/>
  <c r="G38" i="34"/>
  <c r="E39" i="34"/>
  <c r="F39" i="34"/>
  <c r="G39" i="34"/>
  <c r="E40" i="34"/>
  <c r="F40" i="34"/>
  <c r="G40" i="34"/>
  <c r="H40" i="34" s="1"/>
  <c r="E41" i="34"/>
  <c r="F41" i="34"/>
  <c r="G41" i="34"/>
  <c r="G42" i="34"/>
  <c r="E43" i="34"/>
  <c r="F43" i="34"/>
  <c r="G43" i="34"/>
  <c r="H43" i="34" s="1"/>
  <c r="E44" i="34"/>
  <c r="F44" i="34"/>
  <c r="G44" i="34"/>
  <c r="H44" i="34" s="1"/>
  <c r="E45" i="34"/>
  <c r="F45" i="34"/>
  <c r="G45" i="34"/>
  <c r="H45" i="34" s="1"/>
  <c r="E46" i="34"/>
  <c r="F46" i="34"/>
  <c r="G46" i="34"/>
  <c r="H46" i="34" s="1"/>
  <c r="E47" i="34"/>
  <c r="F47" i="34"/>
  <c r="G47" i="34"/>
  <c r="E48" i="34"/>
  <c r="F48" i="34"/>
  <c r="G48" i="34"/>
  <c r="H48" i="34" s="1"/>
  <c r="E49" i="34"/>
  <c r="F49" i="34"/>
  <c r="G49" i="34"/>
  <c r="H49" i="34" s="1"/>
  <c r="E50" i="34"/>
  <c r="F50" i="34"/>
  <c r="G50" i="34"/>
  <c r="H50" i="34" s="1"/>
  <c r="E51" i="34"/>
  <c r="F51" i="34"/>
  <c r="G51" i="34"/>
  <c r="H51" i="34" s="1"/>
  <c r="E52" i="34"/>
  <c r="G52" i="34"/>
  <c r="E53" i="34"/>
  <c r="F53" i="34"/>
  <c r="G53" i="34"/>
  <c r="E54" i="34"/>
  <c r="F54" i="34"/>
  <c r="G54" i="34"/>
  <c r="E55" i="34"/>
  <c r="F55" i="34"/>
  <c r="G55" i="34"/>
  <c r="H55" i="34" s="1"/>
  <c r="E56" i="34"/>
  <c r="F56" i="34"/>
  <c r="G56" i="34"/>
  <c r="H56" i="34" s="1"/>
  <c r="E57" i="34"/>
  <c r="F57" i="34"/>
  <c r="G57" i="34"/>
  <c r="H57" i="34" s="1"/>
  <c r="E58" i="34"/>
  <c r="F58" i="34"/>
  <c r="G58" i="34"/>
  <c r="H58" i="34" s="1"/>
  <c r="E59" i="34"/>
  <c r="F59" i="34"/>
  <c r="G59" i="34"/>
  <c r="E60" i="34"/>
  <c r="F60" i="34"/>
  <c r="G60" i="34"/>
  <c r="E61" i="34"/>
  <c r="F61" i="34"/>
  <c r="G61" i="34"/>
  <c r="H61" i="34" s="1"/>
  <c r="E62" i="34"/>
  <c r="F62" i="34"/>
  <c r="G62" i="34"/>
  <c r="E63" i="34"/>
  <c r="F63" i="34"/>
  <c r="G63" i="34"/>
  <c r="E64" i="34"/>
  <c r="F64" i="34"/>
  <c r="G64" i="34"/>
  <c r="H64" i="34" s="1"/>
  <c r="G20" i="33"/>
  <c r="E21" i="33"/>
  <c r="F21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E33" i="33"/>
  <c r="F33" i="33"/>
  <c r="G33" i="33"/>
  <c r="G34" i="33"/>
  <c r="E35" i="33"/>
  <c r="F35" i="33"/>
  <c r="G35" i="33"/>
  <c r="G36" i="33"/>
  <c r="G37" i="33"/>
  <c r="E38" i="33"/>
  <c r="F38" i="33"/>
  <c r="G38" i="33"/>
  <c r="G39" i="33"/>
  <c r="G40" i="33"/>
  <c r="E41" i="33"/>
  <c r="F41" i="33"/>
  <c r="G41" i="33"/>
  <c r="H41" i="33" s="1"/>
  <c r="G42" i="33"/>
  <c r="G43" i="33"/>
  <c r="E44" i="33"/>
  <c r="F44" i="33"/>
  <c r="G44" i="33"/>
  <c r="G45" i="33"/>
  <c r="E46" i="33"/>
  <c r="G46" i="33"/>
  <c r="G47" i="33"/>
  <c r="G48" i="33"/>
  <c r="G49" i="33"/>
  <c r="G50" i="33"/>
  <c r="G51" i="33"/>
  <c r="G52" i="33"/>
  <c r="G53" i="33"/>
  <c r="G54" i="33"/>
  <c r="E55" i="33"/>
  <c r="F55" i="33"/>
  <c r="G55" i="33"/>
  <c r="H55" i="33" s="1"/>
  <c r="G56" i="33"/>
  <c r="G57" i="33"/>
  <c r="G58" i="33"/>
  <c r="G59" i="33"/>
  <c r="G60" i="33"/>
  <c r="G61" i="33"/>
  <c r="G62" i="33"/>
  <c r="G63" i="33"/>
  <c r="G64" i="33"/>
  <c r="F19" i="32"/>
  <c r="F19" i="31"/>
  <c r="F19" i="30"/>
  <c r="F19" i="29"/>
  <c r="F19" i="28"/>
  <c r="F19" i="27"/>
  <c r="F19" i="26"/>
  <c r="F19" i="25"/>
  <c r="F19" i="24"/>
  <c r="F19" i="23"/>
  <c r="F19" i="22"/>
  <c r="F19" i="21"/>
  <c r="F19" i="20"/>
  <c r="F19" i="19"/>
  <c r="F19" i="17"/>
  <c r="F19" i="16"/>
  <c r="F19" i="15"/>
  <c r="F19" i="12"/>
  <c r="F19" i="11"/>
  <c r="F19" i="10"/>
  <c r="F19" i="9"/>
  <c r="F19" i="8"/>
  <c r="F19" i="7"/>
  <c r="F19" i="6"/>
  <c r="F19" i="5"/>
  <c r="F19" i="4"/>
  <c r="F19" i="3"/>
  <c r="F19" i="2"/>
  <c r="F19" i="1"/>
  <c r="F19" i="34"/>
  <c r="E19" i="32"/>
  <c r="E19" i="31"/>
  <c r="E19" i="30"/>
  <c r="E19" i="29"/>
  <c r="E19" i="28"/>
  <c r="E19" i="27"/>
  <c r="E19" i="26"/>
  <c r="E19" i="25"/>
  <c r="E19" i="24"/>
  <c r="E19" i="23"/>
  <c r="E19" i="22"/>
  <c r="E19" i="21"/>
  <c r="E19" i="20"/>
  <c r="E19" i="19"/>
  <c r="E19" i="18"/>
  <c r="E19" i="17"/>
  <c r="E19" i="16"/>
  <c r="E19" i="15"/>
  <c r="E19" i="12"/>
  <c r="E19" i="11"/>
  <c r="E19" i="10"/>
  <c r="E19" i="9"/>
  <c r="E19" i="8"/>
  <c r="E19" i="7"/>
  <c r="E19" i="6"/>
  <c r="E19" i="5"/>
  <c r="E19" i="4"/>
  <c r="E19" i="3"/>
  <c r="E19" i="2"/>
  <c r="E19" i="1"/>
  <c r="E19" i="34"/>
  <c r="E507" i="32"/>
  <c r="F507" i="32"/>
  <c r="G507" i="32"/>
  <c r="G508" i="32"/>
  <c r="G509" i="32"/>
  <c r="G510" i="32"/>
  <c r="E511" i="32"/>
  <c r="F511" i="32"/>
  <c r="G511" i="32"/>
  <c r="E512" i="32"/>
  <c r="F512" i="32"/>
  <c r="G512" i="32"/>
  <c r="E513" i="32"/>
  <c r="F513" i="32"/>
  <c r="G513" i="32"/>
  <c r="E514" i="32"/>
  <c r="F514" i="32"/>
  <c r="G514" i="32"/>
  <c r="G515" i="32"/>
  <c r="E516" i="32"/>
  <c r="F516" i="32"/>
  <c r="G516" i="32"/>
  <c r="E517" i="32"/>
  <c r="F517" i="32"/>
  <c r="G517" i="32"/>
  <c r="E518" i="32"/>
  <c r="F518" i="32"/>
  <c r="G518" i="32"/>
  <c r="E519" i="32"/>
  <c r="G519" i="32"/>
  <c r="E520" i="32"/>
  <c r="F520" i="32"/>
  <c r="G520" i="32"/>
  <c r="E521" i="32"/>
  <c r="G521" i="32"/>
  <c r="E522" i="32"/>
  <c r="G522" i="32"/>
  <c r="E523" i="32"/>
  <c r="F523" i="32"/>
  <c r="G523" i="32"/>
  <c r="H523" i="32" s="1"/>
  <c r="E524" i="32"/>
  <c r="F524" i="32"/>
  <c r="G524" i="32"/>
  <c r="E525" i="32"/>
  <c r="F525" i="32"/>
  <c r="G525" i="32"/>
  <c r="E526" i="32"/>
  <c r="F526" i="32"/>
  <c r="G526" i="32"/>
  <c r="H526" i="32" s="1"/>
  <c r="E527" i="32"/>
  <c r="F527" i="32"/>
  <c r="G527" i="32"/>
  <c r="E528" i="32"/>
  <c r="F528" i="32"/>
  <c r="G528" i="32"/>
  <c r="E529" i="32"/>
  <c r="F529" i="32"/>
  <c r="G529" i="32"/>
  <c r="E530" i="32"/>
  <c r="F530" i="32"/>
  <c r="G530" i="32"/>
  <c r="G507" i="31"/>
  <c r="G508" i="31"/>
  <c r="G509" i="31"/>
  <c r="G510" i="31"/>
  <c r="E511" i="31"/>
  <c r="F511" i="31"/>
  <c r="G511" i="31"/>
  <c r="H511" i="31" s="1"/>
  <c r="G512" i="31"/>
  <c r="F513" i="31"/>
  <c r="G513" i="31"/>
  <c r="G514" i="31"/>
  <c r="G515" i="31"/>
  <c r="G516" i="31"/>
  <c r="E517" i="31"/>
  <c r="F517" i="31"/>
  <c r="G517" i="31"/>
  <c r="G518" i="31"/>
  <c r="G519" i="31"/>
  <c r="E520" i="31"/>
  <c r="F520" i="31"/>
  <c r="G520" i="31"/>
  <c r="G521" i="31"/>
  <c r="G522" i="31"/>
  <c r="E523" i="31"/>
  <c r="G523" i="31"/>
  <c r="G524" i="31"/>
  <c r="E525" i="31"/>
  <c r="F525" i="31"/>
  <c r="G525" i="31"/>
  <c r="G526" i="31"/>
  <c r="G527" i="31"/>
  <c r="E528" i="31"/>
  <c r="G528" i="31"/>
  <c r="G529" i="31"/>
  <c r="G530" i="31"/>
  <c r="E507" i="30"/>
  <c r="F507" i="30"/>
  <c r="G507" i="30"/>
  <c r="E508" i="30"/>
  <c r="G508" i="30"/>
  <c r="G509" i="30"/>
  <c r="E510" i="30"/>
  <c r="F510" i="30"/>
  <c r="G510" i="30"/>
  <c r="E511" i="30"/>
  <c r="F511" i="30"/>
  <c r="G511" i="30"/>
  <c r="E512" i="30"/>
  <c r="F512" i="30"/>
  <c r="G512" i="30"/>
  <c r="E513" i="30"/>
  <c r="F513" i="30"/>
  <c r="G513" i="30"/>
  <c r="E514" i="30"/>
  <c r="F514" i="30"/>
  <c r="G514" i="30"/>
  <c r="E515" i="30"/>
  <c r="F515" i="30"/>
  <c r="G515" i="30"/>
  <c r="E516" i="30"/>
  <c r="F516" i="30"/>
  <c r="G516" i="30"/>
  <c r="E517" i="30"/>
  <c r="F517" i="30"/>
  <c r="G517" i="30"/>
  <c r="E518" i="30"/>
  <c r="F518" i="30"/>
  <c r="G518" i="30"/>
  <c r="E519" i="30"/>
  <c r="F519" i="30"/>
  <c r="G519" i="30"/>
  <c r="E520" i="30"/>
  <c r="F520" i="30"/>
  <c r="G520" i="30"/>
  <c r="G521" i="30"/>
  <c r="G522" i="30"/>
  <c r="E523" i="30"/>
  <c r="F523" i="30"/>
  <c r="G523" i="30"/>
  <c r="E524" i="30"/>
  <c r="G524" i="30"/>
  <c r="E525" i="30"/>
  <c r="F525" i="30"/>
  <c r="G525" i="30"/>
  <c r="E526" i="30"/>
  <c r="F526" i="30"/>
  <c r="G526" i="30"/>
  <c r="E527" i="30"/>
  <c r="F527" i="30"/>
  <c r="G527" i="30"/>
  <c r="E528" i="30"/>
  <c r="F528" i="30"/>
  <c r="G528" i="30"/>
  <c r="E529" i="30"/>
  <c r="F529" i="30"/>
  <c r="G529" i="30"/>
  <c r="E530" i="30"/>
  <c r="F530" i="30"/>
  <c r="G530" i="30"/>
  <c r="G507" i="29"/>
  <c r="G508" i="29"/>
  <c r="G509" i="29"/>
  <c r="G510" i="29"/>
  <c r="E511" i="29"/>
  <c r="F511" i="29"/>
  <c r="G511" i="29"/>
  <c r="G512" i="29"/>
  <c r="E513" i="29"/>
  <c r="F513" i="29"/>
  <c r="G513" i="29"/>
  <c r="G514" i="29"/>
  <c r="G515" i="29"/>
  <c r="E516" i="29"/>
  <c r="F516" i="29"/>
  <c r="G516" i="29"/>
  <c r="E517" i="29"/>
  <c r="F517" i="29"/>
  <c r="G517" i="29"/>
  <c r="E518" i="29"/>
  <c r="F518" i="29"/>
  <c r="G518" i="29"/>
  <c r="G519" i="29"/>
  <c r="E520" i="29"/>
  <c r="F520" i="29"/>
  <c r="G520" i="29"/>
  <c r="G521" i="29"/>
  <c r="G522" i="29"/>
  <c r="F523" i="29"/>
  <c r="G523" i="29"/>
  <c r="G524" i="29"/>
  <c r="E525" i="29"/>
  <c r="G525" i="29"/>
  <c r="G526" i="29"/>
  <c r="E527" i="29"/>
  <c r="F527" i="29"/>
  <c r="G527" i="29"/>
  <c r="E528" i="29"/>
  <c r="F528" i="29"/>
  <c r="G528" i="29"/>
  <c r="G529" i="29"/>
  <c r="G530" i="29"/>
  <c r="G507" i="28"/>
  <c r="G508" i="28"/>
  <c r="G509" i="28"/>
  <c r="G510" i="28"/>
  <c r="E511" i="28"/>
  <c r="F511" i="28"/>
  <c r="G511" i="28"/>
  <c r="F512" i="28"/>
  <c r="G512" i="28"/>
  <c r="F513" i="28"/>
  <c r="G513" i="28"/>
  <c r="G514" i="28"/>
  <c r="G515" i="28"/>
  <c r="E516" i="28"/>
  <c r="F516" i="28"/>
  <c r="G516" i="28"/>
  <c r="G517" i="28"/>
  <c r="F518" i="28"/>
  <c r="G518" i="28"/>
  <c r="G519" i="28"/>
  <c r="E520" i="28"/>
  <c r="F520" i="28"/>
  <c r="G520" i="28"/>
  <c r="G521" i="28"/>
  <c r="G522" i="28"/>
  <c r="E523" i="28"/>
  <c r="G523" i="28"/>
  <c r="G524" i="28"/>
  <c r="F525" i="28"/>
  <c r="G525" i="28"/>
  <c r="G526" i="28"/>
  <c r="F527" i="28"/>
  <c r="G527" i="28"/>
  <c r="E528" i="28"/>
  <c r="F528" i="28"/>
  <c r="G528" i="28"/>
  <c r="G529" i="28"/>
  <c r="G530" i="28"/>
  <c r="G507" i="27"/>
  <c r="G508" i="27"/>
  <c r="G509" i="27"/>
  <c r="G510" i="27"/>
  <c r="E511" i="27"/>
  <c r="F511" i="27"/>
  <c r="G511" i="27"/>
  <c r="F512" i="27"/>
  <c r="G512" i="27"/>
  <c r="E513" i="27"/>
  <c r="F513" i="27"/>
  <c r="G513" i="27"/>
  <c r="E514" i="27"/>
  <c r="F514" i="27"/>
  <c r="G514" i="27"/>
  <c r="E515" i="27"/>
  <c r="G515" i="27"/>
  <c r="E516" i="27"/>
  <c r="F516" i="27"/>
  <c r="G516" i="27"/>
  <c r="G517" i="27"/>
  <c r="E518" i="27"/>
  <c r="F518" i="27"/>
  <c r="G518" i="27"/>
  <c r="G519" i="27"/>
  <c r="E520" i="27"/>
  <c r="F520" i="27"/>
  <c r="G520" i="27"/>
  <c r="G521" i="27"/>
  <c r="G522" i="27"/>
  <c r="G523" i="27"/>
  <c r="E524" i="27"/>
  <c r="F524" i="27"/>
  <c r="G524" i="27"/>
  <c r="E525" i="27"/>
  <c r="F525" i="27"/>
  <c r="G525" i="27"/>
  <c r="G526" i="27"/>
  <c r="E527" i="27"/>
  <c r="F527" i="27"/>
  <c r="G527" i="27"/>
  <c r="H527" i="27" s="1"/>
  <c r="E528" i="27"/>
  <c r="F528" i="27"/>
  <c r="G528" i="27"/>
  <c r="E529" i="27"/>
  <c r="F529" i="27"/>
  <c r="G529" i="27"/>
  <c r="G530" i="27"/>
  <c r="G507" i="26"/>
  <c r="G508" i="26"/>
  <c r="G509" i="26"/>
  <c r="G510" i="26"/>
  <c r="E511" i="26"/>
  <c r="G511" i="26"/>
  <c r="G512" i="26"/>
  <c r="E513" i="26"/>
  <c r="F513" i="26"/>
  <c r="G513" i="26"/>
  <c r="F514" i="26"/>
  <c r="G514" i="26"/>
  <c r="G515" i="26"/>
  <c r="E516" i="26"/>
  <c r="G516" i="26"/>
  <c r="G517" i="26"/>
  <c r="G518" i="26"/>
  <c r="G519" i="26"/>
  <c r="E520" i="26"/>
  <c r="F520" i="26"/>
  <c r="G520" i="26"/>
  <c r="G521" i="26"/>
  <c r="G522" i="26"/>
  <c r="E523" i="26"/>
  <c r="F523" i="26"/>
  <c r="G523" i="26"/>
  <c r="H523" i="26" s="1"/>
  <c r="E524" i="26"/>
  <c r="G524" i="26"/>
  <c r="F525" i="26"/>
  <c r="G525" i="26"/>
  <c r="G526" i="26"/>
  <c r="E527" i="26"/>
  <c r="F527" i="26"/>
  <c r="G527" i="26"/>
  <c r="E528" i="26"/>
  <c r="F528" i="26"/>
  <c r="G528" i="26"/>
  <c r="G529" i="26"/>
  <c r="G530" i="26"/>
  <c r="G507" i="25"/>
  <c r="G508" i="25"/>
  <c r="G509" i="25"/>
  <c r="F510" i="25"/>
  <c r="G510" i="25"/>
  <c r="E511" i="25"/>
  <c r="F511" i="25"/>
  <c r="G511" i="25"/>
  <c r="H511" i="25" s="1"/>
  <c r="E512" i="25"/>
  <c r="F512" i="25"/>
  <c r="G512" i="25"/>
  <c r="E513" i="25"/>
  <c r="F513" i="25"/>
  <c r="G513" i="25"/>
  <c r="E514" i="25"/>
  <c r="F514" i="25"/>
  <c r="G514" i="25"/>
  <c r="H514" i="25" s="1"/>
  <c r="G515" i="25"/>
  <c r="E516" i="25"/>
  <c r="F516" i="25"/>
  <c r="G516" i="25"/>
  <c r="E517" i="25"/>
  <c r="F517" i="25"/>
  <c r="G517" i="25"/>
  <c r="G518" i="25"/>
  <c r="G519" i="25"/>
  <c r="E520" i="25"/>
  <c r="F520" i="25"/>
  <c r="G520" i="25"/>
  <c r="G521" i="25"/>
  <c r="G522" i="25"/>
  <c r="E523" i="25"/>
  <c r="F523" i="25"/>
  <c r="G523" i="25"/>
  <c r="E524" i="25"/>
  <c r="F524" i="25"/>
  <c r="G524" i="25"/>
  <c r="E525" i="25"/>
  <c r="F525" i="25"/>
  <c r="G525" i="25"/>
  <c r="E526" i="25"/>
  <c r="F526" i="25"/>
  <c r="G526" i="25"/>
  <c r="E527" i="25"/>
  <c r="F527" i="25"/>
  <c r="G527" i="25"/>
  <c r="E528" i="25"/>
  <c r="F528" i="25"/>
  <c r="G528" i="25"/>
  <c r="G529" i="25"/>
  <c r="G530" i="25"/>
  <c r="G507" i="24"/>
  <c r="G508" i="24"/>
  <c r="G509" i="24"/>
  <c r="F510" i="24"/>
  <c r="G510" i="24"/>
  <c r="E511" i="24"/>
  <c r="F511" i="24"/>
  <c r="G511" i="24"/>
  <c r="H511" i="24" s="1"/>
  <c r="E512" i="24"/>
  <c r="G512" i="24"/>
  <c r="E513" i="24"/>
  <c r="F513" i="24"/>
  <c r="G513" i="24"/>
  <c r="E514" i="24"/>
  <c r="F514" i="24"/>
  <c r="G514" i="24"/>
  <c r="F515" i="24"/>
  <c r="G515" i="24"/>
  <c r="G516" i="24"/>
  <c r="E517" i="24"/>
  <c r="F517" i="24"/>
  <c r="G517" i="24"/>
  <c r="G518" i="24"/>
  <c r="F519" i="24"/>
  <c r="G519" i="24"/>
  <c r="E520" i="24"/>
  <c r="F520" i="24"/>
  <c r="G520" i="24"/>
  <c r="G521" i="24"/>
  <c r="G522" i="24"/>
  <c r="G523" i="24"/>
  <c r="E524" i="24"/>
  <c r="F524" i="24"/>
  <c r="G524" i="24"/>
  <c r="E525" i="24"/>
  <c r="F525" i="24"/>
  <c r="G525" i="24"/>
  <c r="E526" i="24"/>
  <c r="F526" i="24"/>
  <c r="G526" i="24"/>
  <c r="E527" i="24"/>
  <c r="F527" i="24"/>
  <c r="G527" i="24"/>
  <c r="E528" i="24"/>
  <c r="F528" i="24"/>
  <c r="G528" i="24"/>
  <c r="F529" i="24"/>
  <c r="G529" i="24"/>
  <c r="E530" i="24"/>
  <c r="F530" i="24"/>
  <c r="G530" i="24"/>
  <c r="G507" i="23"/>
  <c r="G508" i="23"/>
  <c r="G509" i="23"/>
  <c r="E510" i="23"/>
  <c r="F510" i="23"/>
  <c r="G510" i="23"/>
  <c r="E511" i="23"/>
  <c r="F511" i="23"/>
  <c r="G511" i="23"/>
  <c r="E512" i="23"/>
  <c r="F512" i="23"/>
  <c r="G512" i="23"/>
  <c r="E513" i="23"/>
  <c r="F513" i="23"/>
  <c r="G513" i="23"/>
  <c r="E514" i="23"/>
  <c r="F514" i="23"/>
  <c r="G514" i="23"/>
  <c r="E515" i="23"/>
  <c r="F515" i="23"/>
  <c r="G515" i="23"/>
  <c r="E516" i="23"/>
  <c r="F516" i="23"/>
  <c r="G516" i="23"/>
  <c r="E517" i="23"/>
  <c r="F517" i="23"/>
  <c r="G517" i="23"/>
  <c r="E518" i="23"/>
  <c r="F518" i="23"/>
  <c r="G518" i="23"/>
  <c r="G519" i="23"/>
  <c r="E520" i="23"/>
  <c r="F520" i="23"/>
  <c r="G520" i="23"/>
  <c r="G521" i="23"/>
  <c r="E522" i="23"/>
  <c r="F522" i="23"/>
  <c r="G522" i="23"/>
  <c r="G523" i="23"/>
  <c r="E524" i="23"/>
  <c r="F524" i="23"/>
  <c r="G524" i="23"/>
  <c r="E525" i="23"/>
  <c r="F525" i="23"/>
  <c r="G525" i="23"/>
  <c r="G526" i="23"/>
  <c r="E527" i="23"/>
  <c r="F527" i="23"/>
  <c r="G527" i="23"/>
  <c r="E528" i="23"/>
  <c r="F528" i="23"/>
  <c r="G528" i="23"/>
  <c r="E529" i="23"/>
  <c r="F529" i="23"/>
  <c r="G529" i="23"/>
  <c r="E530" i="23"/>
  <c r="F530" i="23"/>
  <c r="G530" i="23"/>
  <c r="G507" i="22"/>
  <c r="G508" i="22"/>
  <c r="G509" i="22"/>
  <c r="E510" i="22"/>
  <c r="F510" i="22"/>
  <c r="G510" i="22"/>
  <c r="E511" i="22"/>
  <c r="F511" i="22"/>
  <c r="G511" i="22"/>
  <c r="F512" i="22"/>
  <c r="G512" i="22"/>
  <c r="E513" i="22"/>
  <c r="F513" i="22"/>
  <c r="G513" i="22"/>
  <c r="E514" i="22"/>
  <c r="F514" i="22"/>
  <c r="G514" i="22"/>
  <c r="E515" i="22"/>
  <c r="F515" i="22"/>
  <c r="G515" i="22"/>
  <c r="E516" i="22"/>
  <c r="F516" i="22"/>
  <c r="G516" i="22"/>
  <c r="E517" i="22"/>
  <c r="F517" i="22"/>
  <c r="G517" i="22"/>
  <c r="E518" i="22"/>
  <c r="F518" i="22"/>
  <c r="G518" i="22"/>
  <c r="F519" i="22"/>
  <c r="G519" i="22"/>
  <c r="E520" i="22"/>
  <c r="F520" i="22"/>
  <c r="G520" i="22"/>
  <c r="E521" i="22"/>
  <c r="G521" i="22"/>
  <c r="F522" i="22"/>
  <c r="G522" i="22"/>
  <c r="E523" i="22"/>
  <c r="F523" i="22"/>
  <c r="G523" i="22"/>
  <c r="E524" i="22"/>
  <c r="F524" i="22"/>
  <c r="G524" i="22"/>
  <c r="E525" i="22"/>
  <c r="F525" i="22"/>
  <c r="G525" i="22"/>
  <c r="E526" i="22"/>
  <c r="F526" i="22"/>
  <c r="G526" i="22"/>
  <c r="G527" i="22"/>
  <c r="E528" i="22"/>
  <c r="F528" i="22"/>
  <c r="G528" i="22"/>
  <c r="G529" i="22"/>
  <c r="G530" i="22"/>
  <c r="F507" i="21"/>
  <c r="G507" i="21"/>
  <c r="G508" i="21"/>
  <c r="G509" i="21"/>
  <c r="E510" i="21"/>
  <c r="F510" i="21"/>
  <c r="G510" i="21"/>
  <c r="E511" i="21"/>
  <c r="F511" i="21"/>
  <c r="G511" i="21"/>
  <c r="E512" i="21"/>
  <c r="F512" i="21"/>
  <c r="G512" i="21"/>
  <c r="E513" i="21"/>
  <c r="F513" i="21"/>
  <c r="G513" i="21"/>
  <c r="E514" i="21"/>
  <c r="F514" i="21"/>
  <c r="G514" i="21"/>
  <c r="E515" i="21"/>
  <c r="F515" i="21"/>
  <c r="G515" i="21"/>
  <c r="E516" i="21"/>
  <c r="F516" i="21"/>
  <c r="G516" i="21"/>
  <c r="E517" i="21"/>
  <c r="F517" i="21"/>
  <c r="G517" i="21"/>
  <c r="G518" i="21"/>
  <c r="E519" i="21"/>
  <c r="F519" i="21"/>
  <c r="G519" i="21"/>
  <c r="E520" i="21"/>
  <c r="F520" i="21"/>
  <c r="G520" i="21"/>
  <c r="G521" i="21"/>
  <c r="G522" i="21"/>
  <c r="G523" i="21"/>
  <c r="E524" i="21"/>
  <c r="F524" i="21"/>
  <c r="G524" i="21"/>
  <c r="E525" i="21"/>
  <c r="F525" i="21"/>
  <c r="G525" i="21"/>
  <c r="E526" i="21"/>
  <c r="G526" i="21"/>
  <c r="E527" i="21"/>
  <c r="F527" i="21"/>
  <c r="G527" i="21"/>
  <c r="E528" i="21"/>
  <c r="F528" i="21"/>
  <c r="G528" i="21"/>
  <c r="E529" i="21"/>
  <c r="F529" i="21"/>
  <c r="G529" i="21"/>
  <c r="E530" i="21"/>
  <c r="F530" i="21"/>
  <c r="G530" i="21"/>
  <c r="E507" i="20"/>
  <c r="G507" i="20"/>
  <c r="G508" i="20"/>
  <c r="G509" i="20"/>
  <c r="E510" i="20"/>
  <c r="F510" i="20"/>
  <c r="G510" i="20"/>
  <c r="H510" i="20" s="1"/>
  <c r="E511" i="20"/>
  <c r="F511" i="20"/>
  <c r="G511" i="20"/>
  <c r="H511" i="20" s="1"/>
  <c r="E512" i="20"/>
  <c r="F512" i="20"/>
  <c r="G512" i="20"/>
  <c r="E513" i="20"/>
  <c r="F513" i="20"/>
  <c r="G513" i="20"/>
  <c r="E514" i="20"/>
  <c r="F514" i="20"/>
  <c r="G514" i="20"/>
  <c r="E515" i="20"/>
  <c r="G515" i="20"/>
  <c r="G516" i="20"/>
  <c r="E517" i="20"/>
  <c r="F517" i="20"/>
  <c r="G517" i="20"/>
  <c r="E518" i="20"/>
  <c r="F518" i="20"/>
  <c r="G518" i="20"/>
  <c r="E519" i="20"/>
  <c r="F519" i="20"/>
  <c r="G519" i="20"/>
  <c r="H519" i="20" s="1"/>
  <c r="E520" i="20"/>
  <c r="F520" i="20"/>
  <c r="G520" i="20"/>
  <c r="G521" i="20"/>
  <c r="E522" i="20"/>
  <c r="G522" i="20"/>
  <c r="H522" i="20" s="1"/>
  <c r="G523" i="20"/>
  <c r="E524" i="20"/>
  <c r="F524" i="20"/>
  <c r="G524" i="20"/>
  <c r="E525" i="20"/>
  <c r="F525" i="20"/>
  <c r="G525" i="20"/>
  <c r="E526" i="20"/>
  <c r="F526" i="20"/>
  <c r="G526" i="20"/>
  <c r="E527" i="20"/>
  <c r="F527" i="20"/>
  <c r="G527" i="20"/>
  <c r="E528" i="20"/>
  <c r="F528" i="20"/>
  <c r="G528" i="20"/>
  <c r="E529" i="20"/>
  <c r="F529" i="20"/>
  <c r="G529" i="20"/>
  <c r="E530" i="20"/>
  <c r="F530" i="20"/>
  <c r="G530" i="20"/>
  <c r="F507" i="19"/>
  <c r="G507" i="19"/>
  <c r="G508" i="19"/>
  <c r="G509" i="19"/>
  <c r="G510" i="19"/>
  <c r="E511" i="19"/>
  <c r="F511" i="19"/>
  <c r="G511" i="19"/>
  <c r="H511" i="19" s="1"/>
  <c r="E512" i="19"/>
  <c r="G512" i="19"/>
  <c r="E513" i="19"/>
  <c r="F513" i="19"/>
  <c r="G513" i="19"/>
  <c r="G514" i="19"/>
  <c r="G515" i="19"/>
  <c r="E516" i="19"/>
  <c r="G516" i="19"/>
  <c r="E517" i="19"/>
  <c r="F517" i="19"/>
  <c r="G517" i="19"/>
  <c r="G518" i="19"/>
  <c r="E519" i="19"/>
  <c r="G519" i="19"/>
  <c r="G520" i="19"/>
  <c r="G521" i="19"/>
  <c r="G522" i="19"/>
  <c r="E523" i="19"/>
  <c r="F523" i="19"/>
  <c r="G523" i="19"/>
  <c r="H523" i="19" s="1"/>
  <c r="G524" i="19"/>
  <c r="E525" i="19"/>
  <c r="F525" i="19"/>
  <c r="G525" i="19"/>
  <c r="E526" i="19"/>
  <c r="F526" i="19"/>
  <c r="G526" i="19"/>
  <c r="E527" i="19"/>
  <c r="F527" i="19"/>
  <c r="G527" i="19"/>
  <c r="E528" i="19"/>
  <c r="F528" i="19"/>
  <c r="G528" i="19"/>
  <c r="G529" i="19"/>
  <c r="E530" i="19"/>
  <c r="G530" i="19"/>
  <c r="G507" i="18"/>
  <c r="G508" i="18"/>
  <c r="G509" i="18"/>
  <c r="G510" i="18"/>
  <c r="E511" i="18"/>
  <c r="F511" i="18"/>
  <c r="G511" i="18"/>
  <c r="G512" i="18"/>
  <c r="E513" i="18"/>
  <c r="G513" i="18"/>
  <c r="F514" i="18"/>
  <c r="G514" i="18"/>
  <c r="G515" i="18"/>
  <c r="E516" i="18"/>
  <c r="F516" i="18"/>
  <c r="G516" i="18"/>
  <c r="E517" i="18"/>
  <c r="F517" i="18"/>
  <c r="G517" i="18"/>
  <c r="G518" i="18"/>
  <c r="G519" i="18"/>
  <c r="E520" i="18"/>
  <c r="F520" i="18"/>
  <c r="G520" i="18"/>
  <c r="G521" i="18"/>
  <c r="G522" i="18"/>
  <c r="E523" i="18"/>
  <c r="G523" i="18"/>
  <c r="G524" i="18"/>
  <c r="E525" i="18"/>
  <c r="F525" i="18"/>
  <c r="G525" i="18"/>
  <c r="G526" i="18"/>
  <c r="E527" i="18"/>
  <c r="G527" i="18"/>
  <c r="H527" i="18" s="1"/>
  <c r="F528" i="18"/>
  <c r="G528" i="18"/>
  <c r="G529" i="18"/>
  <c r="G530" i="18"/>
  <c r="E507" i="17"/>
  <c r="F507" i="17"/>
  <c r="G507" i="17"/>
  <c r="E508" i="17"/>
  <c r="F508" i="17"/>
  <c r="G508" i="17"/>
  <c r="F509" i="17"/>
  <c r="G509" i="17"/>
  <c r="E510" i="17"/>
  <c r="F510" i="17"/>
  <c r="G510" i="17"/>
  <c r="H510" i="17" s="1"/>
  <c r="E511" i="17"/>
  <c r="F511" i="17"/>
  <c r="G511" i="17"/>
  <c r="H511" i="17" s="1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H516" i="17" s="1"/>
  <c r="E517" i="17"/>
  <c r="F517" i="17"/>
  <c r="G517" i="17"/>
  <c r="E518" i="17"/>
  <c r="F518" i="17"/>
  <c r="G518" i="17"/>
  <c r="E519" i="17"/>
  <c r="F519" i="17"/>
  <c r="G519" i="17"/>
  <c r="E520" i="17"/>
  <c r="F520" i="17"/>
  <c r="G520" i="17"/>
  <c r="G521" i="17"/>
  <c r="E522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E529" i="17"/>
  <c r="F529" i="17"/>
  <c r="G529" i="17"/>
  <c r="E530" i="17"/>
  <c r="F530" i="17"/>
  <c r="G530" i="17"/>
  <c r="G507" i="16"/>
  <c r="G508" i="16"/>
  <c r="G509" i="16"/>
  <c r="E510" i="16"/>
  <c r="F510" i="16"/>
  <c r="G510" i="16"/>
  <c r="E511" i="16"/>
  <c r="F511" i="16"/>
  <c r="G511" i="16"/>
  <c r="E512" i="16"/>
  <c r="F512" i="16"/>
  <c r="G512" i="16"/>
  <c r="E513" i="16"/>
  <c r="F513" i="16"/>
  <c r="G513" i="16"/>
  <c r="E514" i="16"/>
  <c r="F514" i="16"/>
  <c r="G514" i="16"/>
  <c r="E515" i="16"/>
  <c r="F515" i="16"/>
  <c r="G515" i="16"/>
  <c r="E516" i="16"/>
  <c r="F516" i="16"/>
  <c r="G516" i="16"/>
  <c r="E517" i="16"/>
  <c r="F517" i="16"/>
  <c r="G517" i="16"/>
  <c r="G518" i="16"/>
  <c r="E519" i="16"/>
  <c r="F519" i="16"/>
  <c r="G519" i="16"/>
  <c r="E520" i="16"/>
  <c r="F520" i="16"/>
  <c r="G520" i="16"/>
  <c r="G521" i="16"/>
  <c r="G522" i="16"/>
  <c r="G523" i="16"/>
  <c r="F524" i="16"/>
  <c r="G524" i="16"/>
  <c r="E525" i="16"/>
  <c r="F525" i="16"/>
  <c r="G525" i="16"/>
  <c r="F526" i="16"/>
  <c r="G526" i="16"/>
  <c r="E527" i="16"/>
  <c r="F527" i="16"/>
  <c r="G527" i="16"/>
  <c r="E528" i="16"/>
  <c r="F528" i="16"/>
  <c r="G528" i="16"/>
  <c r="E529" i="16"/>
  <c r="F529" i="16"/>
  <c r="G529" i="16"/>
  <c r="F530" i="16"/>
  <c r="G530" i="16"/>
  <c r="F507" i="15"/>
  <c r="G507" i="15"/>
  <c r="G508" i="15"/>
  <c r="E509" i="15"/>
  <c r="F509" i="15"/>
  <c r="G509" i="15"/>
  <c r="E510" i="15"/>
  <c r="F510" i="15"/>
  <c r="G510" i="15"/>
  <c r="E511" i="15"/>
  <c r="F511" i="15"/>
  <c r="G511" i="15"/>
  <c r="E512" i="15"/>
  <c r="F512" i="15"/>
  <c r="G512" i="15"/>
  <c r="E513" i="15"/>
  <c r="F513" i="15"/>
  <c r="G513" i="15"/>
  <c r="E514" i="15"/>
  <c r="F514" i="15"/>
  <c r="G514" i="15"/>
  <c r="E515" i="15"/>
  <c r="F515" i="15"/>
  <c r="G515" i="15"/>
  <c r="E516" i="15"/>
  <c r="F516" i="15"/>
  <c r="G516" i="15"/>
  <c r="E517" i="15"/>
  <c r="F517" i="15"/>
  <c r="G517" i="15"/>
  <c r="E518" i="15"/>
  <c r="F518" i="15"/>
  <c r="G518" i="15"/>
  <c r="E519" i="15"/>
  <c r="F519" i="15"/>
  <c r="G519" i="15"/>
  <c r="E520" i="15"/>
  <c r="F520" i="15"/>
  <c r="G520" i="15"/>
  <c r="G521" i="15"/>
  <c r="E522" i="15"/>
  <c r="F522" i="15"/>
  <c r="G522" i="15"/>
  <c r="H522" i="15" s="1"/>
  <c r="E523" i="15"/>
  <c r="F523" i="15"/>
  <c r="G523" i="15"/>
  <c r="H523" i="15" s="1"/>
  <c r="E524" i="15"/>
  <c r="F524" i="15"/>
  <c r="G524" i="15"/>
  <c r="H524" i="15" s="1"/>
  <c r="E525" i="15"/>
  <c r="F525" i="15"/>
  <c r="G525" i="15"/>
  <c r="E526" i="15"/>
  <c r="F526" i="15"/>
  <c r="G526" i="15"/>
  <c r="E527" i="15"/>
  <c r="F527" i="15"/>
  <c r="G527" i="15"/>
  <c r="E528" i="15"/>
  <c r="F528" i="15"/>
  <c r="G528" i="15"/>
  <c r="E529" i="15"/>
  <c r="G529" i="15"/>
  <c r="E530" i="15"/>
  <c r="F530" i="15"/>
  <c r="G530" i="15"/>
  <c r="G507" i="14"/>
  <c r="G508" i="14"/>
  <c r="G509" i="14"/>
  <c r="E510" i="14"/>
  <c r="G510" i="14"/>
  <c r="E511" i="14"/>
  <c r="F511" i="14"/>
  <c r="G511" i="14"/>
  <c r="F512" i="14"/>
  <c r="G512" i="14"/>
  <c r="E513" i="14"/>
  <c r="F513" i="14"/>
  <c r="G513" i="14"/>
  <c r="H513" i="14" s="1"/>
  <c r="F514" i="14"/>
  <c r="G514" i="14"/>
  <c r="G515" i="14"/>
  <c r="G516" i="14"/>
  <c r="G517" i="14"/>
  <c r="G518" i="14"/>
  <c r="G519" i="14"/>
  <c r="E520" i="14"/>
  <c r="F520" i="14"/>
  <c r="G520" i="14"/>
  <c r="G521" i="14"/>
  <c r="G522" i="14"/>
  <c r="G523" i="14"/>
  <c r="E524" i="14"/>
  <c r="G524" i="14"/>
  <c r="E525" i="14"/>
  <c r="F525" i="14"/>
  <c r="G525" i="14"/>
  <c r="G526" i="14"/>
  <c r="E527" i="14"/>
  <c r="F527" i="14"/>
  <c r="G527" i="14"/>
  <c r="E528" i="14"/>
  <c r="F528" i="14"/>
  <c r="G528" i="14"/>
  <c r="G529" i="14"/>
  <c r="E530" i="14"/>
  <c r="F530" i="14"/>
  <c r="G530" i="14"/>
  <c r="E507" i="13"/>
  <c r="G507" i="13"/>
  <c r="G508" i="13"/>
  <c r="G509" i="13"/>
  <c r="E510" i="13"/>
  <c r="G510" i="13"/>
  <c r="E511" i="13"/>
  <c r="F511" i="13"/>
  <c r="G511" i="13"/>
  <c r="F512" i="13"/>
  <c r="G512" i="13"/>
  <c r="E513" i="13"/>
  <c r="F513" i="13"/>
  <c r="G513" i="13"/>
  <c r="E514" i="13"/>
  <c r="F514" i="13"/>
  <c r="G514" i="13"/>
  <c r="G515" i="13"/>
  <c r="E516" i="13"/>
  <c r="F516" i="13"/>
  <c r="G516" i="13"/>
  <c r="G517" i="13"/>
  <c r="G518" i="13"/>
  <c r="G519" i="13"/>
  <c r="E520" i="13"/>
  <c r="F520" i="13"/>
  <c r="G520" i="13"/>
  <c r="G521" i="13"/>
  <c r="G522" i="13"/>
  <c r="G523" i="13"/>
  <c r="E524" i="13"/>
  <c r="G524" i="13"/>
  <c r="E525" i="13"/>
  <c r="F525" i="13"/>
  <c r="G525" i="13"/>
  <c r="E526" i="13"/>
  <c r="G526" i="13"/>
  <c r="H526" i="13" s="1"/>
  <c r="G527" i="13"/>
  <c r="E528" i="13"/>
  <c r="F528" i="13"/>
  <c r="G528" i="13"/>
  <c r="G529" i="13"/>
  <c r="G530" i="13"/>
  <c r="G507" i="12"/>
  <c r="G508" i="12"/>
  <c r="G509" i="12"/>
  <c r="G510" i="12"/>
  <c r="E511" i="12"/>
  <c r="F511" i="12"/>
  <c r="G511" i="12"/>
  <c r="G512" i="12"/>
  <c r="E513" i="12"/>
  <c r="F513" i="12"/>
  <c r="G513" i="12"/>
  <c r="F514" i="12"/>
  <c r="G514" i="12"/>
  <c r="F515" i="12"/>
  <c r="G515" i="12"/>
  <c r="E516" i="12"/>
  <c r="F516" i="12"/>
  <c r="G516" i="12"/>
  <c r="E517" i="12"/>
  <c r="F517" i="12"/>
  <c r="G517" i="12"/>
  <c r="H517" i="12" s="1"/>
  <c r="G518" i="12"/>
  <c r="G519" i="12"/>
  <c r="E520" i="12"/>
  <c r="F520" i="12"/>
  <c r="G520" i="12"/>
  <c r="G521" i="12"/>
  <c r="G522" i="12"/>
  <c r="G523" i="12"/>
  <c r="E524" i="12"/>
  <c r="F524" i="12"/>
  <c r="G524" i="12"/>
  <c r="E525" i="12"/>
  <c r="F525" i="12"/>
  <c r="G525" i="12"/>
  <c r="E526" i="12"/>
  <c r="G526" i="12"/>
  <c r="E527" i="12"/>
  <c r="F527" i="12"/>
  <c r="G527" i="12"/>
  <c r="E528" i="12"/>
  <c r="F528" i="12"/>
  <c r="G528" i="12"/>
  <c r="F529" i="12"/>
  <c r="G529" i="12"/>
  <c r="E530" i="12"/>
  <c r="F530" i="12"/>
  <c r="G530" i="12"/>
  <c r="H530" i="12" s="1"/>
  <c r="G507" i="11"/>
  <c r="G508" i="11"/>
  <c r="G509" i="11"/>
  <c r="G510" i="11"/>
  <c r="E511" i="11"/>
  <c r="F511" i="11"/>
  <c r="G511" i="11"/>
  <c r="E512" i="11"/>
  <c r="F512" i="11"/>
  <c r="G512" i="11"/>
  <c r="E513" i="11"/>
  <c r="F513" i="11"/>
  <c r="G513" i="11"/>
  <c r="E514" i="11"/>
  <c r="G514" i="11"/>
  <c r="H514" i="11" s="1"/>
  <c r="E515" i="11"/>
  <c r="G515" i="11"/>
  <c r="E516" i="11"/>
  <c r="F516" i="11"/>
  <c r="G516" i="11"/>
  <c r="G517" i="11"/>
  <c r="E518" i="11"/>
  <c r="G518" i="11"/>
  <c r="E519" i="11"/>
  <c r="G519" i="11"/>
  <c r="E520" i="11"/>
  <c r="G520" i="11"/>
  <c r="G521" i="11"/>
  <c r="E522" i="11"/>
  <c r="G522" i="11"/>
  <c r="H522" i="11" s="1"/>
  <c r="G523" i="11"/>
  <c r="E524" i="11"/>
  <c r="F524" i="11"/>
  <c r="G524" i="11"/>
  <c r="E525" i="11"/>
  <c r="F525" i="11"/>
  <c r="G525" i="11"/>
  <c r="E526" i="11"/>
  <c r="F526" i="11"/>
  <c r="G526" i="11"/>
  <c r="E527" i="11"/>
  <c r="F527" i="11"/>
  <c r="G527" i="11"/>
  <c r="E528" i="11"/>
  <c r="F528" i="11"/>
  <c r="G528" i="11"/>
  <c r="G529" i="11"/>
  <c r="G530" i="11"/>
  <c r="G507" i="10"/>
  <c r="G508" i="10"/>
  <c r="G509" i="10"/>
  <c r="G510" i="10"/>
  <c r="E511" i="10"/>
  <c r="F511" i="10"/>
  <c r="G511" i="10"/>
  <c r="G512" i="10"/>
  <c r="E513" i="10"/>
  <c r="F513" i="10"/>
  <c r="G513" i="10"/>
  <c r="F514" i="10"/>
  <c r="G514" i="10"/>
  <c r="F515" i="10"/>
  <c r="G515" i="10"/>
  <c r="G516" i="10"/>
  <c r="G517" i="10"/>
  <c r="F518" i="10"/>
  <c r="G518" i="10"/>
  <c r="G519" i="10"/>
  <c r="E520" i="10"/>
  <c r="F520" i="10"/>
  <c r="G520" i="10"/>
  <c r="G521" i="10"/>
  <c r="G522" i="10"/>
  <c r="G523" i="10"/>
  <c r="G524" i="10"/>
  <c r="E525" i="10"/>
  <c r="F525" i="10"/>
  <c r="G525" i="10"/>
  <c r="H525" i="10" s="1"/>
  <c r="G526" i="10"/>
  <c r="E527" i="10"/>
  <c r="G527" i="10"/>
  <c r="H527" i="10" s="1"/>
  <c r="E528" i="10"/>
  <c r="F528" i="10"/>
  <c r="G528" i="10"/>
  <c r="G529" i="10"/>
  <c r="G530" i="10"/>
  <c r="G507" i="9"/>
  <c r="G508" i="9"/>
  <c r="G509" i="9"/>
  <c r="E510" i="9"/>
  <c r="F510" i="9"/>
  <c r="G510" i="9"/>
  <c r="E511" i="9"/>
  <c r="F511" i="9"/>
  <c r="G511" i="9"/>
  <c r="E512" i="9"/>
  <c r="F512" i="9"/>
  <c r="G512" i="9"/>
  <c r="E513" i="9"/>
  <c r="F513" i="9"/>
  <c r="G513" i="9"/>
  <c r="E514" i="9"/>
  <c r="G514" i="9"/>
  <c r="E515" i="9"/>
  <c r="F515" i="9"/>
  <c r="G515" i="9"/>
  <c r="E516" i="9"/>
  <c r="F516" i="9"/>
  <c r="G516" i="9"/>
  <c r="E517" i="9"/>
  <c r="G517" i="9"/>
  <c r="H517" i="9" s="1"/>
  <c r="E518" i="9"/>
  <c r="F518" i="9"/>
  <c r="G518" i="9"/>
  <c r="H518" i="9" s="1"/>
  <c r="E519" i="9"/>
  <c r="F519" i="9"/>
  <c r="G519" i="9"/>
  <c r="E520" i="9"/>
  <c r="F520" i="9"/>
  <c r="G520" i="9"/>
  <c r="G521" i="9"/>
  <c r="G522" i="9"/>
  <c r="E523" i="9"/>
  <c r="F523" i="9"/>
  <c r="G523" i="9"/>
  <c r="E524" i="9"/>
  <c r="F524" i="9"/>
  <c r="G524" i="9"/>
  <c r="E525" i="9"/>
  <c r="F525" i="9"/>
  <c r="G525" i="9"/>
  <c r="E526" i="9"/>
  <c r="F526" i="9"/>
  <c r="G526" i="9"/>
  <c r="E527" i="9"/>
  <c r="F527" i="9"/>
  <c r="G527" i="9"/>
  <c r="E528" i="9"/>
  <c r="F528" i="9"/>
  <c r="G528" i="9"/>
  <c r="G529" i="9"/>
  <c r="E530" i="9"/>
  <c r="F530" i="9"/>
  <c r="G530" i="9"/>
  <c r="G507" i="8"/>
  <c r="G508" i="8"/>
  <c r="G509" i="8"/>
  <c r="G510" i="8"/>
  <c r="E511" i="8"/>
  <c r="F511" i="8"/>
  <c r="G511" i="8"/>
  <c r="G512" i="8"/>
  <c r="E513" i="8"/>
  <c r="F513" i="8"/>
  <c r="G513" i="8"/>
  <c r="E514" i="8"/>
  <c r="F514" i="8"/>
  <c r="G514" i="8"/>
  <c r="G515" i="8"/>
  <c r="E516" i="8"/>
  <c r="F516" i="8"/>
  <c r="G516" i="8"/>
  <c r="E517" i="8"/>
  <c r="F517" i="8"/>
  <c r="G517" i="8"/>
  <c r="H517" i="8" s="1"/>
  <c r="G518" i="8"/>
  <c r="G519" i="8"/>
  <c r="E520" i="8"/>
  <c r="F520" i="8"/>
  <c r="G520" i="8"/>
  <c r="G521" i="8"/>
  <c r="G522" i="8"/>
  <c r="E523" i="8"/>
  <c r="G523" i="8"/>
  <c r="H523" i="8" s="1"/>
  <c r="E524" i="8"/>
  <c r="F524" i="8"/>
  <c r="G524" i="8"/>
  <c r="E525" i="8"/>
  <c r="F525" i="8"/>
  <c r="G525" i="8"/>
  <c r="H525" i="8" s="1"/>
  <c r="G526" i="8"/>
  <c r="E527" i="8"/>
  <c r="F527" i="8"/>
  <c r="G527" i="8"/>
  <c r="E528" i="8"/>
  <c r="F528" i="8"/>
  <c r="G528" i="8"/>
  <c r="F529" i="8"/>
  <c r="G529" i="8"/>
  <c r="G530" i="8"/>
  <c r="G507" i="7"/>
  <c r="G508" i="7"/>
  <c r="G509" i="7"/>
  <c r="G510" i="7"/>
  <c r="E511" i="7"/>
  <c r="F511" i="7"/>
  <c r="G511" i="7"/>
  <c r="H511" i="7" s="1"/>
  <c r="E512" i="7"/>
  <c r="G512" i="7"/>
  <c r="E513" i="7"/>
  <c r="F513" i="7"/>
  <c r="G513" i="7"/>
  <c r="F514" i="7"/>
  <c r="G514" i="7"/>
  <c r="G515" i="7"/>
  <c r="E516" i="7"/>
  <c r="G516" i="7"/>
  <c r="E517" i="7"/>
  <c r="F517" i="7"/>
  <c r="G517" i="7"/>
  <c r="E518" i="7"/>
  <c r="F518" i="7"/>
  <c r="G518" i="7"/>
  <c r="E519" i="7"/>
  <c r="G519" i="7"/>
  <c r="H519" i="7" s="1"/>
  <c r="E520" i="7"/>
  <c r="F520" i="7"/>
  <c r="G520" i="7"/>
  <c r="G521" i="7"/>
  <c r="G522" i="7"/>
  <c r="F523" i="7"/>
  <c r="G523" i="7"/>
  <c r="G524" i="7"/>
  <c r="G525" i="7"/>
  <c r="G526" i="7"/>
  <c r="E527" i="7"/>
  <c r="F527" i="7"/>
  <c r="G527" i="7"/>
  <c r="E528" i="7"/>
  <c r="F528" i="7"/>
  <c r="G528" i="7"/>
  <c r="E529" i="7"/>
  <c r="F529" i="7"/>
  <c r="G529" i="7"/>
  <c r="G530" i="7"/>
  <c r="G507" i="6"/>
  <c r="G508" i="6"/>
  <c r="G509" i="6"/>
  <c r="G510" i="6"/>
  <c r="E511" i="6"/>
  <c r="F511" i="6"/>
  <c r="G511" i="6"/>
  <c r="F512" i="6"/>
  <c r="G512" i="6"/>
  <c r="E513" i="6"/>
  <c r="F513" i="6"/>
  <c r="G513" i="6"/>
  <c r="G514" i="6"/>
  <c r="E515" i="6"/>
  <c r="F515" i="6"/>
  <c r="G515" i="6"/>
  <c r="H515" i="6" s="1"/>
  <c r="E516" i="6"/>
  <c r="F516" i="6"/>
  <c r="G516" i="6"/>
  <c r="E517" i="6"/>
  <c r="F517" i="6"/>
  <c r="G517" i="6"/>
  <c r="E518" i="6"/>
  <c r="F518" i="6"/>
  <c r="G518" i="6"/>
  <c r="H518" i="6" s="1"/>
  <c r="E519" i="6"/>
  <c r="F519" i="6"/>
  <c r="G519" i="6"/>
  <c r="E520" i="6"/>
  <c r="F520" i="6"/>
  <c r="G520" i="6"/>
  <c r="G521" i="6"/>
  <c r="G522" i="6"/>
  <c r="E523" i="6"/>
  <c r="F523" i="6"/>
  <c r="G523" i="6"/>
  <c r="E524" i="6"/>
  <c r="F524" i="6"/>
  <c r="G524" i="6"/>
  <c r="E525" i="6"/>
  <c r="F525" i="6"/>
  <c r="G525" i="6"/>
  <c r="E526" i="6"/>
  <c r="F526" i="6"/>
  <c r="G526" i="6"/>
  <c r="E527" i="6"/>
  <c r="F527" i="6"/>
  <c r="G527" i="6"/>
  <c r="E528" i="6"/>
  <c r="F528" i="6"/>
  <c r="G528" i="6"/>
  <c r="E529" i="6"/>
  <c r="F529" i="6"/>
  <c r="G529" i="6"/>
  <c r="E530" i="6"/>
  <c r="F530" i="6"/>
  <c r="G530" i="6"/>
  <c r="G507" i="5"/>
  <c r="G508" i="5"/>
  <c r="G509" i="5"/>
  <c r="G510" i="5"/>
  <c r="E511" i="5"/>
  <c r="G511" i="5"/>
  <c r="E512" i="5"/>
  <c r="G512" i="5"/>
  <c r="E513" i="5"/>
  <c r="F513" i="5"/>
  <c r="G513" i="5"/>
  <c r="G514" i="5"/>
  <c r="G515" i="5"/>
  <c r="E516" i="5"/>
  <c r="F516" i="5"/>
  <c r="G516" i="5"/>
  <c r="G517" i="5"/>
  <c r="E518" i="5"/>
  <c r="G518" i="5"/>
  <c r="H518" i="5" s="1"/>
  <c r="G519" i="5"/>
  <c r="E520" i="5"/>
  <c r="F520" i="5"/>
  <c r="G520" i="5"/>
  <c r="G521" i="5"/>
  <c r="G522" i="5"/>
  <c r="G523" i="5"/>
  <c r="G524" i="5"/>
  <c r="E525" i="5"/>
  <c r="F525" i="5"/>
  <c r="G525" i="5"/>
  <c r="G526" i="5"/>
  <c r="E527" i="5"/>
  <c r="F527" i="5"/>
  <c r="G527" i="5"/>
  <c r="H527" i="5" s="1"/>
  <c r="E528" i="5"/>
  <c r="G528" i="5"/>
  <c r="G529" i="5"/>
  <c r="E530" i="5"/>
  <c r="G530" i="5"/>
  <c r="E507" i="4"/>
  <c r="F507" i="4"/>
  <c r="G507" i="4"/>
  <c r="G508" i="4"/>
  <c r="G509" i="4"/>
  <c r="F510" i="4"/>
  <c r="G510" i="4"/>
  <c r="E511" i="4"/>
  <c r="F511" i="4"/>
  <c r="G511" i="4"/>
  <c r="H511" i="4" s="1"/>
  <c r="E512" i="4"/>
  <c r="F512" i="4"/>
  <c r="G512" i="4"/>
  <c r="E513" i="4"/>
  <c r="F513" i="4"/>
  <c r="G513" i="4"/>
  <c r="E514" i="4"/>
  <c r="F514" i="4"/>
  <c r="G514" i="4"/>
  <c r="H514" i="4" s="1"/>
  <c r="G515" i="4"/>
  <c r="E516" i="4"/>
  <c r="F516" i="4"/>
  <c r="G516" i="4"/>
  <c r="E517" i="4"/>
  <c r="F517" i="4"/>
  <c r="G517" i="4"/>
  <c r="E518" i="4"/>
  <c r="F518" i="4"/>
  <c r="G518" i="4"/>
  <c r="E519" i="4"/>
  <c r="F519" i="4"/>
  <c r="G519" i="4"/>
  <c r="E520" i="4"/>
  <c r="F520" i="4"/>
  <c r="G520" i="4"/>
  <c r="E521" i="4"/>
  <c r="G521" i="4"/>
  <c r="H521" i="4" s="1"/>
  <c r="E522" i="4"/>
  <c r="G522" i="4"/>
  <c r="E523" i="4"/>
  <c r="G523" i="4"/>
  <c r="E524" i="4"/>
  <c r="F524" i="4"/>
  <c r="G524" i="4"/>
  <c r="E525" i="4"/>
  <c r="F525" i="4"/>
  <c r="G525" i="4"/>
  <c r="E526" i="4"/>
  <c r="F526" i="4"/>
  <c r="G526" i="4"/>
  <c r="E527" i="4"/>
  <c r="F527" i="4"/>
  <c r="G527" i="4"/>
  <c r="E528" i="4"/>
  <c r="F528" i="4"/>
  <c r="G528" i="4"/>
  <c r="E529" i="4"/>
  <c r="F529" i="4"/>
  <c r="G529" i="4"/>
  <c r="E530" i="4"/>
  <c r="F530" i="4"/>
  <c r="G530" i="4"/>
  <c r="G507" i="3"/>
  <c r="G508" i="3"/>
  <c r="G509" i="3"/>
  <c r="E510" i="3"/>
  <c r="G510" i="3"/>
  <c r="H510" i="3" s="1"/>
  <c r="E511" i="3"/>
  <c r="F511" i="3"/>
  <c r="G511" i="3"/>
  <c r="H511" i="3" s="1"/>
  <c r="E512" i="3"/>
  <c r="F512" i="3"/>
  <c r="G512" i="3"/>
  <c r="E513" i="3"/>
  <c r="F513" i="3"/>
  <c r="G513" i="3"/>
  <c r="H513" i="3" s="1"/>
  <c r="F514" i="3"/>
  <c r="G514" i="3"/>
  <c r="E515" i="3"/>
  <c r="F515" i="3"/>
  <c r="G515" i="3"/>
  <c r="E516" i="3"/>
  <c r="F516" i="3"/>
  <c r="G516" i="3"/>
  <c r="E517" i="3"/>
  <c r="F517" i="3"/>
  <c r="G517" i="3"/>
  <c r="G518" i="3"/>
  <c r="G519" i="3"/>
  <c r="E520" i="3"/>
  <c r="F520" i="3"/>
  <c r="G520" i="3"/>
  <c r="G521" i="3"/>
  <c r="F522" i="3"/>
  <c r="G522" i="3"/>
  <c r="E523" i="3"/>
  <c r="F523" i="3"/>
  <c r="G523" i="3"/>
  <c r="G524" i="3"/>
  <c r="E525" i="3"/>
  <c r="F525" i="3"/>
  <c r="G525" i="3"/>
  <c r="G526" i="3"/>
  <c r="E527" i="3"/>
  <c r="F527" i="3"/>
  <c r="G527" i="3"/>
  <c r="H527" i="3" s="1"/>
  <c r="E528" i="3"/>
  <c r="F528" i="3"/>
  <c r="G528" i="3"/>
  <c r="G529" i="3"/>
  <c r="G530" i="3"/>
  <c r="G507" i="2"/>
  <c r="G508" i="2"/>
  <c r="G509" i="2"/>
  <c r="G510" i="2"/>
  <c r="E511" i="2"/>
  <c r="G511" i="2"/>
  <c r="E512" i="2"/>
  <c r="F512" i="2"/>
  <c r="G512" i="2"/>
  <c r="E513" i="2"/>
  <c r="F513" i="2"/>
  <c r="G513" i="2"/>
  <c r="F514" i="2"/>
  <c r="G514" i="2"/>
  <c r="G515" i="2"/>
  <c r="G516" i="2"/>
  <c r="E517" i="2"/>
  <c r="F517" i="2"/>
  <c r="G517" i="2"/>
  <c r="H517" i="2" s="1"/>
  <c r="E518" i="2"/>
  <c r="F518" i="2"/>
  <c r="G518" i="2"/>
  <c r="H518" i="2" s="1"/>
  <c r="G519" i="2"/>
  <c r="G520" i="2"/>
  <c r="G521" i="2"/>
  <c r="G522" i="2"/>
  <c r="G523" i="2"/>
  <c r="G524" i="2"/>
  <c r="E525" i="2"/>
  <c r="F525" i="2"/>
  <c r="G525" i="2"/>
  <c r="H525" i="2" s="1"/>
  <c r="G526" i="2"/>
  <c r="G527" i="2"/>
  <c r="E528" i="2"/>
  <c r="G528" i="2"/>
  <c r="G529" i="2"/>
  <c r="G530" i="2"/>
  <c r="F507" i="1"/>
  <c r="G507" i="1"/>
  <c r="F508" i="1"/>
  <c r="G508" i="1"/>
  <c r="F509" i="1"/>
  <c r="G509" i="1"/>
  <c r="E510" i="1"/>
  <c r="F510" i="1"/>
  <c r="G510" i="1"/>
  <c r="H510" i="1" s="1"/>
  <c r="E511" i="1"/>
  <c r="F511" i="1"/>
  <c r="G511" i="1"/>
  <c r="H511" i="1" s="1"/>
  <c r="E512" i="1"/>
  <c r="F512" i="1"/>
  <c r="G512" i="1"/>
  <c r="H512" i="1" s="1"/>
  <c r="E513" i="1"/>
  <c r="F513" i="1"/>
  <c r="G513" i="1"/>
  <c r="H513" i="1" s="1"/>
  <c r="E514" i="1"/>
  <c r="F514" i="1"/>
  <c r="G514" i="1"/>
  <c r="H514" i="1" s="1"/>
  <c r="E515" i="1"/>
  <c r="F515" i="1"/>
  <c r="G515" i="1"/>
  <c r="E516" i="1"/>
  <c r="F516" i="1"/>
  <c r="G516" i="1"/>
  <c r="E517" i="1"/>
  <c r="F517" i="1"/>
  <c r="G517" i="1"/>
  <c r="H517" i="1" s="1"/>
  <c r="E518" i="1"/>
  <c r="F518" i="1"/>
  <c r="G518" i="1"/>
  <c r="H518" i="1" s="1"/>
  <c r="E519" i="1"/>
  <c r="F519" i="1"/>
  <c r="G519" i="1"/>
  <c r="H519" i="1" s="1"/>
  <c r="E520" i="1"/>
  <c r="F520" i="1"/>
  <c r="G520" i="1"/>
  <c r="H520" i="1" s="1"/>
  <c r="F521" i="1"/>
  <c r="G521" i="1"/>
  <c r="E522" i="1"/>
  <c r="F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E530" i="1"/>
  <c r="F530" i="1"/>
  <c r="G530" i="1"/>
  <c r="E507" i="34"/>
  <c r="F507" i="34"/>
  <c r="G507" i="34"/>
  <c r="E508" i="34"/>
  <c r="G508" i="34"/>
  <c r="E509" i="34"/>
  <c r="F509" i="34"/>
  <c r="G509" i="34"/>
  <c r="E510" i="34"/>
  <c r="F510" i="34"/>
  <c r="G510" i="34"/>
  <c r="E511" i="34"/>
  <c r="F511" i="34"/>
  <c r="G511" i="34"/>
  <c r="E512" i="34"/>
  <c r="F512" i="34"/>
  <c r="G512" i="34"/>
  <c r="E513" i="34"/>
  <c r="F513" i="34"/>
  <c r="G513" i="34"/>
  <c r="E514" i="34"/>
  <c r="F514" i="34"/>
  <c r="G514" i="34"/>
  <c r="E515" i="34"/>
  <c r="F515" i="34"/>
  <c r="G515" i="34"/>
  <c r="E516" i="34"/>
  <c r="F516" i="34"/>
  <c r="G516" i="34"/>
  <c r="E517" i="34"/>
  <c r="F517" i="34"/>
  <c r="G517" i="34"/>
  <c r="E518" i="34"/>
  <c r="F518" i="34"/>
  <c r="G518" i="34"/>
  <c r="E519" i="34"/>
  <c r="F519" i="34"/>
  <c r="G519" i="34"/>
  <c r="E520" i="34"/>
  <c r="F520" i="34"/>
  <c r="G520" i="34"/>
  <c r="E521" i="34"/>
  <c r="F521" i="34"/>
  <c r="G521" i="34"/>
  <c r="E522" i="34"/>
  <c r="F522" i="34"/>
  <c r="G522" i="34"/>
  <c r="E523" i="34"/>
  <c r="F523" i="34"/>
  <c r="G523" i="34"/>
  <c r="E524" i="34"/>
  <c r="F524" i="34"/>
  <c r="G524" i="34"/>
  <c r="E525" i="34"/>
  <c r="F525" i="34"/>
  <c r="G525" i="34"/>
  <c r="E526" i="34"/>
  <c r="F526" i="34"/>
  <c r="G526" i="34"/>
  <c r="E527" i="34"/>
  <c r="F527" i="34"/>
  <c r="G527" i="34"/>
  <c r="E528" i="34"/>
  <c r="F528" i="34"/>
  <c r="G528" i="34"/>
  <c r="E529" i="34"/>
  <c r="F529" i="34"/>
  <c r="G529" i="34"/>
  <c r="E530" i="34"/>
  <c r="F530" i="34"/>
  <c r="G530" i="34"/>
  <c r="G507" i="33"/>
  <c r="G508" i="33"/>
  <c r="G509" i="33"/>
  <c r="G510" i="33"/>
  <c r="E511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F506" i="32"/>
  <c r="F506" i="30"/>
  <c r="F506" i="27"/>
  <c r="F506" i="24"/>
  <c r="F506" i="22"/>
  <c r="F506" i="21"/>
  <c r="F506" i="20"/>
  <c r="F506" i="19"/>
  <c r="F506" i="17"/>
  <c r="F506" i="16"/>
  <c r="F506" i="15"/>
  <c r="F506" i="13"/>
  <c r="F506" i="10"/>
  <c r="F506" i="9"/>
  <c r="F506" i="6"/>
  <c r="F506" i="4"/>
  <c r="F506" i="1"/>
  <c r="F506" i="34"/>
  <c r="E506" i="32"/>
  <c r="E506" i="30"/>
  <c r="E506" i="27"/>
  <c r="E506" i="24"/>
  <c r="E506" i="23"/>
  <c r="E506" i="22"/>
  <c r="E506" i="21"/>
  <c r="E506" i="20"/>
  <c r="E506" i="17"/>
  <c r="E506" i="16"/>
  <c r="E506" i="15"/>
  <c r="E506" i="13"/>
  <c r="E506" i="10"/>
  <c r="E506" i="9"/>
  <c r="E506" i="6"/>
  <c r="E506" i="4"/>
  <c r="E506" i="34"/>
  <c r="D505" i="32"/>
  <c r="F519" i="32" s="1"/>
  <c r="C505" i="32"/>
  <c r="E505" i="32" s="1"/>
  <c r="D505" i="31"/>
  <c r="F506" i="31" s="1"/>
  <c r="C505" i="31"/>
  <c r="E505" i="31" s="1"/>
  <c r="D505" i="30"/>
  <c r="F509" i="30" s="1"/>
  <c r="C505" i="30"/>
  <c r="D505" i="29"/>
  <c r="F506" i="29" s="1"/>
  <c r="C505" i="29"/>
  <c r="E506" i="29" s="1"/>
  <c r="E505" i="29"/>
  <c r="D505" i="28"/>
  <c r="F506" i="28" s="1"/>
  <c r="C505" i="28"/>
  <c r="D505" i="27"/>
  <c r="D13" i="27" s="1"/>
  <c r="C505" i="27"/>
  <c r="E510" i="27" s="1"/>
  <c r="D505" i="26"/>
  <c r="F512" i="26" s="1"/>
  <c r="C505" i="26"/>
  <c r="E505" i="26" s="1"/>
  <c r="D505" i="25"/>
  <c r="F506" i="25" s="1"/>
  <c r="C505" i="25"/>
  <c r="E505" i="25" s="1"/>
  <c r="D505" i="24"/>
  <c r="F508" i="24" s="1"/>
  <c r="C505" i="24"/>
  <c r="D505" i="23"/>
  <c r="F508" i="23" s="1"/>
  <c r="C505" i="23"/>
  <c r="E505" i="23" s="1"/>
  <c r="D505" i="22"/>
  <c r="F507" i="22" s="1"/>
  <c r="C505" i="22"/>
  <c r="E505" i="22" s="1"/>
  <c r="E512" i="22"/>
  <c r="D505" i="21"/>
  <c r="F508" i="21" s="1"/>
  <c r="C505" i="21"/>
  <c r="D505" i="20"/>
  <c r="F523" i="20" s="1"/>
  <c r="C505" i="20"/>
  <c r="E516" i="20" s="1"/>
  <c r="D505" i="19"/>
  <c r="F510" i="19" s="1"/>
  <c r="C505" i="19"/>
  <c r="D505" i="18"/>
  <c r="F506" i="18" s="1"/>
  <c r="C505" i="18"/>
  <c r="D505" i="17"/>
  <c r="F521" i="17" s="1"/>
  <c r="C505" i="17"/>
  <c r="D505" i="16"/>
  <c r="F521" i="16" s="1"/>
  <c r="C505" i="16"/>
  <c r="E518" i="16" s="1"/>
  <c r="D505" i="15"/>
  <c r="G505" i="15" s="1"/>
  <c r="C505" i="15"/>
  <c r="E507" i="15" s="1"/>
  <c r="H507" i="15" s="1"/>
  <c r="D505" i="14"/>
  <c r="F506" i="14" s="1"/>
  <c r="C505" i="14"/>
  <c r="E505" i="14" s="1"/>
  <c r="D505" i="13"/>
  <c r="F515" i="13" s="1"/>
  <c r="C505" i="13"/>
  <c r="D505" i="12"/>
  <c r="F506" i="12" s="1"/>
  <c r="C505" i="12"/>
  <c r="E509" i="12" s="1"/>
  <c r="H509" i="12" s="1"/>
  <c r="D505" i="11"/>
  <c r="F506" i="11" s="1"/>
  <c r="C505" i="11"/>
  <c r="E523" i="11" s="1"/>
  <c r="D505" i="10"/>
  <c r="G505" i="10" s="1"/>
  <c r="C505" i="10"/>
  <c r="E516" i="10" s="1"/>
  <c r="E509" i="10"/>
  <c r="E505" i="10"/>
  <c r="D505" i="9"/>
  <c r="F529" i="9" s="1"/>
  <c r="C505" i="9"/>
  <c r="E521" i="9" s="1"/>
  <c r="E509" i="9"/>
  <c r="D505" i="8"/>
  <c r="F506" i="8" s="1"/>
  <c r="C505" i="8"/>
  <c r="E521" i="8" s="1"/>
  <c r="D505" i="7"/>
  <c r="F512" i="7" s="1"/>
  <c r="F506" i="7"/>
  <c r="C505" i="7"/>
  <c r="E525" i="7" s="1"/>
  <c r="D505" i="6"/>
  <c r="C505" i="6"/>
  <c r="E510" i="6" s="1"/>
  <c r="D505" i="5"/>
  <c r="F506" i="5" s="1"/>
  <c r="C505" i="5"/>
  <c r="E521" i="5" s="1"/>
  <c r="E505" i="5"/>
  <c r="D505" i="4"/>
  <c r="F509" i="4" s="1"/>
  <c r="F508" i="4"/>
  <c r="C505" i="4"/>
  <c r="E509" i="4" s="1"/>
  <c r="D505" i="3"/>
  <c r="F506" i="3" s="1"/>
  <c r="C505" i="3"/>
  <c r="E507" i="3" s="1"/>
  <c r="H507" i="3" s="1"/>
  <c r="D505" i="2"/>
  <c r="F506" i="2" s="1"/>
  <c r="C505" i="2"/>
  <c r="E509" i="2" s="1"/>
  <c r="D505" i="1"/>
  <c r="C505" i="1"/>
  <c r="E506" i="1" s="1"/>
  <c r="D505" i="34"/>
  <c r="F508" i="34" s="1"/>
  <c r="C505" i="34"/>
  <c r="E505" i="34" s="1"/>
  <c r="D505" i="33"/>
  <c r="F506" i="33" s="1"/>
  <c r="C505" i="33"/>
  <c r="E520" i="33" s="1"/>
  <c r="E296" i="32"/>
  <c r="F296" i="32"/>
  <c r="G296" i="32"/>
  <c r="G297" i="32"/>
  <c r="E298" i="32"/>
  <c r="F298" i="32"/>
  <c r="G298" i="32"/>
  <c r="E299" i="32"/>
  <c r="F299" i="32"/>
  <c r="G299" i="32"/>
  <c r="E300" i="32"/>
  <c r="F300" i="32"/>
  <c r="G300" i="32"/>
  <c r="G301" i="32"/>
  <c r="E302" i="32"/>
  <c r="F302" i="32"/>
  <c r="G302" i="32"/>
  <c r="E303" i="32"/>
  <c r="F303" i="32"/>
  <c r="G303" i="32"/>
  <c r="E304" i="32"/>
  <c r="G304" i="32"/>
  <c r="E305" i="32"/>
  <c r="F305" i="32"/>
  <c r="G305" i="32"/>
  <c r="E306" i="32"/>
  <c r="F306" i="32"/>
  <c r="G306" i="32"/>
  <c r="G307" i="32"/>
  <c r="E308" i="32"/>
  <c r="F308" i="32"/>
  <c r="G308" i="32"/>
  <c r="E309" i="32"/>
  <c r="F309" i="32"/>
  <c r="G309" i="32"/>
  <c r="E310" i="32"/>
  <c r="G310" i="32"/>
  <c r="E311" i="32"/>
  <c r="F311" i="32"/>
  <c r="G311" i="32"/>
  <c r="E312" i="32"/>
  <c r="F312" i="32"/>
  <c r="G312" i="32"/>
  <c r="E313" i="32"/>
  <c r="F313" i="32"/>
  <c r="G313" i="32"/>
  <c r="G314" i="32"/>
  <c r="E315" i="32"/>
  <c r="G315" i="32"/>
  <c r="E316" i="32"/>
  <c r="F316" i="32"/>
  <c r="G316" i="32"/>
  <c r="E317" i="32"/>
  <c r="F317" i="32"/>
  <c r="G317" i="32"/>
  <c r="G318" i="32"/>
  <c r="E319" i="32"/>
  <c r="F319" i="32"/>
  <c r="G319" i="32"/>
  <c r="E320" i="32"/>
  <c r="F320" i="32"/>
  <c r="G320" i="32"/>
  <c r="E321" i="32"/>
  <c r="G321" i="32"/>
  <c r="E322" i="32"/>
  <c r="F322" i="32"/>
  <c r="G322" i="32"/>
  <c r="E323" i="32"/>
  <c r="F323" i="32"/>
  <c r="G323" i="32"/>
  <c r="E324" i="32"/>
  <c r="F324" i="32"/>
  <c r="G324" i="32"/>
  <c r="E325" i="32"/>
  <c r="F325" i="32"/>
  <c r="G325" i="32"/>
  <c r="G326" i="32"/>
  <c r="E327" i="32"/>
  <c r="F327" i="32"/>
  <c r="G327" i="32"/>
  <c r="E328" i="32"/>
  <c r="F328" i="32"/>
  <c r="G328" i="32"/>
  <c r="E329" i="32"/>
  <c r="F329" i="32"/>
  <c r="G329" i="32"/>
  <c r="E330" i="32"/>
  <c r="G330" i="32"/>
  <c r="E331" i="32"/>
  <c r="F331" i="32"/>
  <c r="G331" i="32"/>
  <c r="G332" i="32"/>
  <c r="E333" i="32"/>
  <c r="G333" i="32"/>
  <c r="E334" i="32"/>
  <c r="F334" i="32"/>
  <c r="G334" i="32"/>
  <c r="E335" i="32"/>
  <c r="G335" i="32"/>
  <c r="E336" i="32"/>
  <c r="F336" i="32"/>
  <c r="G336" i="32"/>
  <c r="E337" i="32"/>
  <c r="F337" i="32"/>
  <c r="G337" i="32"/>
  <c r="E338" i="32"/>
  <c r="F338" i="32"/>
  <c r="G338" i="32"/>
  <c r="E339" i="32"/>
  <c r="G339" i="32"/>
  <c r="E340" i="32"/>
  <c r="F340" i="32"/>
  <c r="G340" i="32"/>
  <c r="G341" i="32"/>
  <c r="E342" i="32"/>
  <c r="F342" i="32"/>
  <c r="G342" i="32"/>
  <c r="E343" i="32"/>
  <c r="F343" i="32"/>
  <c r="G343" i="32"/>
  <c r="E344" i="32"/>
  <c r="G344" i="32"/>
  <c r="G345" i="32"/>
  <c r="E346" i="32"/>
  <c r="F346" i="32"/>
  <c r="G346" i="32"/>
  <c r="E347" i="32"/>
  <c r="F347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E353" i="32"/>
  <c r="F353" i="32"/>
  <c r="G353" i="32"/>
  <c r="E354" i="32"/>
  <c r="G354" i="32"/>
  <c r="E355" i="32"/>
  <c r="F355" i="32"/>
  <c r="G355" i="32"/>
  <c r="H355" i="32" s="1"/>
  <c r="E356" i="32"/>
  <c r="F356" i="32"/>
  <c r="G356" i="32"/>
  <c r="E357" i="32"/>
  <c r="G357" i="32"/>
  <c r="E358" i="32"/>
  <c r="F358" i="32"/>
  <c r="G358" i="32"/>
  <c r="E359" i="32"/>
  <c r="F359" i="32"/>
  <c r="G359" i="32"/>
  <c r="E360" i="32"/>
  <c r="F360" i="32"/>
  <c r="G360" i="32"/>
  <c r="E361" i="32"/>
  <c r="F361" i="32"/>
  <c r="G361" i="32"/>
  <c r="E362" i="32"/>
  <c r="F362" i="32"/>
  <c r="G362" i="32"/>
  <c r="E363" i="32"/>
  <c r="F363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E368" i="32"/>
  <c r="F368" i="32"/>
  <c r="G368" i="32"/>
  <c r="E369" i="32"/>
  <c r="F369" i="32"/>
  <c r="G369" i="32"/>
  <c r="E370" i="32"/>
  <c r="F370" i="32"/>
  <c r="G370" i="32"/>
  <c r="E371" i="32"/>
  <c r="F371" i="32"/>
  <c r="G371" i="32"/>
  <c r="E372" i="32"/>
  <c r="F372" i="32"/>
  <c r="G372" i="32"/>
  <c r="E373" i="32"/>
  <c r="F373" i="32"/>
  <c r="G373" i="32"/>
  <c r="E374" i="32"/>
  <c r="F374" i="32"/>
  <c r="G374" i="32"/>
  <c r="E375" i="32"/>
  <c r="F375" i="32"/>
  <c r="G375" i="32"/>
  <c r="E376" i="32"/>
  <c r="F376" i="32"/>
  <c r="G376" i="32"/>
  <c r="E377" i="32"/>
  <c r="F377" i="32"/>
  <c r="G377" i="32"/>
  <c r="E378" i="32"/>
  <c r="F378" i="32"/>
  <c r="G378" i="32"/>
  <c r="E379" i="32"/>
  <c r="F379" i="32"/>
  <c r="G379" i="32"/>
  <c r="E380" i="32"/>
  <c r="F380" i="32"/>
  <c r="G380" i="32"/>
  <c r="E381" i="32"/>
  <c r="F381" i="32"/>
  <c r="G381" i="32"/>
  <c r="E382" i="32"/>
  <c r="F382" i="32"/>
  <c r="G382" i="32"/>
  <c r="E383" i="32"/>
  <c r="G383" i="32"/>
  <c r="E384" i="32"/>
  <c r="F384" i="32"/>
  <c r="G384" i="32"/>
  <c r="E385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E391" i="32"/>
  <c r="F391" i="32"/>
  <c r="G391" i="32"/>
  <c r="E392" i="32"/>
  <c r="F392" i="32"/>
  <c r="G392" i="32"/>
  <c r="E393" i="32"/>
  <c r="G393" i="32"/>
  <c r="E394" i="32"/>
  <c r="F394" i="32"/>
  <c r="G394" i="32"/>
  <c r="E395" i="32"/>
  <c r="F395" i="32"/>
  <c r="G395" i="32"/>
  <c r="E396" i="32"/>
  <c r="F396" i="32"/>
  <c r="G396" i="32"/>
  <c r="H396" i="32" s="1"/>
  <c r="E397" i="32"/>
  <c r="F397" i="32"/>
  <c r="G397" i="32"/>
  <c r="E398" i="32"/>
  <c r="F398" i="32"/>
  <c r="G398" i="32"/>
  <c r="E399" i="32"/>
  <c r="F399" i="32"/>
  <c r="G399" i="32"/>
  <c r="H399" i="32" s="1"/>
  <c r="E400" i="32"/>
  <c r="F400" i="32"/>
  <c r="G400" i="32"/>
  <c r="H400" i="32" s="1"/>
  <c r="E401" i="32"/>
  <c r="F401" i="32"/>
  <c r="G401" i="32"/>
  <c r="E402" i="32"/>
  <c r="F402" i="32"/>
  <c r="G402" i="32"/>
  <c r="E403" i="32"/>
  <c r="F403" i="32"/>
  <c r="G403" i="32"/>
  <c r="H403" i="32" s="1"/>
  <c r="E404" i="32"/>
  <c r="F404" i="32"/>
  <c r="G404" i="32"/>
  <c r="H404" i="32" s="1"/>
  <c r="E405" i="32"/>
  <c r="F405" i="32"/>
  <c r="G405" i="32"/>
  <c r="E406" i="32"/>
  <c r="F406" i="32"/>
  <c r="G406" i="32"/>
  <c r="E407" i="32"/>
  <c r="F407" i="32"/>
  <c r="G407" i="32"/>
  <c r="H407" i="32" s="1"/>
  <c r="E408" i="32"/>
  <c r="F408" i="32"/>
  <c r="G408" i="32"/>
  <c r="H408" i="32" s="1"/>
  <c r="E409" i="32"/>
  <c r="F409" i="32"/>
  <c r="G409" i="32"/>
  <c r="E410" i="32"/>
  <c r="F410" i="32"/>
  <c r="G410" i="32"/>
  <c r="E411" i="32"/>
  <c r="F411" i="32"/>
  <c r="G411" i="32"/>
  <c r="E412" i="32"/>
  <c r="F412" i="32"/>
  <c r="G412" i="32"/>
  <c r="E413" i="32"/>
  <c r="F413" i="32"/>
  <c r="G413" i="32"/>
  <c r="E414" i="32"/>
  <c r="F414" i="32"/>
  <c r="G414" i="32"/>
  <c r="E415" i="32"/>
  <c r="F415" i="32"/>
  <c r="G415" i="32"/>
  <c r="H415" i="32" s="1"/>
  <c r="E416" i="32"/>
  <c r="F416" i="32"/>
  <c r="G416" i="32"/>
  <c r="H416" i="32" s="1"/>
  <c r="E417" i="32"/>
  <c r="F417" i="32"/>
  <c r="G417" i="32"/>
  <c r="E418" i="32"/>
  <c r="F418" i="32"/>
  <c r="G418" i="32"/>
  <c r="E419" i="32"/>
  <c r="F419" i="32"/>
  <c r="G419" i="32"/>
  <c r="H419" i="32" s="1"/>
  <c r="E420" i="32"/>
  <c r="F420" i="32"/>
  <c r="G420" i="32"/>
  <c r="H420" i="32" s="1"/>
  <c r="E421" i="32"/>
  <c r="F421" i="32"/>
  <c r="G421" i="32"/>
  <c r="E422" i="32"/>
  <c r="F422" i="32"/>
  <c r="G422" i="32"/>
  <c r="E423" i="32"/>
  <c r="F423" i="32"/>
  <c r="G423" i="32"/>
  <c r="H423" i="32" s="1"/>
  <c r="E424" i="32"/>
  <c r="F424" i="32"/>
  <c r="G424" i="32"/>
  <c r="H424" i="32" s="1"/>
  <c r="E425" i="32"/>
  <c r="F425" i="32"/>
  <c r="G425" i="32"/>
  <c r="E426" i="32"/>
  <c r="F426" i="32"/>
  <c r="G426" i="32"/>
  <c r="E427" i="32"/>
  <c r="F427" i="32"/>
  <c r="G427" i="32"/>
  <c r="H427" i="32" s="1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F432" i="32"/>
  <c r="G432" i="32"/>
  <c r="H432" i="32" s="1"/>
  <c r="E433" i="32"/>
  <c r="F433" i="32"/>
  <c r="G433" i="32"/>
  <c r="E434" i="32"/>
  <c r="F434" i="32"/>
  <c r="G434" i="32"/>
  <c r="E435" i="32"/>
  <c r="F435" i="32"/>
  <c r="G435" i="32"/>
  <c r="H435" i="32" s="1"/>
  <c r="E436" i="32"/>
  <c r="F436" i="32"/>
  <c r="G436" i="32"/>
  <c r="H436" i="32" s="1"/>
  <c r="E437" i="32"/>
  <c r="F437" i="32"/>
  <c r="G437" i="32"/>
  <c r="E438" i="32"/>
  <c r="F438" i="32"/>
  <c r="G438" i="32"/>
  <c r="E439" i="32"/>
  <c r="F439" i="32"/>
  <c r="G439" i="32"/>
  <c r="H439" i="32" s="1"/>
  <c r="E440" i="32"/>
  <c r="F440" i="32"/>
  <c r="G440" i="32"/>
  <c r="H440" i="32" s="1"/>
  <c r="E441" i="32"/>
  <c r="F441" i="32"/>
  <c r="G441" i="32"/>
  <c r="E442" i="32"/>
  <c r="F442" i="32"/>
  <c r="G442" i="32"/>
  <c r="E443" i="32"/>
  <c r="F443" i="32"/>
  <c r="G443" i="32"/>
  <c r="H443" i="32" s="1"/>
  <c r="E444" i="32"/>
  <c r="F444" i="32"/>
  <c r="G444" i="32"/>
  <c r="H444" i="32" s="1"/>
  <c r="E445" i="32"/>
  <c r="F445" i="32"/>
  <c r="G445" i="32"/>
  <c r="E446" i="32"/>
  <c r="F446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H451" i="32" s="1"/>
  <c r="E452" i="32"/>
  <c r="F452" i="32"/>
  <c r="G452" i="32"/>
  <c r="H452" i="32" s="1"/>
  <c r="E453" i="32"/>
  <c r="F453" i="32"/>
  <c r="G453" i="32"/>
  <c r="E454" i="32"/>
  <c r="F454" i="32"/>
  <c r="G454" i="32"/>
  <c r="E455" i="32"/>
  <c r="F455" i="32"/>
  <c r="G455" i="32"/>
  <c r="H455" i="32" s="1"/>
  <c r="E456" i="32"/>
  <c r="F456" i="32"/>
  <c r="G456" i="32"/>
  <c r="H456" i="32" s="1"/>
  <c r="E457" i="32"/>
  <c r="F457" i="32"/>
  <c r="G457" i="32"/>
  <c r="E458" i="32"/>
  <c r="F458" i="32"/>
  <c r="G458" i="32"/>
  <c r="E459" i="32"/>
  <c r="F459" i="32"/>
  <c r="G459" i="32"/>
  <c r="H459" i="32" s="1"/>
  <c r="G460" i="32"/>
  <c r="E461" i="32"/>
  <c r="F461" i="32"/>
  <c r="G461" i="32"/>
  <c r="E462" i="32"/>
  <c r="F462" i="32"/>
  <c r="G462" i="32"/>
  <c r="E463" i="32"/>
  <c r="F463" i="32"/>
  <c r="G463" i="32"/>
  <c r="E464" i="32"/>
  <c r="F464" i="32"/>
  <c r="G464" i="32"/>
  <c r="E465" i="32"/>
  <c r="F465" i="32"/>
  <c r="G465" i="32"/>
  <c r="E466" i="32"/>
  <c r="F466" i="32"/>
  <c r="G466" i="32"/>
  <c r="E467" i="32"/>
  <c r="F467" i="32"/>
  <c r="G467" i="32"/>
  <c r="E468" i="32"/>
  <c r="F468" i="32"/>
  <c r="G468" i="32"/>
  <c r="E469" i="32"/>
  <c r="F469" i="32"/>
  <c r="G469" i="32"/>
  <c r="E470" i="32"/>
  <c r="F470" i="32"/>
  <c r="G470" i="32"/>
  <c r="E471" i="32"/>
  <c r="F471" i="32"/>
  <c r="G471" i="32"/>
  <c r="E472" i="32"/>
  <c r="F472" i="32"/>
  <c r="G472" i="32"/>
  <c r="E473" i="32"/>
  <c r="F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E483" i="32"/>
  <c r="F483" i="32"/>
  <c r="G483" i="32"/>
  <c r="E484" i="32"/>
  <c r="G484" i="32"/>
  <c r="E485" i="32"/>
  <c r="G485" i="32"/>
  <c r="E486" i="32"/>
  <c r="F486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H495" i="32" s="1"/>
  <c r="E496" i="32"/>
  <c r="F496" i="32"/>
  <c r="G496" i="32"/>
  <c r="H496" i="32" s="1"/>
  <c r="E497" i="32"/>
  <c r="F497" i="32"/>
  <c r="G497" i="32"/>
  <c r="E498" i="32"/>
  <c r="F498" i="32"/>
  <c r="G498" i="32"/>
  <c r="E499" i="32"/>
  <c r="F499" i="32"/>
  <c r="G499" i="32"/>
  <c r="H499" i="32" s="1"/>
  <c r="G296" i="31"/>
  <c r="G297" i="31"/>
  <c r="G298" i="31"/>
  <c r="E299" i="31"/>
  <c r="F299" i="31"/>
  <c r="G299" i="31"/>
  <c r="H299" i="31" s="1"/>
  <c r="E300" i="31"/>
  <c r="F300" i="31"/>
  <c r="G300" i="31"/>
  <c r="H300" i="31" s="1"/>
  <c r="G301" i="31"/>
  <c r="G302" i="31"/>
  <c r="F303" i="31"/>
  <c r="G303" i="31"/>
  <c r="G304" i="31"/>
  <c r="G305" i="31"/>
  <c r="E306" i="31"/>
  <c r="F306" i="31"/>
  <c r="G306" i="31"/>
  <c r="G307" i="31"/>
  <c r="G308" i="31"/>
  <c r="E309" i="31"/>
  <c r="F309" i="31"/>
  <c r="G309" i="31"/>
  <c r="G310" i="31"/>
  <c r="G311" i="31"/>
  <c r="F312" i="31"/>
  <c r="G312" i="31"/>
  <c r="E313" i="31"/>
  <c r="F313" i="31"/>
  <c r="G313" i="31"/>
  <c r="G314" i="31"/>
  <c r="G315" i="31"/>
  <c r="E316" i="31"/>
  <c r="F316" i="31"/>
  <c r="G316" i="31"/>
  <c r="G317" i="31"/>
  <c r="G318" i="31"/>
  <c r="G319" i="31"/>
  <c r="G320" i="31"/>
  <c r="G321" i="31"/>
  <c r="E322" i="31"/>
  <c r="F322" i="31"/>
  <c r="G322" i="31"/>
  <c r="G323" i="31"/>
  <c r="G324" i="31"/>
  <c r="E325" i="31"/>
  <c r="F325" i="31"/>
  <c r="G325" i="31"/>
  <c r="G326" i="31"/>
  <c r="G327" i="31"/>
  <c r="F328" i="31"/>
  <c r="G328" i="31"/>
  <c r="G329" i="31"/>
  <c r="G330" i="31"/>
  <c r="G331" i="31"/>
  <c r="G332" i="31"/>
  <c r="G333" i="31"/>
  <c r="G334" i="31"/>
  <c r="G335" i="31"/>
  <c r="E336" i="31"/>
  <c r="F336" i="31"/>
  <c r="G336" i="31"/>
  <c r="E337" i="31"/>
  <c r="G337" i="31"/>
  <c r="E338" i="31"/>
  <c r="G338" i="31"/>
  <c r="G339" i="31"/>
  <c r="G340" i="31"/>
  <c r="G341" i="31"/>
  <c r="E342" i="31"/>
  <c r="F342" i="31"/>
  <c r="G342" i="31"/>
  <c r="G343" i="31"/>
  <c r="G344" i="31"/>
  <c r="G345" i="31"/>
  <c r="G346" i="31"/>
  <c r="G347" i="31"/>
  <c r="E348" i="31"/>
  <c r="F348" i="31"/>
  <c r="G348" i="31"/>
  <c r="E349" i="31"/>
  <c r="F349" i="31"/>
  <c r="G349" i="31"/>
  <c r="G350" i="31"/>
  <c r="E351" i="31"/>
  <c r="F351" i="31"/>
  <c r="G351" i="31"/>
  <c r="H351" i="31" s="1"/>
  <c r="E352" i="31"/>
  <c r="F352" i="31"/>
  <c r="G352" i="31"/>
  <c r="H352" i="31" s="1"/>
  <c r="E353" i="31"/>
  <c r="F353" i="31"/>
  <c r="G353" i="31"/>
  <c r="H353" i="31" s="1"/>
  <c r="G354" i="31"/>
  <c r="E355" i="31"/>
  <c r="F355" i="31"/>
  <c r="G355" i="31"/>
  <c r="G356" i="31"/>
  <c r="G357" i="31"/>
  <c r="G358" i="31"/>
  <c r="G359" i="31"/>
  <c r="G360" i="31"/>
  <c r="E361" i="31"/>
  <c r="F361" i="31"/>
  <c r="G361" i="31"/>
  <c r="E362" i="31"/>
  <c r="G362" i="31"/>
  <c r="H362" i="31" s="1"/>
  <c r="E363" i="31"/>
  <c r="F363" i="31"/>
  <c r="G363" i="31"/>
  <c r="E364" i="31"/>
  <c r="F364" i="31"/>
  <c r="G364" i="31"/>
  <c r="E365" i="31"/>
  <c r="F365" i="31"/>
  <c r="G365" i="31"/>
  <c r="E366" i="31"/>
  <c r="F366" i="31"/>
  <c r="G366" i="31"/>
  <c r="E367" i="31"/>
  <c r="F367" i="31"/>
  <c r="G367" i="31"/>
  <c r="F368" i="31"/>
  <c r="G368" i="31"/>
  <c r="G369" i="31"/>
  <c r="G370" i="31"/>
  <c r="E371" i="31"/>
  <c r="F371" i="31"/>
  <c r="G371" i="31"/>
  <c r="G372" i="31"/>
  <c r="E373" i="31"/>
  <c r="F373" i="31"/>
  <c r="G373" i="31"/>
  <c r="E374" i="31"/>
  <c r="F374" i="31"/>
  <c r="G374" i="31"/>
  <c r="G375" i="31"/>
  <c r="G376" i="31"/>
  <c r="G377" i="31"/>
  <c r="G378" i="31"/>
  <c r="G379" i="31"/>
  <c r="G380" i="31"/>
  <c r="E381" i="31"/>
  <c r="F381" i="31"/>
  <c r="G381" i="31"/>
  <c r="E382" i="31"/>
  <c r="G382" i="31"/>
  <c r="H382" i="31" s="1"/>
  <c r="G383" i="31"/>
  <c r="E384" i="31"/>
  <c r="F384" i="31"/>
  <c r="G384" i="31"/>
  <c r="G385" i="31"/>
  <c r="G386" i="31"/>
  <c r="G387" i="31"/>
  <c r="G388" i="31"/>
  <c r="G389" i="31"/>
  <c r="E390" i="31"/>
  <c r="G390" i="31"/>
  <c r="H390" i="31" s="1"/>
  <c r="G391" i="31"/>
  <c r="G392" i="31"/>
  <c r="G393" i="31"/>
  <c r="E394" i="31"/>
  <c r="F394" i="31"/>
  <c r="G394" i="31"/>
  <c r="E395" i="31"/>
  <c r="G395" i="31"/>
  <c r="E396" i="31"/>
  <c r="F396" i="31"/>
  <c r="G396" i="31"/>
  <c r="E397" i="31"/>
  <c r="F397" i="31"/>
  <c r="G397" i="31"/>
  <c r="G398" i="31"/>
  <c r="E399" i="31"/>
  <c r="F399" i="31"/>
  <c r="G399" i="31"/>
  <c r="E400" i="31"/>
  <c r="F400" i="31"/>
  <c r="G400" i="31"/>
  <c r="G401" i="31"/>
  <c r="G402" i="31"/>
  <c r="G403" i="31"/>
  <c r="E404" i="31"/>
  <c r="F404" i="31"/>
  <c r="G404" i="31"/>
  <c r="G405" i="31"/>
  <c r="G406" i="31"/>
  <c r="G407" i="31"/>
  <c r="G408" i="31"/>
  <c r="F409" i="31"/>
  <c r="G409" i="31"/>
  <c r="G410" i="31"/>
  <c r="G411" i="31"/>
  <c r="G412" i="31"/>
  <c r="F413" i="31"/>
  <c r="G413" i="31"/>
  <c r="E414" i="31"/>
  <c r="F414" i="31"/>
  <c r="G414" i="31"/>
  <c r="F415" i="31"/>
  <c r="G415" i="31"/>
  <c r="G416" i="31"/>
  <c r="E417" i="31"/>
  <c r="F417" i="31"/>
  <c r="G417" i="31"/>
  <c r="E418" i="31"/>
  <c r="F418" i="31"/>
  <c r="G418" i="31"/>
  <c r="E419" i="31"/>
  <c r="F419" i="31"/>
  <c r="G419" i="31"/>
  <c r="G420" i="31"/>
  <c r="G421" i="31"/>
  <c r="G422" i="31"/>
  <c r="G423" i="31"/>
  <c r="E424" i="31"/>
  <c r="F424" i="31"/>
  <c r="G424" i="31"/>
  <c r="E425" i="31"/>
  <c r="F425" i="31"/>
  <c r="G425" i="31"/>
  <c r="E426" i="31"/>
  <c r="G426" i="31"/>
  <c r="E427" i="31"/>
  <c r="F427" i="31"/>
  <c r="G427" i="31"/>
  <c r="F428" i="31"/>
  <c r="G428" i="31"/>
  <c r="G429" i="31"/>
  <c r="G430" i="31"/>
  <c r="G431" i="31"/>
  <c r="G432" i="31"/>
  <c r="G433" i="31"/>
  <c r="G434" i="31"/>
  <c r="E435" i="31"/>
  <c r="G435" i="31"/>
  <c r="G436" i="31"/>
  <c r="G437" i="31"/>
  <c r="G438" i="31"/>
  <c r="E439" i="31"/>
  <c r="F439" i="31"/>
  <c r="G439" i="31"/>
  <c r="E440" i="31"/>
  <c r="F440" i="31"/>
  <c r="G440" i="31"/>
  <c r="E441" i="31"/>
  <c r="G441" i="31"/>
  <c r="G442" i="31"/>
  <c r="F443" i="31"/>
  <c r="G443" i="31"/>
  <c r="F444" i="31"/>
  <c r="G444" i="31"/>
  <c r="E445" i="31"/>
  <c r="F445" i="31"/>
  <c r="G445" i="31"/>
  <c r="H445" i="31" s="1"/>
  <c r="F446" i="31"/>
  <c r="G446" i="31"/>
  <c r="G447" i="31"/>
  <c r="E448" i="31"/>
  <c r="F448" i="31"/>
  <c r="G448" i="31"/>
  <c r="E449" i="31"/>
  <c r="F449" i="31"/>
  <c r="G449" i="31"/>
  <c r="E450" i="31"/>
  <c r="F450" i="31"/>
  <c r="G450" i="31"/>
  <c r="H450" i="31" s="1"/>
  <c r="E451" i="31"/>
  <c r="F451" i="31"/>
  <c r="G451" i="31"/>
  <c r="H451" i="31" s="1"/>
  <c r="F452" i="31"/>
  <c r="G452" i="31"/>
  <c r="E453" i="31"/>
  <c r="F453" i="31"/>
  <c r="G453" i="31"/>
  <c r="G454" i="31"/>
  <c r="G455" i="31"/>
  <c r="G456" i="31"/>
  <c r="G457" i="31"/>
  <c r="G458" i="31"/>
  <c r="E459" i="31"/>
  <c r="F459" i="31"/>
  <c r="G459" i="31"/>
  <c r="G460" i="31"/>
  <c r="E461" i="31"/>
  <c r="F461" i="31"/>
  <c r="G461" i="31"/>
  <c r="G462" i="31"/>
  <c r="G463" i="31"/>
  <c r="G464" i="31"/>
  <c r="E465" i="31"/>
  <c r="F465" i="31"/>
  <c r="G465" i="31"/>
  <c r="G466" i="31"/>
  <c r="G467" i="31"/>
  <c r="G468" i="31"/>
  <c r="G469" i="31"/>
  <c r="E470" i="31"/>
  <c r="F470" i="31"/>
  <c r="G470" i="31"/>
  <c r="H470" i="31" s="1"/>
  <c r="G471" i="31"/>
  <c r="E472" i="31"/>
  <c r="F472" i="31"/>
  <c r="G472" i="31"/>
  <c r="G473" i="31"/>
  <c r="E474" i="31"/>
  <c r="F474" i="31"/>
  <c r="G474" i="31"/>
  <c r="G475" i="31"/>
  <c r="G476" i="31"/>
  <c r="E477" i="31"/>
  <c r="F477" i="31"/>
  <c r="G477" i="31"/>
  <c r="G478" i="31"/>
  <c r="E479" i="31"/>
  <c r="F479" i="31"/>
  <c r="G479" i="31"/>
  <c r="F480" i="31"/>
  <c r="G480" i="31"/>
  <c r="E481" i="31"/>
  <c r="F481" i="31"/>
  <c r="G481" i="31"/>
  <c r="E482" i="31"/>
  <c r="F482" i="31"/>
  <c r="G482" i="31"/>
  <c r="G483" i="31"/>
  <c r="G484" i="31"/>
  <c r="G485" i="31"/>
  <c r="E486" i="31"/>
  <c r="F486" i="31"/>
  <c r="G486" i="31"/>
  <c r="E487" i="31"/>
  <c r="F487" i="31"/>
  <c r="G487" i="31"/>
  <c r="E488" i="31"/>
  <c r="F488" i="31"/>
  <c r="G488" i="31"/>
  <c r="E489" i="31"/>
  <c r="F489" i="31"/>
  <c r="G489" i="31"/>
  <c r="F490" i="31"/>
  <c r="G490" i="31"/>
  <c r="G491" i="31"/>
  <c r="E492" i="31"/>
  <c r="F492" i="31"/>
  <c r="G492" i="31"/>
  <c r="G493" i="31"/>
  <c r="G494" i="31"/>
  <c r="G495" i="31"/>
  <c r="G496" i="31"/>
  <c r="E497" i="31"/>
  <c r="G497" i="31"/>
  <c r="E498" i="31"/>
  <c r="F498" i="31"/>
  <c r="G498" i="31"/>
  <c r="E499" i="31"/>
  <c r="F499" i="31"/>
  <c r="G499" i="31"/>
  <c r="G296" i="30"/>
  <c r="E297" i="30"/>
  <c r="F297" i="30"/>
  <c r="G297" i="30"/>
  <c r="G298" i="30"/>
  <c r="E299" i="30"/>
  <c r="F299" i="30"/>
  <c r="G299" i="30"/>
  <c r="H299" i="30" s="1"/>
  <c r="E300" i="30"/>
  <c r="F300" i="30"/>
  <c r="G300" i="30"/>
  <c r="G301" i="30"/>
  <c r="E302" i="30"/>
  <c r="G302" i="30"/>
  <c r="H302" i="30" s="1"/>
  <c r="E303" i="30"/>
  <c r="F303" i="30"/>
  <c r="G303" i="30"/>
  <c r="E304" i="30"/>
  <c r="F304" i="30"/>
  <c r="G304" i="30"/>
  <c r="G305" i="30"/>
  <c r="E306" i="30"/>
  <c r="F306" i="30"/>
  <c r="G306" i="30"/>
  <c r="G307" i="30"/>
  <c r="E308" i="30"/>
  <c r="F308" i="30"/>
  <c r="G308" i="30"/>
  <c r="E309" i="30"/>
  <c r="F309" i="30"/>
  <c r="G309" i="30"/>
  <c r="G310" i="30"/>
  <c r="G311" i="30"/>
  <c r="E312" i="30"/>
  <c r="F312" i="30"/>
  <c r="G312" i="30"/>
  <c r="E313" i="30"/>
  <c r="F313" i="30"/>
  <c r="G313" i="30"/>
  <c r="G314" i="30"/>
  <c r="E315" i="30"/>
  <c r="F315" i="30"/>
  <c r="G315" i="30"/>
  <c r="E316" i="30"/>
  <c r="G316" i="30"/>
  <c r="E317" i="30"/>
  <c r="F317" i="30"/>
  <c r="G317" i="30"/>
  <c r="E318" i="30"/>
  <c r="G318" i="30"/>
  <c r="E319" i="30"/>
  <c r="F319" i="30"/>
  <c r="G319" i="30"/>
  <c r="E320" i="30"/>
  <c r="F320" i="30"/>
  <c r="G320" i="30"/>
  <c r="E321" i="30"/>
  <c r="F321" i="30"/>
  <c r="G321" i="30"/>
  <c r="E322" i="30"/>
  <c r="F322" i="30"/>
  <c r="G322" i="30"/>
  <c r="H322" i="30" s="1"/>
  <c r="E323" i="30"/>
  <c r="F323" i="30"/>
  <c r="G323" i="30"/>
  <c r="H323" i="30" s="1"/>
  <c r="E324" i="30"/>
  <c r="F324" i="30"/>
  <c r="G324" i="30"/>
  <c r="E325" i="30"/>
  <c r="F325" i="30"/>
  <c r="G325" i="30"/>
  <c r="G326" i="30"/>
  <c r="G327" i="30"/>
  <c r="E328" i="30"/>
  <c r="F328" i="30"/>
  <c r="G328" i="30"/>
  <c r="E329" i="30"/>
  <c r="F329" i="30"/>
  <c r="G329" i="30"/>
  <c r="E330" i="30"/>
  <c r="F330" i="30"/>
  <c r="G330" i="30"/>
  <c r="E331" i="30"/>
  <c r="F331" i="30"/>
  <c r="G331" i="30"/>
  <c r="F332" i="30"/>
  <c r="G332" i="30"/>
  <c r="F333" i="30"/>
  <c r="G333" i="30"/>
  <c r="E334" i="30"/>
  <c r="F334" i="30"/>
  <c r="G334" i="30"/>
  <c r="G335" i="30"/>
  <c r="E336" i="30"/>
  <c r="F336" i="30"/>
  <c r="G336" i="30"/>
  <c r="E337" i="30"/>
  <c r="F337" i="30"/>
  <c r="G337" i="30"/>
  <c r="E338" i="30"/>
  <c r="F338" i="30"/>
  <c r="G338" i="30"/>
  <c r="F339" i="30"/>
  <c r="G339" i="30"/>
  <c r="E340" i="30"/>
  <c r="F340" i="30"/>
  <c r="G340" i="30"/>
  <c r="E341" i="30"/>
  <c r="F341" i="30"/>
  <c r="G341" i="30"/>
  <c r="E342" i="30"/>
  <c r="F342" i="30"/>
  <c r="G342" i="30"/>
  <c r="H342" i="30" s="1"/>
  <c r="E343" i="30"/>
  <c r="F343" i="30"/>
  <c r="G343" i="30"/>
  <c r="E344" i="30"/>
  <c r="F344" i="30"/>
  <c r="G344" i="30"/>
  <c r="E345" i="30"/>
  <c r="G345" i="30"/>
  <c r="E346" i="30"/>
  <c r="F346" i="30"/>
  <c r="G346" i="30"/>
  <c r="G347" i="30"/>
  <c r="E348" i="30"/>
  <c r="F348" i="30"/>
  <c r="G348" i="30"/>
  <c r="E349" i="30"/>
  <c r="F349" i="30"/>
  <c r="G349" i="30"/>
  <c r="E350" i="30"/>
  <c r="F350" i="30"/>
  <c r="G350" i="30"/>
  <c r="E351" i="30"/>
  <c r="F351" i="30"/>
  <c r="G351" i="30"/>
  <c r="H351" i="30" s="1"/>
  <c r="E352" i="30"/>
  <c r="F352" i="30"/>
  <c r="G352" i="30"/>
  <c r="E353" i="30"/>
  <c r="F353" i="30"/>
  <c r="G353" i="30"/>
  <c r="E354" i="30"/>
  <c r="F354" i="30"/>
  <c r="G354" i="30"/>
  <c r="H354" i="30" s="1"/>
  <c r="E355" i="30"/>
  <c r="F355" i="30"/>
  <c r="G355" i="30"/>
  <c r="H355" i="30" s="1"/>
  <c r="E356" i="30"/>
  <c r="F356" i="30"/>
  <c r="G356" i="30"/>
  <c r="E357" i="30"/>
  <c r="F357" i="30"/>
  <c r="G357" i="30"/>
  <c r="F358" i="30"/>
  <c r="G358" i="30"/>
  <c r="E359" i="30"/>
  <c r="F359" i="30"/>
  <c r="G359" i="30"/>
  <c r="E360" i="30"/>
  <c r="F360" i="30"/>
  <c r="G360" i="30"/>
  <c r="E361" i="30"/>
  <c r="F361" i="30"/>
  <c r="G361" i="30"/>
  <c r="E362" i="30"/>
  <c r="F362" i="30"/>
  <c r="G362" i="30"/>
  <c r="E363" i="30"/>
  <c r="F363" i="30"/>
  <c r="G363" i="30"/>
  <c r="E364" i="30"/>
  <c r="F364" i="30"/>
  <c r="G364" i="30"/>
  <c r="E365" i="30"/>
  <c r="F365" i="30"/>
  <c r="G365" i="30"/>
  <c r="E366" i="30"/>
  <c r="F366" i="30"/>
  <c r="G366" i="30"/>
  <c r="E367" i="30"/>
  <c r="F367" i="30"/>
  <c r="G367" i="30"/>
  <c r="E368" i="30"/>
  <c r="F368" i="30"/>
  <c r="G368" i="30"/>
  <c r="E369" i="30"/>
  <c r="F369" i="30"/>
  <c r="G369" i="30"/>
  <c r="E370" i="30"/>
  <c r="F370" i="30"/>
  <c r="G370" i="30"/>
  <c r="E371" i="30"/>
  <c r="F371" i="30"/>
  <c r="G371" i="30"/>
  <c r="E372" i="30"/>
  <c r="F372" i="30"/>
  <c r="G372" i="30"/>
  <c r="E373" i="30"/>
  <c r="F373" i="30"/>
  <c r="G373" i="30"/>
  <c r="E374" i="30"/>
  <c r="F374" i="30"/>
  <c r="G374" i="30"/>
  <c r="E375" i="30"/>
  <c r="F375" i="30"/>
  <c r="G375" i="30"/>
  <c r="E376" i="30"/>
  <c r="F376" i="30"/>
  <c r="G376" i="30"/>
  <c r="E377" i="30"/>
  <c r="F377" i="30"/>
  <c r="G377" i="30"/>
  <c r="G378" i="30"/>
  <c r="E379" i="30"/>
  <c r="F379" i="30"/>
  <c r="G379" i="30"/>
  <c r="H379" i="30" s="1"/>
  <c r="E380" i="30"/>
  <c r="F380" i="30"/>
  <c r="G380" i="30"/>
  <c r="E381" i="30"/>
  <c r="F381" i="30"/>
  <c r="G381" i="30"/>
  <c r="E382" i="30"/>
  <c r="F382" i="30"/>
  <c r="G382" i="30"/>
  <c r="E383" i="30"/>
  <c r="F383" i="30"/>
  <c r="G383" i="30"/>
  <c r="E384" i="30"/>
  <c r="F384" i="30"/>
  <c r="G384" i="30"/>
  <c r="E385" i="30"/>
  <c r="F385" i="30"/>
  <c r="G385" i="30"/>
  <c r="E386" i="30"/>
  <c r="F386" i="30"/>
  <c r="G386" i="30"/>
  <c r="H386" i="30" s="1"/>
  <c r="E387" i="30"/>
  <c r="F387" i="30"/>
  <c r="G387" i="30"/>
  <c r="H387" i="30" s="1"/>
  <c r="E388" i="30"/>
  <c r="F388" i="30"/>
  <c r="G388" i="30"/>
  <c r="E389" i="30"/>
  <c r="F389" i="30"/>
  <c r="G389" i="30"/>
  <c r="E390" i="30"/>
  <c r="F390" i="30"/>
  <c r="G390" i="30"/>
  <c r="E391" i="30"/>
  <c r="F391" i="30"/>
  <c r="G391" i="30"/>
  <c r="E392" i="30"/>
  <c r="F392" i="30"/>
  <c r="G392" i="30"/>
  <c r="E393" i="30"/>
  <c r="G393" i="30"/>
  <c r="E394" i="30"/>
  <c r="F394" i="30"/>
  <c r="G394" i="30"/>
  <c r="E395" i="30"/>
  <c r="F395" i="30"/>
  <c r="G395" i="30"/>
  <c r="E396" i="30"/>
  <c r="F396" i="30"/>
  <c r="G396" i="30"/>
  <c r="E397" i="30"/>
  <c r="F397" i="30"/>
  <c r="G397" i="30"/>
  <c r="E398" i="30"/>
  <c r="F398" i="30"/>
  <c r="G398" i="30"/>
  <c r="E399" i="30"/>
  <c r="F399" i="30"/>
  <c r="G399" i="30"/>
  <c r="E400" i="30"/>
  <c r="F400" i="30"/>
  <c r="G400" i="30"/>
  <c r="E401" i="30"/>
  <c r="F401" i="30"/>
  <c r="G401" i="30"/>
  <c r="E402" i="30"/>
  <c r="F402" i="30"/>
  <c r="G402" i="30"/>
  <c r="E403" i="30"/>
  <c r="F403" i="30"/>
  <c r="G403" i="30"/>
  <c r="E404" i="30"/>
  <c r="F404" i="30"/>
  <c r="G404" i="30"/>
  <c r="E405" i="30"/>
  <c r="F405" i="30"/>
  <c r="G405" i="30"/>
  <c r="G406" i="30"/>
  <c r="E407" i="30"/>
  <c r="F407" i="30"/>
  <c r="G407" i="30"/>
  <c r="E408" i="30"/>
  <c r="F408" i="30"/>
  <c r="G408" i="30"/>
  <c r="E409" i="30"/>
  <c r="F409" i="30"/>
  <c r="G409" i="30"/>
  <c r="E410" i="30"/>
  <c r="F410" i="30"/>
  <c r="G410" i="30"/>
  <c r="H410" i="30" s="1"/>
  <c r="F411" i="30"/>
  <c r="G411" i="30"/>
  <c r="E412" i="30"/>
  <c r="G412" i="30"/>
  <c r="E413" i="30"/>
  <c r="F413" i="30"/>
  <c r="G413" i="30"/>
  <c r="E414" i="30"/>
  <c r="F414" i="30"/>
  <c r="G414" i="30"/>
  <c r="E415" i="30"/>
  <c r="F415" i="30"/>
  <c r="G415" i="30"/>
  <c r="E416" i="30"/>
  <c r="F416" i="30"/>
  <c r="G416" i="30"/>
  <c r="E417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E422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E428" i="30"/>
  <c r="F428" i="30"/>
  <c r="G428" i="30"/>
  <c r="E429" i="30"/>
  <c r="F429" i="30"/>
  <c r="G429" i="30"/>
  <c r="E430" i="30"/>
  <c r="F430" i="30"/>
  <c r="G430" i="30"/>
  <c r="E431" i="30"/>
  <c r="F431" i="30"/>
  <c r="G431" i="30"/>
  <c r="E432" i="30"/>
  <c r="F432" i="30"/>
  <c r="G432" i="30"/>
  <c r="E433" i="30"/>
  <c r="F433" i="30"/>
  <c r="G433" i="30"/>
  <c r="E434" i="30"/>
  <c r="F434" i="30"/>
  <c r="G434" i="30"/>
  <c r="E435" i="30"/>
  <c r="F435" i="30"/>
  <c r="G435" i="30"/>
  <c r="E436" i="30"/>
  <c r="F436" i="30"/>
  <c r="G436" i="30"/>
  <c r="E437" i="30"/>
  <c r="F437" i="30"/>
  <c r="G437" i="30"/>
  <c r="E438" i="30"/>
  <c r="F438" i="30"/>
  <c r="G438" i="30"/>
  <c r="E439" i="30"/>
  <c r="F439" i="30"/>
  <c r="G439" i="30"/>
  <c r="E440" i="30"/>
  <c r="F440" i="30"/>
  <c r="G440" i="30"/>
  <c r="E441" i="30"/>
  <c r="F441" i="30"/>
  <c r="G441" i="30"/>
  <c r="E442" i="30"/>
  <c r="F442" i="30"/>
  <c r="G442" i="30"/>
  <c r="E443" i="30"/>
  <c r="F443" i="30"/>
  <c r="G443" i="30"/>
  <c r="E444" i="30"/>
  <c r="F444" i="30"/>
  <c r="G444" i="30"/>
  <c r="E445" i="30"/>
  <c r="F445" i="30"/>
  <c r="G445" i="30"/>
  <c r="E446" i="30"/>
  <c r="F446" i="30"/>
  <c r="G446" i="30"/>
  <c r="E447" i="30"/>
  <c r="F447" i="30"/>
  <c r="G447" i="30"/>
  <c r="E448" i="30"/>
  <c r="F448" i="30"/>
  <c r="G448" i="30"/>
  <c r="E449" i="30"/>
  <c r="F449" i="30"/>
  <c r="G449" i="30"/>
  <c r="E450" i="30"/>
  <c r="F450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E458" i="30"/>
  <c r="F458" i="30"/>
  <c r="G458" i="30"/>
  <c r="E459" i="30"/>
  <c r="F459" i="30"/>
  <c r="G459" i="30"/>
  <c r="E460" i="30"/>
  <c r="F460" i="30"/>
  <c r="G460" i="30"/>
  <c r="E461" i="30"/>
  <c r="F461" i="30"/>
  <c r="G461" i="30"/>
  <c r="E462" i="30"/>
  <c r="F462" i="30"/>
  <c r="G462" i="30"/>
  <c r="G463" i="30"/>
  <c r="E464" i="30"/>
  <c r="F464" i="30"/>
  <c r="G464" i="30"/>
  <c r="E465" i="30"/>
  <c r="F465" i="30"/>
  <c r="G465" i="30"/>
  <c r="E466" i="30"/>
  <c r="F466" i="30"/>
  <c r="G466" i="30"/>
  <c r="E467" i="30"/>
  <c r="F467" i="30"/>
  <c r="G467" i="30"/>
  <c r="E468" i="30"/>
  <c r="F468" i="30"/>
  <c r="G468" i="30"/>
  <c r="E469" i="30"/>
  <c r="F469" i="30"/>
  <c r="G469" i="30"/>
  <c r="E470" i="30"/>
  <c r="F470" i="30"/>
  <c r="G470" i="30"/>
  <c r="E471" i="30"/>
  <c r="F471" i="30"/>
  <c r="G471" i="30"/>
  <c r="E472" i="30"/>
  <c r="F472" i="30"/>
  <c r="G472" i="30"/>
  <c r="E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E478" i="30"/>
  <c r="F478" i="30"/>
  <c r="G478" i="30"/>
  <c r="E479" i="30"/>
  <c r="F479" i="30"/>
  <c r="G479" i="30"/>
  <c r="F480" i="30"/>
  <c r="G480" i="30"/>
  <c r="E481" i="30"/>
  <c r="F481" i="30"/>
  <c r="G481" i="30"/>
  <c r="E482" i="30"/>
  <c r="F482" i="30"/>
  <c r="G482" i="30"/>
  <c r="E483" i="30"/>
  <c r="F483" i="30"/>
  <c r="G483" i="30"/>
  <c r="E484" i="30"/>
  <c r="F484" i="30"/>
  <c r="G484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E491" i="30"/>
  <c r="F491" i="30"/>
  <c r="G491" i="30"/>
  <c r="E492" i="30"/>
  <c r="F492" i="30"/>
  <c r="G492" i="30"/>
  <c r="G493" i="30"/>
  <c r="E494" i="30"/>
  <c r="F494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G296" i="29"/>
  <c r="G297" i="29"/>
  <c r="E298" i="29"/>
  <c r="G298" i="29"/>
  <c r="E299" i="29"/>
  <c r="F299" i="29"/>
  <c r="G299" i="29"/>
  <c r="F300" i="29"/>
  <c r="G300" i="29"/>
  <c r="G301" i="29"/>
  <c r="E302" i="29"/>
  <c r="F302" i="29"/>
  <c r="G302" i="29"/>
  <c r="E303" i="29"/>
  <c r="G303" i="29"/>
  <c r="G304" i="29"/>
  <c r="G305" i="29"/>
  <c r="E306" i="29"/>
  <c r="F306" i="29"/>
  <c r="G306" i="29"/>
  <c r="G307" i="29"/>
  <c r="G308" i="29"/>
  <c r="E309" i="29"/>
  <c r="F309" i="29"/>
  <c r="G309" i="29"/>
  <c r="G310" i="29"/>
  <c r="G311" i="29"/>
  <c r="E312" i="29"/>
  <c r="F312" i="29"/>
  <c r="G312" i="29"/>
  <c r="G313" i="29"/>
  <c r="G314" i="29"/>
  <c r="G315" i="29"/>
  <c r="E316" i="29"/>
  <c r="F316" i="29"/>
  <c r="G316" i="29"/>
  <c r="G317" i="29"/>
  <c r="G318" i="29"/>
  <c r="G319" i="29"/>
  <c r="G320" i="29"/>
  <c r="G321" i="29"/>
  <c r="E322" i="29"/>
  <c r="F322" i="29"/>
  <c r="G322" i="29"/>
  <c r="G323" i="29"/>
  <c r="G324" i="29"/>
  <c r="E325" i="29"/>
  <c r="G325" i="29"/>
  <c r="G326" i="29"/>
  <c r="G327" i="29"/>
  <c r="G328" i="29"/>
  <c r="G329" i="29"/>
  <c r="G330" i="29"/>
  <c r="E331" i="29"/>
  <c r="F331" i="29"/>
  <c r="G331" i="29"/>
  <c r="G332" i="29"/>
  <c r="G333" i="29"/>
  <c r="G334" i="29"/>
  <c r="G335" i="29"/>
  <c r="E336" i="29"/>
  <c r="F336" i="29"/>
  <c r="G336" i="29"/>
  <c r="G337" i="29"/>
  <c r="E338" i="29"/>
  <c r="F338" i="29"/>
  <c r="G338" i="29"/>
  <c r="G339" i="29"/>
  <c r="E340" i="29"/>
  <c r="F340" i="29"/>
  <c r="G340" i="29"/>
  <c r="F341" i="29"/>
  <c r="G341" i="29"/>
  <c r="E342" i="29"/>
  <c r="F342" i="29"/>
  <c r="G342" i="29"/>
  <c r="G343" i="29"/>
  <c r="G344" i="29"/>
  <c r="G345" i="29"/>
  <c r="G346" i="29"/>
  <c r="G347" i="29"/>
  <c r="E348" i="29"/>
  <c r="F348" i="29"/>
  <c r="G348" i="29"/>
  <c r="E349" i="29"/>
  <c r="F349" i="29"/>
  <c r="G349" i="29"/>
  <c r="E350" i="29"/>
  <c r="F350" i="29"/>
  <c r="G350" i="29"/>
  <c r="E351" i="29"/>
  <c r="F351" i="29"/>
  <c r="G351" i="29"/>
  <c r="E352" i="29"/>
  <c r="F352" i="29"/>
  <c r="G352" i="29"/>
  <c r="E353" i="29"/>
  <c r="F353" i="29"/>
  <c r="G353" i="29"/>
  <c r="G354" i="29"/>
  <c r="E355" i="29"/>
  <c r="F355" i="29"/>
  <c r="G355" i="29"/>
  <c r="E356" i="29"/>
  <c r="F356" i="29"/>
  <c r="G356" i="29"/>
  <c r="E357" i="29"/>
  <c r="G357" i="29"/>
  <c r="G358" i="29"/>
  <c r="E359" i="29"/>
  <c r="F359" i="29"/>
  <c r="G359" i="29"/>
  <c r="H359" i="29" s="1"/>
  <c r="E360" i="29"/>
  <c r="F360" i="29"/>
  <c r="G360" i="29"/>
  <c r="E361" i="29"/>
  <c r="F361" i="29"/>
  <c r="G361" i="29"/>
  <c r="E362" i="29"/>
  <c r="F362" i="29"/>
  <c r="G362" i="29"/>
  <c r="G363" i="29"/>
  <c r="E364" i="29"/>
  <c r="F364" i="29"/>
  <c r="G364" i="29"/>
  <c r="E365" i="29"/>
  <c r="F365" i="29"/>
  <c r="G365" i="29"/>
  <c r="E366" i="29"/>
  <c r="F366" i="29"/>
  <c r="G366" i="29"/>
  <c r="E367" i="29"/>
  <c r="F367" i="29"/>
  <c r="G367" i="29"/>
  <c r="E368" i="29"/>
  <c r="F368" i="29"/>
  <c r="G368" i="29"/>
  <c r="G369" i="29"/>
  <c r="E370" i="29"/>
  <c r="F370" i="29"/>
  <c r="G370" i="29"/>
  <c r="E371" i="29"/>
  <c r="F371" i="29"/>
  <c r="G371" i="29"/>
  <c r="E372" i="29"/>
  <c r="F372" i="29"/>
  <c r="G372" i="29"/>
  <c r="E373" i="29"/>
  <c r="F373" i="29"/>
  <c r="G373" i="29"/>
  <c r="E374" i="29"/>
  <c r="F374" i="29"/>
  <c r="G374" i="29"/>
  <c r="E375" i="29"/>
  <c r="G375" i="29"/>
  <c r="F376" i="29"/>
  <c r="G376" i="29"/>
  <c r="G377" i="29"/>
  <c r="G378" i="29"/>
  <c r="E379" i="29"/>
  <c r="F379" i="29"/>
  <c r="G379" i="29"/>
  <c r="G380" i="29"/>
  <c r="E381" i="29"/>
  <c r="F381" i="29"/>
  <c r="G381" i="29"/>
  <c r="E382" i="29"/>
  <c r="F382" i="29"/>
  <c r="G382" i="29"/>
  <c r="G383" i="29"/>
  <c r="E384" i="29"/>
  <c r="F384" i="29"/>
  <c r="G384" i="29"/>
  <c r="E385" i="29"/>
  <c r="F385" i="29"/>
  <c r="G385" i="29"/>
  <c r="G386" i="29"/>
  <c r="G387" i="29"/>
  <c r="E388" i="29"/>
  <c r="G388" i="29"/>
  <c r="E389" i="29"/>
  <c r="G389" i="29"/>
  <c r="E390" i="29"/>
  <c r="F390" i="29"/>
  <c r="G390" i="29"/>
  <c r="G391" i="29"/>
  <c r="G392" i="29"/>
  <c r="G393" i="29"/>
  <c r="E394" i="29"/>
  <c r="F394" i="29"/>
  <c r="G394" i="29"/>
  <c r="E395" i="29"/>
  <c r="F395" i="29"/>
  <c r="G395" i="29"/>
  <c r="E396" i="29"/>
  <c r="F396" i="29"/>
  <c r="G396" i="29"/>
  <c r="F397" i="29"/>
  <c r="G397" i="29"/>
  <c r="E398" i="29"/>
  <c r="F398" i="29"/>
  <c r="G398" i="29"/>
  <c r="H398" i="29" s="1"/>
  <c r="E399" i="29"/>
  <c r="F399" i="29"/>
  <c r="G399" i="29"/>
  <c r="E400" i="29"/>
  <c r="F400" i="29"/>
  <c r="G400" i="29"/>
  <c r="G401" i="29"/>
  <c r="E402" i="29"/>
  <c r="G402" i="29"/>
  <c r="H402" i="29" s="1"/>
  <c r="G403" i="29"/>
  <c r="G404" i="29"/>
  <c r="G405" i="29"/>
  <c r="G406" i="29"/>
  <c r="E407" i="29"/>
  <c r="F407" i="29"/>
  <c r="G407" i="29"/>
  <c r="E408" i="29"/>
  <c r="F408" i="29"/>
  <c r="G408" i="29"/>
  <c r="E409" i="29"/>
  <c r="F409" i="29"/>
  <c r="G409" i="29"/>
  <c r="G410" i="29"/>
  <c r="G411" i="29"/>
  <c r="G412" i="29"/>
  <c r="E413" i="29"/>
  <c r="F413" i="29"/>
  <c r="G413" i="29"/>
  <c r="E414" i="29"/>
  <c r="G414" i="29"/>
  <c r="E415" i="29"/>
  <c r="F415" i="29"/>
  <c r="G415" i="29"/>
  <c r="H415" i="29" s="1"/>
  <c r="G416" i="29"/>
  <c r="E417" i="29"/>
  <c r="F417" i="29"/>
  <c r="G417" i="29"/>
  <c r="F418" i="29"/>
  <c r="G418" i="29"/>
  <c r="E419" i="29"/>
  <c r="F419" i="29"/>
  <c r="G419" i="29"/>
  <c r="G420" i="29"/>
  <c r="E421" i="29"/>
  <c r="F421" i="29"/>
  <c r="G421" i="29"/>
  <c r="G422" i="29"/>
  <c r="E423" i="29"/>
  <c r="F423" i="29"/>
  <c r="G423" i="29"/>
  <c r="E424" i="29"/>
  <c r="F424" i="29"/>
  <c r="G424" i="29"/>
  <c r="E425" i="29"/>
  <c r="F425" i="29"/>
  <c r="G425" i="29"/>
  <c r="E426" i="29"/>
  <c r="F426" i="29"/>
  <c r="G426" i="29"/>
  <c r="E427" i="29"/>
  <c r="F427" i="29"/>
  <c r="G427" i="29"/>
  <c r="E428" i="29"/>
  <c r="F428" i="29"/>
  <c r="G428" i="29"/>
  <c r="E429" i="29"/>
  <c r="F429" i="29"/>
  <c r="G429" i="29"/>
  <c r="F430" i="29"/>
  <c r="G430" i="29"/>
  <c r="F431" i="29"/>
  <c r="G431" i="29"/>
  <c r="G432" i="29"/>
  <c r="E433" i="29"/>
  <c r="F433" i="29"/>
  <c r="G433" i="29"/>
  <c r="F434" i="29"/>
  <c r="G434" i="29"/>
  <c r="E435" i="29"/>
  <c r="F435" i="29"/>
  <c r="G435" i="29"/>
  <c r="E436" i="29"/>
  <c r="F436" i="29"/>
  <c r="G436" i="29"/>
  <c r="E437" i="29"/>
  <c r="F437" i="29"/>
  <c r="G437" i="29"/>
  <c r="E438" i="29"/>
  <c r="F438" i="29"/>
  <c r="G438" i="29"/>
  <c r="H438" i="29" s="1"/>
  <c r="E439" i="29"/>
  <c r="F439" i="29"/>
  <c r="G439" i="29"/>
  <c r="E440" i="29"/>
  <c r="F440" i="29"/>
  <c r="G440" i="29"/>
  <c r="E441" i="29"/>
  <c r="G441" i="29"/>
  <c r="E442" i="29"/>
  <c r="G442" i="29"/>
  <c r="E443" i="29"/>
  <c r="F443" i="29"/>
  <c r="G443" i="29"/>
  <c r="E444" i="29"/>
  <c r="F444" i="29"/>
  <c r="G444" i="29"/>
  <c r="E445" i="29"/>
  <c r="F445" i="29"/>
  <c r="G445" i="29"/>
  <c r="E446" i="29"/>
  <c r="F446" i="29"/>
  <c r="G446" i="29"/>
  <c r="E447" i="29"/>
  <c r="G447" i="29"/>
  <c r="E448" i="29"/>
  <c r="F448" i="29"/>
  <c r="G448" i="29"/>
  <c r="E449" i="29"/>
  <c r="F449" i="29"/>
  <c r="G449" i="29"/>
  <c r="F450" i="29"/>
  <c r="G450" i="29"/>
  <c r="E451" i="29"/>
  <c r="F451" i="29"/>
  <c r="G451" i="29"/>
  <c r="E452" i="29"/>
  <c r="F452" i="29"/>
  <c r="G452" i="29"/>
  <c r="E453" i="29"/>
  <c r="F453" i="29"/>
  <c r="G453" i="29"/>
  <c r="E454" i="29"/>
  <c r="F454" i="29"/>
  <c r="G454" i="29"/>
  <c r="G455" i="29"/>
  <c r="F456" i="29"/>
  <c r="G456" i="29"/>
  <c r="G457" i="29"/>
  <c r="G458" i="29"/>
  <c r="E459" i="29"/>
  <c r="F459" i="29"/>
  <c r="G459" i="29"/>
  <c r="G460" i="29"/>
  <c r="E461" i="29"/>
  <c r="G461" i="29"/>
  <c r="E462" i="29"/>
  <c r="F462" i="29"/>
  <c r="G462" i="29"/>
  <c r="G463" i="29"/>
  <c r="G464" i="29"/>
  <c r="E465" i="29"/>
  <c r="F465" i="29"/>
  <c r="G465" i="29"/>
  <c r="G466" i="29"/>
  <c r="E467" i="29"/>
  <c r="G467" i="29"/>
  <c r="E468" i="29"/>
  <c r="F468" i="29"/>
  <c r="G468" i="29"/>
  <c r="E469" i="29"/>
  <c r="F469" i="29"/>
  <c r="G469" i="29"/>
  <c r="E470" i="29"/>
  <c r="F470" i="29"/>
  <c r="G470" i="29"/>
  <c r="H470" i="29" s="1"/>
  <c r="E471" i="29"/>
  <c r="F471" i="29"/>
  <c r="G471" i="29"/>
  <c r="H471" i="29" s="1"/>
  <c r="E472" i="29"/>
  <c r="F472" i="29"/>
  <c r="G472" i="29"/>
  <c r="E473" i="29"/>
  <c r="F473" i="29"/>
  <c r="G473" i="29"/>
  <c r="E474" i="29"/>
  <c r="F474" i="29"/>
  <c r="G474" i="29"/>
  <c r="H474" i="29" s="1"/>
  <c r="F475" i="29"/>
  <c r="G475" i="29"/>
  <c r="E476" i="29"/>
  <c r="F476" i="29"/>
  <c r="G476" i="29"/>
  <c r="E477" i="29"/>
  <c r="F477" i="29"/>
  <c r="G477" i="29"/>
  <c r="G478" i="29"/>
  <c r="E479" i="29"/>
  <c r="F479" i="29"/>
  <c r="G479" i="29"/>
  <c r="E480" i="29"/>
  <c r="F480" i="29"/>
  <c r="G480" i="29"/>
  <c r="E481" i="29"/>
  <c r="F481" i="29"/>
  <c r="G481" i="29"/>
  <c r="E482" i="29"/>
  <c r="F482" i="29"/>
  <c r="G482" i="29"/>
  <c r="G483" i="29"/>
  <c r="G484" i="29"/>
  <c r="G485" i="29"/>
  <c r="E486" i="29"/>
  <c r="F486" i="29"/>
  <c r="G486" i="29"/>
  <c r="H486" i="29" s="1"/>
  <c r="E487" i="29"/>
  <c r="F487" i="29"/>
  <c r="G487" i="29"/>
  <c r="H487" i="29" s="1"/>
  <c r="E488" i="29"/>
  <c r="F488" i="29"/>
  <c r="G488" i="29"/>
  <c r="E489" i="29"/>
  <c r="F489" i="29"/>
  <c r="G489" i="29"/>
  <c r="E490" i="29"/>
  <c r="G490" i="29"/>
  <c r="H490" i="29" s="1"/>
  <c r="G491" i="29"/>
  <c r="F492" i="29"/>
  <c r="G492" i="29"/>
  <c r="G493" i="29"/>
  <c r="E494" i="29"/>
  <c r="F494" i="29"/>
  <c r="G494" i="29"/>
  <c r="G495" i="29"/>
  <c r="E496" i="29"/>
  <c r="F496" i="29"/>
  <c r="G496" i="29"/>
  <c r="E497" i="29"/>
  <c r="F497" i="29"/>
  <c r="G497" i="29"/>
  <c r="E498" i="29"/>
  <c r="F498" i="29"/>
  <c r="G498" i="29"/>
  <c r="E499" i="29"/>
  <c r="F499" i="29"/>
  <c r="G499" i="29"/>
  <c r="G296" i="28"/>
  <c r="G297" i="28"/>
  <c r="G298" i="28"/>
  <c r="E299" i="28"/>
  <c r="G299" i="28"/>
  <c r="G300" i="28"/>
  <c r="G301" i="28"/>
  <c r="G302" i="28"/>
  <c r="G303" i="28"/>
  <c r="G304" i="28"/>
  <c r="G305" i="28"/>
  <c r="E306" i="28"/>
  <c r="F306" i="28"/>
  <c r="G306" i="28"/>
  <c r="H306" i="28" s="1"/>
  <c r="G307" i="28"/>
  <c r="G308" i="28"/>
  <c r="E309" i="28"/>
  <c r="F309" i="28"/>
  <c r="G309" i="28"/>
  <c r="G310" i="28"/>
  <c r="G311" i="28"/>
  <c r="G312" i="28"/>
  <c r="E313" i="28"/>
  <c r="F313" i="28"/>
  <c r="G313" i="28"/>
  <c r="G314" i="28"/>
  <c r="G315" i="28"/>
  <c r="E316" i="28"/>
  <c r="G316" i="28"/>
  <c r="G317" i="28"/>
  <c r="G318" i="28"/>
  <c r="G319" i="28"/>
  <c r="E320" i="28"/>
  <c r="F320" i="28"/>
  <c r="G320" i="28"/>
  <c r="G321" i="28"/>
  <c r="E322" i="28"/>
  <c r="F322" i="28"/>
  <c r="G322" i="28"/>
  <c r="G323" i="28"/>
  <c r="G324" i="28"/>
  <c r="E325" i="28"/>
  <c r="F325" i="28"/>
  <c r="G325" i="28"/>
  <c r="G326" i="28"/>
  <c r="G327" i="28"/>
  <c r="E328" i="28"/>
  <c r="G328" i="28"/>
  <c r="E329" i="28"/>
  <c r="F329" i="28"/>
  <c r="G329" i="28"/>
  <c r="G330" i="28"/>
  <c r="F331" i="28"/>
  <c r="G331" i="28"/>
  <c r="G332" i="28"/>
  <c r="G333" i="28"/>
  <c r="G334" i="28"/>
  <c r="G335" i="28"/>
  <c r="E336" i="28"/>
  <c r="F336" i="28"/>
  <c r="G336" i="28"/>
  <c r="E337" i="28"/>
  <c r="G337" i="28"/>
  <c r="G338" i="28"/>
  <c r="G339" i="28"/>
  <c r="E340" i="28"/>
  <c r="F340" i="28"/>
  <c r="G340" i="28"/>
  <c r="F341" i="28"/>
  <c r="G341" i="28"/>
  <c r="E342" i="28"/>
  <c r="F342" i="28"/>
  <c r="G342" i="28"/>
  <c r="G343" i="28"/>
  <c r="G344" i="28"/>
  <c r="G345" i="28"/>
  <c r="G346" i="28"/>
  <c r="G347" i="28"/>
  <c r="E348" i="28"/>
  <c r="F348" i="28"/>
  <c r="G348" i="28"/>
  <c r="E349" i="28"/>
  <c r="F349" i="28"/>
  <c r="G349" i="28"/>
  <c r="E350" i="28"/>
  <c r="F350" i="28"/>
  <c r="G350" i="28"/>
  <c r="E351" i="28"/>
  <c r="F351" i="28"/>
  <c r="G351" i="28"/>
  <c r="E352" i="28"/>
  <c r="F352" i="28"/>
  <c r="G352" i="28"/>
  <c r="E353" i="28"/>
  <c r="F353" i="28"/>
  <c r="G353" i="28"/>
  <c r="G354" i="28"/>
  <c r="E355" i="28"/>
  <c r="F355" i="28"/>
  <c r="G355" i="28"/>
  <c r="E356" i="28"/>
  <c r="F356" i="28"/>
  <c r="G356" i="28"/>
  <c r="G357" i="28"/>
  <c r="G358" i="28"/>
  <c r="G359" i="28"/>
  <c r="E360" i="28"/>
  <c r="F360" i="28"/>
  <c r="G360" i="28"/>
  <c r="E361" i="28"/>
  <c r="F361" i="28"/>
  <c r="G361" i="28"/>
  <c r="E362" i="28"/>
  <c r="F362" i="28"/>
  <c r="G362" i="28"/>
  <c r="G363" i="28"/>
  <c r="E364" i="28"/>
  <c r="F364" i="28"/>
  <c r="G364" i="28"/>
  <c r="E365" i="28"/>
  <c r="F365" i="28"/>
  <c r="G365" i="28"/>
  <c r="H365" i="28" s="1"/>
  <c r="E366" i="28"/>
  <c r="F366" i="28"/>
  <c r="G366" i="28"/>
  <c r="H366" i="28" s="1"/>
  <c r="E367" i="28"/>
  <c r="F367" i="28"/>
  <c r="G367" i="28"/>
  <c r="E368" i="28"/>
  <c r="F368" i="28"/>
  <c r="G368" i="28"/>
  <c r="G369" i="28"/>
  <c r="E370" i="28"/>
  <c r="F370" i="28"/>
  <c r="G370" i="28"/>
  <c r="E371" i="28"/>
  <c r="F371" i="28"/>
  <c r="G371" i="28"/>
  <c r="E372" i="28"/>
  <c r="F372" i="28"/>
  <c r="G372" i="28"/>
  <c r="E373" i="28"/>
  <c r="F373" i="28"/>
  <c r="G373" i="28"/>
  <c r="E374" i="28"/>
  <c r="F374" i="28"/>
  <c r="G374" i="28"/>
  <c r="G375" i="28"/>
  <c r="G376" i="28"/>
  <c r="G377" i="28"/>
  <c r="G378" i="28"/>
  <c r="F379" i="28"/>
  <c r="G379" i="28"/>
  <c r="G380" i="28"/>
  <c r="E381" i="28"/>
  <c r="F381" i="28"/>
  <c r="G381" i="28"/>
  <c r="E382" i="28"/>
  <c r="F382" i="28"/>
  <c r="G382" i="28"/>
  <c r="G383" i="28"/>
  <c r="E384" i="28"/>
  <c r="F384" i="28"/>
  <c r="G384" i="28"/>
  <c r="G385" i="28"/>
  <c r="E386" i="28"/>
  <c r="F386" i="28"/>
  <c r="G386" i="28"/>
  <c r="G387" i="28"/>
  <c r="G388" i="28"/>
  <c r="G389" i="28"/>
  <c r="G390" i="28"/>
  <c r="G391" i="28"/>
  <c r="G392" i="28"/>
  <c r="G393" i="28"/>
  <c r="E394" i="28"/>
  <c r="F394" i="28"/>
  <c r="G394" i="28"/>
  <c r="E395" i="28"/>
  <c r="F395" i="28"/>
  <c r="G395" i="28"/>
  <c r="E396" i="28"/>
  <c r="F396" i="28"/>
  <c r="G396" i="28"/>
  <c r="F397" i="28"/>
  <c r="G397" i="28"/>
  <c r="G398" i="28"/>
  <c r="E399" i="28"/>
  <c r="F399" i="28"/>
  <c r="G399" i="28"/>
  <c r="E400" i="28"/>
  <c r="F400" i="28"/>
  <c r="G400" i="28"/>
  <c r="G401" i="28"/>
  <c r="G402" i="28"/>
  <c r="G403" i="28"/>
  <c r="G404" i="28"/>
  <c r="G405" i="28"/>
  <c r="G406" i="28"/>
  <c r="G407" i="28"/>
  <c r="E408" i="28"/>
  <c r="F408" i="28"/>
  <c r="G408" i="28"/>
  <c r="G409" i="28"/>
  <c r="E410" i="28"/>
  <c r="G410" i="28"/>
  <c r="G411" i="28"/>
  <c r="G412" i="28"/>
  <c r="F413" i="28"/>
  <c r="G413" i="28"/>
  <c r="G414" i="28"/>
  <c r="G415" i="28"/>
  <c r="G416" i="28"/>
  <c r="F417" i="28"/>
  <c r="G417" i="28"/>
  <c r="E418" i="28"/>
  <c r="F418" i="28"/>
  <c r="G418" i="28"/>
  <c r="H418" i="28" s="1"/>
  <c r="G419" i="28"/>
  <c r="G420" i="28"/>
  <c r="E421" i="28"/>
  <c r="G421" i="28"/>
  <c r="G422" i="28"/>
  <c r="F423" i="28"/>
  <c r="G423" i="28"/>
  <c r="E424" i="28"/>
  <c r="F424" i="28"/>
  <c r="G424" i="28"/>
  <c r="E425" i="28"/>
  <c r="F425" i="28"/>
  <c r="G425" i="28"/>
  <c r="G426" i="28"/>
  <c r="E427" i="28"/>
  <c r="F427" i="28"/>
  <c r="G427" i="28"/>
  <c r="E428" i="28"/>
  <c r="F428" i="28"/>
  <c r="G428" i="28"/>
  <c r="G429" i="28"/>
  <c r="E430" i="28"/>
  <c r="G430" i="28"/>
  <c r="G431" i="28"/>
  <c r="G432" i="28"/>
  <c r="G433" i="28"/>
  <c r="G434" i="28"/>
  <c r="E435" i="28"/>
  <c r="F435" i="28"/>
  <c r="G435" i="28"/>
  <c r="G436" i="28"/>
  <c r="G437" i="28"/>
  <c r="G438" i="28"/>
  <c r="E439" i="28"/>
  <c r="F439" i="28"/>
  <c r="G439" i="28"/>
  <c r="E440" i="28"/>
  <c r="F440" i="28"/>
  <c r="G440" i="28"/>
  <c r="G441" i="28"/>
  <c r="G442" i="28"/>
  <c r="E443" i="28"/>
  <c r="F443" i="28"/>
  <c r="G443" i="28"/>
  <c r="G444" i="28"/>
  <c r="E445" i="28"/>
  <c r="F445" i="28"/>
  <c r="G445" i="28"/>
  <c r="E446" i="28"/>
  <c r="G446" i="28"/>
  <c r="H446" i="28" s="1"/>
  <c r="F447" i="28"/>
  <c r="G447" i="28"/>
  <c r="E448" i="28"/>
  <c r="G448" i="28"/>
  <c r="F449" i="28"/>
  <c r="G449" i="28"/>
  <c r="E450" i="28"/>
  <c r="F450" i="28"/>
  <c r="G450" i="28"/>
  <c r="E451" i="28"/>
  <c r="F451" i="28"/>
  <c r="G451" i="28"/>
  <c r="E452" i="28"/>
  <c r="F452" i="28"/>
  <c r="G452" i="28"/>
  <c r="E453" i="28"/>
  <c r="F453" i="28"/>
  <c r="G453" i="28"/>
  <c r="G454" i="28"/>
  <c r="G455" i="28"/>
  <c r="G456" i="28"/>
  <c r="F457" i="28"/>
  <c r="G457" i="28"/>
  <c r="G458" i="28"/>
  <c r="E459" i="28"/>
  <c r="F459" i="28"/>
  <c r="G459" i="28"/>
  <c r="G460" i="28"/>
  <c r="F461" i="28"/>
  <c r="G461" i="28"/>
  <c r="F462" i="28"/>
  <c r="G462" i="28"/>
  <c r="G463" i="28"/>
  <c r="G464" i="28"/>
  <c r="E465" i="28"/>
  <c r="F465" i="28"/>
  <c r="G465" i="28"/>
  <c r="G466" i="28"/>
  <c r="G467" i="28"/>
  <c r="E468" i="28"/>
  <c r="F468" i="28"/>
  <c r="G468" i="28"/>
  <c r="F469" i="28"/>
  <c r="G469" i="28"/>
  <c r="E470" i="28"/>
  <c r="F470" i="28"/>
  <c r="G470" i="28"/>
  <c r="E471" i="28"/>
  <c r="F471" i="28"/>
  <c r="G471" i="28"/>
  <c r="E472" i="28"/>
  <c r="F472" i="28"/>
  <c r="G472" i="28"/>
  <c r="G473" i="28"/>
  <c r="E474" i="28"/>
  <c r="F474" i="28"/>
  <c r="G474" i="28"/>
  <c r="E475" i="28"/>
  <c r="F475" i="28"/>
  <c r="G475" i="28"/>
  <c r="E476" i="28"/>
  <c r="F476" i="28"/>
  <c r="G476" i="28"/>
  <c r="E477" i="28"/>
  <c r="F477" i="28"/>
  <c r="G477" i="28"/>
  <c r="G478" i="28"/>
  <c r="E479" i="28"/>
  <c r="F479" i="28"/>
  <c r="G479" i="28"/>
  <c r="G480" i="28"/>
  <c r="E481" i="28"/>
  <c r="F481" i="28"/>
  <c r="G481" i="28"/>
  <c r="E482" i="28"/>
  <c r="F482" i="28"/>
  <c r="G482" i="28"/>
  <c r="G483" i="28"/>
  <c r="G484" i="28"/>
  <c r="G485" i="28"/>
  <c r="E486" i="28"/>
  <c r="G486" i="28"/>
  <c r="E487" i="28"/>
  <c r="F487" i="28"/>
  <c r="G487" i="28"/>
  <c r="H487" i="28" s="1"/>
  <c r="E488" i="28"/>
  <c r="F488" i="28"/>
  <c r="G488" i="28"/>
  <c r="H488" i="28" s="1"/>
  <c r="E489" i="28"/>
  <c r="F489" i="28"/>
  <c r="G489" i="28"/>
  <c r="H489" i="28" s="1"/>
  <c r="E490" i="28"/>
  <c r="F490" i="28"/>
  <c r="G490" i="28"/>
  <c r="H490" i="28" s="1"/>
  <c r="G491" i="28"/>
  <c r="E492" i="28"/>
  <c r="F492" i="28"/>
  <c r="G492" i="28"/>
  <c r="G493" i="28"/>
  <c r="F494" i="28"/>
  <c r="G494" i="28"/>
  <c r="G495" i="28"/>
  <c r="G496" i="28"/>
  <c r="G497" i="28"/>
  <c r="E498" i="28"/>
  <c r="F498" i="28"/>
  <c r="G498" i="28"/>
  <c r="F499" i="28"/>
  <c r="G499" i="28"/>
  <c r="E296" i="27"/>
  <c r="F296" i="27"/>
  <c r="G296" i="27"/>
  <c r="H296" i="27" s="1"/>
  <c r="G297" i="27"/>
  <c r="E298" i="27"/>
  <c r="F298" i="27"/>
  <c r="G298" i="27"/>
  <c r="E299" i="27"/>
  <c r="F299" i="27"/>
  <c r="G299" i="27"/>
  <c r="E300" i="27"/>
  <c r="F300" i="27"/>
  <c r="G300" i="27"/>
  <c r="G301" i="27"/>
  <c r="E302" i="27"/>
  <c r="F302" i="27"/>
  <c r="G302" i="27"/>
  <c r="E303" i="27"/>
  <c r="F303" i="27"/>
  <c r="G303" i="27"/>
  <c r="G304" i="27"/>
  <c r="E305" i="27"/>
  <c r="F305" i="27"/>
  <c r="G305" i="27"/>
  <c r="E306" i="27"/>
  <c r="F306" i="27"/>
  <c r="G306" i="27"/>
  <c r="H306" i="27" s="1"/>
  <c r="G307" i="27"/>
  <c r="E308" i="27"/>
  <c r="F308" i="27"/>
  <c r="G308" i="27"/>
  <c r="E309" i="27"/>
  <c r="F309" i="27"/>
  <c r="G309" i="27"/>
  <c r="G310" i="27"/>
  <c r="E311" i="27"/>
  <c r="G311" i="27"/>
  <c r="E312" i="27"/>
  <c r="F312" i="27"/>
  <c r="G312" i="27"/>
  <c r="E313" i="27"/>
  <c r="F313" i="27"/>
  <c r="G313" i="27"/>
  <c r="G314" i="27"/>
  <c r="E315" i="27"/>
  <c r="F315" i="27"/>
  <c r="G315" i="27"/>
  <c r="E316" i="27"/>
  <c r="F316" i="27"/>
  <c r="G316" i="27"/>
  <c r="G317" i="27"/>
  <c r="G318" i="27"/>
  <c r="E319" i="27"/>
  <c r="F319" i="27"/>
  <c r="G319" i="27"/>
  <c r="E320" i="27"/>
  <c r="F320" i="27"/>
  <c r="G320" i="27"/>
  <c r="E321" i="27"/>
  <c r="F321" i="27"/>
  <c r="G321" i="27"/>
  <c r="E322" i="27"/>
  <c r="F322" i="27"/>
  <c r="G322" i="27"/>
  <c r="G323" i="27"/>
  <c r="E324" i="27"/>
  <c r="F324" i="27"/>
  <c r="G324" i="27"/>
  <c r="G325" i="27"/>
  <c r="E326" i="27"/>
  <c r="F326" i="27"/>
  <c r="G326" i="27"/>
  <c r="H326" i="27" s="1"/>
  <c r="E327" i="27"/>
  <c r="F327" i="27"/>
  <c r="G327" i="27"/>
  <c r="E328" i="27"/>
  <c r="F328" i="27"/>
  <c r="G328" i="27"/>
  <c r="E329" i="27"/>
  <c r="F329" i="27"/>
  <c r="G329" i="27"/>
  <c r="H329" i="27" s="1"/>
  <c r="E330" i="27"/>
  <c r="G330" i="27"/>
  <c r="E331" i="27"/>
  <c r="F331" i="27"/>
  <c r="G331" i="27"/>
  <c r="G332" i="27"/>
  <c r="G333" i="27"/>
  <c r="E334" i="27"/>
  <c r="G334" i="27"/>
  <c r="G335" i="27"/>
  <c r="E336" i="27"/>
  <c r="F336" i="27"/>
  <c r="G336" i="27"/>
  <c r="E337" i="27"/>
  <c r="F337" i="27"/>
  <c r="G337" i="27"/>
  <c r="E338" i="27"/>
  <c r="F338" i="27"/>
  <c r="G338" i="27"/>
  <c r="G339" i="27"/>
  <c r="E340" i="27"/>
  <c r="F340" i="27"/>
  <c r="G340" i="27"/>
  <c r="E341" i="27"/>
  <c r="F341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E349" i="27"/>
  <c r="F349" i="27"/>
  <c r="G349" i="27"/>
  <c r="E350" i="27"/>
  <c r="F350" i="27"/>
  <c r="G350" i="27"/>
  <c r="E351" i="27"/>
  <c r="F351" i="27"/>
  <c r="G351" i="27"/>
  <c r="E352" i="27"/>
  <c r="F352" i="27"/>
  <c r="G352" i="27"/>
  <c r="E353" i="27"/>
  <c r="F353" i="27"/>
  <c r="G353" i="27"/>
  <c r="G354" i="27"/>
  <c r="E355" i="27"/>
  <c r="F355" i="27"/>
  <c r="G355" i="27"/>
  <c r="E356" i="27"/>
  <c r="F356" i="27"/>
  <c r="G356" i="27"/>
  <c r="E357" i="27"/>
  <c r="F357" i="27"/>
  <c r="G357" i="27"/>
  <c r="G358" i="27"/>
  <c r="E359" i="27"/>
  <c r="F359" i="27"/>
  <c r="G359" i="27"/>
  <c r="E360" i="27"/>
  <c r="F360" i="27"/>
  <c r="G360" i="27"/>
  <c r="H360" i="27" s="1"/>
  <c r="E361" i="27"/>
  <c r="F361" i="27"/>
  <c r="G361" i="27"/>
  <c r="H361" i="27" s="1"/>
  <c r="E362" i="27"/>
  <c r="F362" i="27"/>
  <c r="G362" i="27"/>
  <c r="E363" i="27"/>
  <c r="F363" i="27"/>
  <c r="G363" i="27"/>
  <c r="E364" i="27"/>
  <c r="F364" i="27"/>
  <c r="G364" i="27"/>
  <c r="H364" i="27" s="1"/>
  <c r="E365" i="27"/>
  <c r="F365" i="27"/>
  <c r="G365" i="27"/>
  <c r="H365" i="27" s="1"/>
  <c r="E366" i="27"/>
  <c r="F366" i="27"/>
  <c r="G366" i="27"/>
  <c r="E367" i="27"/>
  <c r="F367" i="27"/>
  <c r="G367" i="27"/>
  <c r="F368" i="27"/>
  <c r="G368" i="27"/>
  <c r="E369" i="27"/>
  <c r="F369" i="27"/>
  <c r="G369" i="27"/>
  <c r="E370" i="27"/>
  <c r="F370" i="27"/>
  <c r="G370" i="27"/>
  <c r="E371" i="27"/>
  <c r="F371" i="27"/>
  <c r="G371" i="27"/>
  <c r="E372" i="27"/>
  <c r="F372" i="27"/>
  <c r="G372" i="27"/>
  <c r="E373" i="27"/>
  <c r="F373" i="27"/>
  <c r="G373" i="27"/>
  <c r="E374" i="27"/>
  <c r="F374" i="27"/>
  <c r="G374" i="27"/>
  <c r="F375" i="27"/>
  <c r="G375" i="27"/>
  <c r="E376" i="27"/>
  <c r="F376" i="27"/>
  <c r="G376" i="27"/>
  <c r="G377" i="27"/>
  <c r="G378" i="27"/>
  <c r="E379" i="27"/>
  <c r="F379" i="27"/>
  <c r="G379" i="27"/>
  <c r="F380" i="27"/>
  <c r="G380" i="27"/>
  <c r="E381" i="27"/>
  <c r="F381" i="27"/>
  <c r="G381" i="27"/>
  <c r="E382" i="27"/>
  <c r="F382" i="27"/>
  <c r="G382" i="27"/>
  <c r="G383" i="27"/>
  <c r="E384" i="27"/>
  <c r="F384" i="27"/>
  <c r="G384" i="27"/>
  <c r="H384" i="27" s="1"/>
  <c r="F385" i="27"/>
  <c r="G385" i="27"/>
  <c r="G386" i="27"/>
  <c r="G387" i="27"/>
  <c r="F388" i="27"/>
  <c r="G388" i="27"/>
  <c r="G389" i="27"/>
  <c r="F390" i="27"/>
  <c r="G390" i="27"/>
  <c r="G391" i="27"/>
  <c r="G392" i="27"/>
  <c r="G393" i="27"/>
  <c r="E394" i="27"/>
  <c r="F394" i="27"/>
  <c r="G394" i="27"/>
  <c r="F395" i="27"/>
  <c r="G395" i="27"/>
  <c r="E396" i="27"/>
  <c r="F396" i="27"/>
  <c r="G396" i="27"/>
  <c r="E397" i="27"/>
  <c r="G397" i="27"/>
  <c r="F398" i="27"/>
  <c r="G398" i="27"/>
  <c r="E399" i="27"/>
  <c r="F399" i="27"/>
  <c r="G399" i="27"/>
  <c r="E400" i="27"/>
  <c r="F400" i="27"/>
  <c r="G400" i="27"/>
  <c r="H400" i="27" s="1"/>
  <c r="G401" i="27"/>
  <c r="E402" i="27"/>
  <c r="F402" i="27"/>
  <c r="G402" i="27"/>
  <c r="F403" i="27"/>
  <c r="G403" i="27"/>
  <c r="E404" i="27"/>
  <c r="F404" i="27"/>
  <c r="G404" i="27"/>
  <c r="F405" i="27"/>
  <c r="G405" i="27"/>
  <c r="G406" i="27"/>
  <c r="G407" i="27"/>
  <c r="F408" i="27"/>
  <c r="G408" i="27"/>
  <c r="E409" i="27"/>
  <c r="F409" i="27"/>
  <c r="G409" i="27"/>
  <c r="E410" i="27"/>
  <c r="F410" i="27"/>
  <c r="G410" i="27"/>
  <c r="F411" i="27"/>
  <c r="G411" i="27"/>
  <c r="G412" i="27"/>
  <c r="E413" i="27"/>
  <c r="F413" i="27"/>
  <c r="G413" i="27"/>
  <c r="H413" i="27" s="1"/>
  <c r="E414" i="27"/>
  <c r="F414" i="27"/>
  <c r="G414" i="27"/>
  <c r="E415" i="27"/>
  <c r="F415" i="27"/>
  <c r="G415" i="27"/>
  <c r="E416" i="27"/>
  <c r="F416" i="27"/>
  <c r="G416" i="27"/>
  <c r="H416" i="27" s="1"/>
  <c r="E417" i="27"/>
  <c r="F417" i="27"/>
  <c r="G417" i="27"/>
  <c r="H417" i="27" s="1"/>
  <c r="F418" i="27"/>
  <c r="G418" i="27"/>
  <c r="E419" i="27"/>
  <c r="F419" i="27"/>
  <c r="G419" i="27"/>
  <c r="F420" i="27"/>
  <c r="G420" i="27"/>
  <c r="E421" i="27"/>
  <c r="F421" i="27"/>
  <c r="G421" i="27"/>
  <c r="E422" i="27"/>
  <c r="F422" i="27"/>
  <c r="G422" i="27"/>
  <c r="E423" i="27"/>
  <c r="F423" i="27"/>
  <c r="G423" i="27"/>
  <c r="E424" i="27"/>
  <c r="F424" i="27"/>
  <c r="G424" i="27"/>
  <c r="E425" i="27"/>
  <c r="F425" i="27"/>
  <c r="G425" i="27"/>
  <c r="E426" i="27"/>
  <c r="F426" i="27"/>
  <c r="G426" i="27"/>
  <c r="E427" i="27"/>
  <c r="F427" i="27"/>
  <c r="G427" i="27"/>
  <c r="E428" i="27"/>
  <c r="F428" i="27"/>
  <c r="G428" i="27"/>
  <c r="E429" i="27"/>
  <c r="F429" i="27"/>
  <c r="G429" i="27"/>
  <c r="E430" i="27"/>
  <c r="F430" i="27"/>
  <c r="G430" i="27"/>
  <c r="E431" i="27"/>
  <c r="F431" i="27"/>
  <c r="G431" i="27"/>
  <c r="E432" i="27"/>
  <c r="F432" i="27"/>
  <c r="G432" i="27"/>
  <c r="E433" i="27"/>
  <c r="F433" i="27"/>
  <c r="G433" i="27"/>
  <c r="E434" i="27"/>
  <c r="F434" i="27"/>
  <c r="G434" i="27"/>
  <c r="E435" i="27"/>
  <c r="F435" i="27"/>
  <c r="G435" i="27"/>
  <c r="E436" i="27"/>
  <c r="F436" i="27"/>
  <c r="G436" i="27"/>
  <c r="E437" i="27"/>
  <c r="G437" i="27"/>
  <c r="E438" i="27"/>
  <c r="F438" i="27"/>
  <c r="G438" i="27"/>
  <c r="E439" i="27"/>
  <c r="F439" i="27"/>
  <c r="G439" i="27"/>
  <c r="E440" i="27"/>
  <c r="F440" i="27"/>
  <c r="G440" i="27"/>
  <c r="H440" i="27" s="1"/>
  <c r="E441" i="27"/>
  <c r="F441" i="27"/>
  <c r="G441" i="27"/>
  <c r="H441" i="27" s="1"/>
  <c r="E442" i="27"/>
  <c r="F442" i="27"/>
  <c r="G442" i="27"/>
  <c r="E443" i="27"/>
  <c r="F443" i="27"/>
  <c r="G443" i="27"/>
  <c r="E444" i="27"/>
  <c r="F444" i="27"/>
  <c r="G444" i="27"/>
  <c r="E445" i="27"/>
  <c r="F445" i="27"/>
  <c r="G445" i="27"/>
  <c r="H445" i="27" s="1"/>
  <c r="E446" i="27"/>
  <c r="F446" i="27"/>
  <c r="G446" i="27"/>
  <c r="E447" i="27"/>
  <c r="F447" i="27"/>
  <c r="G447" i="27"/>
  <c r="E448" i="27"/>
  <c r="F448" i="27"/>
  <c r="G448" i="27"/>
  <c r="H448" i="27" s="1"/>
  <c r="E449" i="27"/>
  <c r="F449" i="27"/>
  <c r="G449" i="27"/>
  <c r="H449" i="27" s="1"/>
  <c r="E450" i="27"/>
  <c r="F450" i="27"/>
  <c r="G450" i="27"/>
  <c r="E451" i="27"/>
  <c r="F451" i="27"/>
  <c r="G451" i="27"/>
  <c r="E452" i="27"/>
  <c r="F452" i="27"/>
  <c r="G452" i="27"/>
  <c r="H452" i="27" s="1"/>
  <c r="E453" i="27"/>
  <c r="F453" i="27"/>
  <c r="G453" i="27"/>
  <c r="H453" i="27" s="1"/>
  <c r="E454" i="27"/>
  <c r="F454" i="27"/>
  <c r="G454" i="27"/>
  <c r="E455" i="27"/>
  <c r="F455" i="27"/>
  <c r="G455" i="27"/>
  <c r="F456" i="27"/>
  <c r="G456" i="27"/>
  <c r="E457" i="27"/>
  <c r="F457" i="27"/>
  <c r="G457" i="27"/>
  <c r="G458" i="27"/>
  <c r="E459" i="27"/>
  <c r="F459" i="27"/>
  <c r="G459" i="27"/>
  <c r="E460" i="27"/>
  <c r="G460" i="27"/>
  <c r="H460" i="27" s="1"/>
  <c r="E461" i="27"/>
  <c r="F461" i="27"/>
  <c r="G461" i="27"/>
  <c r="E462" i="27"/>
  <c r="F462" i="27"/>
  <c r="G462" i="27"/>
  <c r="G463" i="27"/>
  <c r="F464" i="27"/>
  <c r="G464" i="27"/>
  <c r="E465" i="27"/>
  <c r="F465" i="27"/>
  <c r="G465" i="27"/>
  <c r="E466" i="27"/>
  <c r="F466" i="27"/>
  <c r="G466" i="27"/>
  <c r="E467" i="27"/>
  <c r="F467" i="27"/>
  <c r="G467" i="27"/>
  <c r="E468" i="27"/>
  <c r="F468" i="27"/>
  <c r="G468" i="27"/>
  <c r="E469" i="27"/>
  <c r="F469" i="27"/>
  <c r="G469" i="27"/>
  <c r="E470" i="27"/>
  <c r="F470" i="27"/>
  <c r="G470" i="27"/>
  <c r="E471" i="27"/>
  <c r="F471" i="27"/>
  <c r="G471" i="27"/>
  <c r="E472" i="27"/>
  <c r="F472" i="27"/>
  <c r="G472" i="27"/>
  <c r="F473" i="27"/>
  <c r="G473" i="27"/>
  <c r="F474" i="27"/>
  <c r="G474" i="27"/>
  <c r="E475" i="27"/>
  <c r="F475" i="27"/>
  <c r="G475" i="27"/>
  <c r="E476" i="27"/>
  <c r="F476" i="27"/>
  <c r="G476" i="27"/>
  <c r="H476" i="27" s="1"/>
  <c r="E477" i="27"/>
  <c r="F477" i="27"/>
  <c r="G477" i="27"/>
  <c r="E478" i="27"/>
  <c r="F478" i="27"/>
  <c r="G478" i="27"/>
  <c r="E479" i="27"/>
  <c r="F479" i="27"/>
  <c r="G479" i="27"/>
  <c r="E480" i="27"/>
  <c r="F480" i="27"/>
  <c r="G480" i="27"/>
  <c r="E481" i="27"/>
  <c r="F481" i="27"/>
  <c r="G481" i="27"/>
  <c r="E482" i="27"/>
  <c r="F482" i="27"/>
  <c r="G482" i="27"/>
  <c r="H482" i="27" s="1"/>
  <c r="G483" i="27"/>
  <c r="E484" i="27"/>
  <c r="G484" i="27"/>
  <c r="F485" i="27"/>
  <c r="G485" i="27"/>
  <c r="G486" i="27"/>
  <c r="E487" i="27"/>
  <c r="F487" i="27"/>
  <c r="G487" i="27"/>
  <c r="E488" i="27"/>
  <c r="F488" i="27"/>
  <c r="G488" i="27"/>
  <c r="H488" i="27" s="1"/>
  <c r="E489" i="27"/>
  <c r="F489" i="27"/>
  <c r="G489" i="27"/>
  <c r="H489" i="27" s="1"/>
  <c r="F490" i="27"/>
  <c r="G490" i="27"/>
  <c r="E491" i="27"/>
  <c r="G491" i="27"/>
  <c r="F492" i="27"/>
  <c r="G492" i="27"/>
  <c r="E493" i="27"/>
  <c r="G493" i="27"/>
  <c r="H493" i="27" s="1"/>
  <c r="E494" i="27"/>
  <c r="F494" i="27"/>
  <c r="G494" i="27"/>
  <c r="G495" i="27"/>
  <c r="E496" i="27"/>
  <c r="F496" i="27"/>
  <c r="G496" i="27"/>
  <c r="H496" i="27" s="1"/>
  <c r="F497" i="27"/>
  <c r="G497" i="27"/>
  <c r="E498" i="27"/>
  <c r="F498" i="27"/>
  <c r="G498" i="27"/>
  <c r="E499" i="27"/>
  <c r="F499" i="27"/>
  <c r="G499" i="27"/>
  <c r="G296" i="26"/>
  <c r="G297" i="26"/>
  <c r="G298" i="26"/>
  <c r="E299" i="26"/>
  <c r="F299" i="26"/>
  <c r="G299" i="26"/>
  <c r="E300" i="26"/>
  <c r="G300" i="26"/>
  <c r="G301" i="26"/>
  <c r="G302" i="26"/>
  <c r="G303" i="26"/>
  <c r="G304" i="26"/>
  <c r="G305" i="26"/>
  <c r="E306" i="26"/>
  <c r="F306" i="26"/>
  <c r="G306" i="26"/>
  <c r="H306" i="26" s="1"/>
  <c r="G307" i="26"/>
  <c r="G308" i="26"/>
  <c r="E309" i="26"/>
  <c r="F309" i="26"/>
  <c r="G309" i="26"/>
  <c r="G310" i="26"/>
  <c r="E311" i="26"/>
  <c r="G311" i="26"/>
  <c r="H311" i="26" s="1"/>
  <c r="E312" i="26"/>
  <c r="F312" i="26"/>
  <c r="G312" i="26"/>
  <c r="E313" i="26"/>
  <c r="F313" i="26"/>
  <c r="G313" i="26"/>
  <c r="G314" i="26"/>
  <c r="G315" i="26"/>
  <c r="E316" i="26"/>
  <c r="F316" i="26"/>
  <c r="G316" i="26"/>
  <c r="G317" i="26"/>
  <c r="G318" i="26"/>
  <c r="G319" i="26"/>
  <c r="E320" i="26"/>
  <c r="F320" i="26"/>
  <c r="G320" i="26"/>
  <c r="E321" i="26"/>
  <c r="F321" i="26"/>
  <c r="G321" i="26"/>
  <c r="E322" i="26"/>
  <c r="F322" i="26"/>
  <c r="G322" i="26"/>
  <c r="E323" i="26"/>
  <c r="F323" i="26"/>
  <c r="G323" i="26"/>
  <c r="G324" i="26"/>
  <c r="E325" i="26"/>
  <c r="F325" i="26"/>
  <c r="G325" i="26"/>
  <c r="G326" i="26"/>
  <c r="G327" i="26"/>
  <c r="E328" i="26"/>
  <c r="F328" i="26"/>
  <c r="G328" i="26"/>
  <c r="E329" i="26"/>
  <c r="G329" i="26"/>
  <c r="G330" i="26"/>
  <c r="E331" i="26"/>
  <c r="F331" i="26"/>
  <c r="G331" i="26"/>
  <c r="G332" i="26"/>
  <c r="G333" i="26"/>
  <c r="G334" i="26"/>
  <c r="G335" i="26"/>
  <c r="E336" i="26"/>
  <c r="F336" i="26"/>
  <c r="G336" i="26"/>
  <c r="G337" i="26"/>
  <c r="E338" i="26"/>
  <c r="F338" i="26"/>
  <c r="G338" i="26"/>
  <c r="H338" i="26" s="1"/>
  <c r="G339" i="26"/>
  <c r="E340" i="26"/>
  <c r="G340" i="26"/>
  <c r="G341" i="26"/>
  <c r="E342" i="26"/>
  <c r="F342" i="26"/>
  <c r="G342" i="26"/>
  <c r="E343" i="26"/>
  <c r="F343" i="26"/>
  <c r="G343" i="26"/>
  <c r="G344" i="26"/>
  <c r="G345" i="26"/>
  <c r="G346" i="26"/>
  <c r="G347" i="26"/>
  <c r="E348" i="26"/>
  <c r="F348" i="26"/>
  <c r="G348" i="26"/>
  <c r="E349" i="26"/>
  <c r="F349" i="26"/>
  <c r="G349" i="26"/>
  <c r="E350" i="26"/>
  <c r="F350" i="26"/>
  <c r="G350" i="26"/>
  <c r="E351" i="26"/>
  <c r="F351" i="26"/>
  <c r="G351" i="26"/>
  <c r="E352" i="26"/>
  <c r="F352" i="26"/>
  <c r="G352" i="26"/>
  <c r="E353" i="26"/>
  <c r="F353" i="26"/>
  <c r="G353" i="26"/>
  <c r="G354" i="26"/>
  <c r="E355" i="26"/>
  <c r="F355" i="26"/>
  <c r="G355" i="26"/>
  <c r="E356" i="26"/>
  <c r="F356" i="26"/>
  <c r="G356" i="26"/>
  <c r="G357" i="26"/>
  <c r="G358" i="26"/>
  <c r="E359" i="26"/>
  <c r="F359" i="26"/>
  <c r="G359" i="26"/>
  <c r="E360" i="26"/>
  <c r="F360" i="26"/>
  <c r="G360" i="26"/>
  <c r="E361" i="26"/>
  <c r="F361" i="26"/>
  <c r="G361" i="26"/>
  <c r="G362" i="26"/>
  <c r="E363" i="26"/>
  <c r="F363" i="26"/>
  <c r="G363" i="26"/>
  <c r="H363" i="26" s="1"/>
  <c r="E364" i="26"/>
  <c r="G364" i="26"/>
  <c r="H364" i="26" s="1"/>
  <c r="E365" i="26"/>
  <c r="F365" i="26"/>
  <c r="G365" i="26"/>
  <c r="E366" i="26"/>
  <c r="F366" i="26"/>
  <c r="G366" i="26"/>
  <c r="E367" i="26"/>
  <c r="F367" i="26"/>
  <c r="G367" i="26"/>
  <c r="E368" i="26"/>
  <c r="F368" i="26"/>
  <c r="G368" i="26"/>
  <c r="E369" i="26"/>
  <c r="G369" i="26"/>
  <c r="G370" i="26"/>
  <c r="E371" i="26"/>
  <c r="F371" i="26"/>
  <c r="G371" i="26"/>
  <c r="E372" i="26"/>
  <c r="F372" i="26"/>
  <c r="G372" i="26"/>
  <c r="E373" i="26"/>
  <c r="F373" i="26"/>
  <c r="G373" i="26"/>
  <c r="E374" i="26"/>
  <c r="F374" i="26"/>
  <c r="G374" i="26"/>
  <c r="E375" i="26"/>
  <c r="F375" i="26"/>
  <c r="G375" i="26"/>
  <c r="E376" i="26"/>
  <c r="F376" i="26"/>
  <c r="G376" i="26"/>
  <c r="G377" i="26"/>
  <c r="G378" i="26"/>
  <c r="G379" i="26"/>
  <c r="E380" i="26"/>
  <c r="F380" i="26"/>
  <c r="G380" i="26"/>
  <c r="G381" i="26"/>
  <c r="G382" i="26"/>
  <c r="E383" i="26"/>
  <c r="F383" i="26"/>
  <c r="G383" i="26"/>
  <c r="E384" i="26"/>
  <c r="F384" i="26"/>
  <c r="G384" i="26"/>
  <c r="G385" i="26"/>
  <c r="E386" i="26"/>
  <c r="F386" i="26"/>
  <c r="G386" i="26"/>
  <c r="G387" i="26"/>
  <c r="E388" i="26"/>
  <c r="G388" i="26"/>
  <c r="G389" i="26"/>
  <c r="E390" i="26"/>
  <c r="F390" i="26"/>
  <c r="G390" i="26"/>
  <c r="H390" i="26" s="1"/>
  <c r="E391" i="26"/>
  <c r="G391" i="26"/>
  <c r="F392" i="26"/>
  <c r="G392" i="26"/>
  <c r="G393" i="26"/>
  <c r="E394" i="26"/>
  <c r="F394" i="26"/>
  <c r="G394" i="26"/>
  <c r="E395" i="26"/>
  <c r="F395" i="26"/>
  <c r="G395" i="26"/>
  <c r="E396" i="26"/>
  <c r="F396" i="26"/>
  <c r="G396" i="26"/>
  <c r="E397" i="26"/>
  <c r="F397" i="26"/>
  <c r="G397" i="26"/>
  <c r="E398" i="26"/>
  <c r="F398" i="26"/>
  <c r="G398" i="26"/>
  <c r="E399" i="26"/>
  <c r="F399" i="26"/>
  <c r="G399" i="26"/>
  <c r="E400" i="26"/>
  <c r="F400" i="26"/>
  <c r="G400" i="26"/>
  <c r="G401" i="26"/>
  <c r="E402" i="26"/>
  <c r="F402" i="26"/>
  <c r="G402" i="26"/>
  <c r="G403" i="26"/>
  <c r="E404" i="26"/>
  <c r="F404" i="26"/>
  <c r="G404" i="26"/>
  <c r="G405" i="26"/>
  <c r="G406" i="26"/>
  <c r="G407" i="26"/>
  <c r="E408" i="26"/>
  <c r="G408" i="26"/>
  <c r="G409" i="26"/>
  <c r="E410" i="26"/>
  <c r="F410" i="26"/>
  <c r="G410" i="26"/>
  <c r="G411" i="26"/>
  <c r="G412" i="26"/>
  <c r="E413" i="26"/>
  <c r="F413" i="26"/>
  <c r="G413" i="26"/>
  <c r="H413" i="26" s="1"/>
  <c r="F414" i="26"/>
  <c r="G414" i="26"/>
  <c r="E415" i="26"/>
  <c r="G415" i="26"/>
  <c r="E416" i="26"/>
  <c r="F416" i="26"/>
  <c r="G416" i="26"/>
  <c r="E417" i="26"/>
  <c r="F417" i="26"/>
  <c r="G417" i="26"/>
  <c r="E418" i="26"/>
  <c r="F418" i="26"/>
  <c r="G418" i="26"/>
  <c r="E419" i="26"/>
  <c r="G419" i="26"/>
  <c r="E420" i="26"/>
  <c r="F420" i="26"/>
  <c r="G420" i="26"/>
  <c r="E421" i="26"/>
  <c r="F421" i="26"/>
  <c r="G421" i="26"/>
  <c r="H421" i="26" s="1"/>
  <c r="G422" i="26"/>
  <c r="E423" i="26"/>
  <c r="F423" i="26"/>
  <c r="G423" i="26"/>
  <c r="E424" i="26"/>
  <c r="F424" i="26"/>
  <c r="G424" i="26"/>
  <c r="E425" i="26"/>
  <c r="F425" i="26"/>
  <c r="G425" i="26"/>
  <c r="E426" i="26"/>
  <c r="F426" i="26"/>
  <c r="G426" i="26"/>
  <c r="E427" i="26"/>
  <c r="F427" i="26"/>
  <c r="G427" i="26"/>
  <c r="E428" i="26"/>
  <c r="F428" i="26"/>
  <c r="G428" i="26"/>
  <c r="E429" i="26"/>
  <c r="G429" i="26"/>
  <c r="E430" i="26"/>
  <c r="F430" i="26"/>
  <c r="G430" i="26"/>
  <c r="E431" i="26"/>
  <c r="F431" i="26"/>
  <c r="G431" i="26"/>
  <c r="G432" i="26"/>
  <c r="G433" i="26"/>
  <c r="E434" i="26"/>
  <c r="F434" i="26"/>
  <c r="G434" i="26"/>
  <c r="E435" i="26"/>
  <c r="F435" i="26"/>
  <c r="G435" i="26"/>
  <c r="E436" i="26"/>
  <c r="F436" i="26"/>
  <c r="G436" i="26"/>
  <c r="G437" i="26"/>
  <c r="E438" i="26"/>
  <c r="F438" i="26"/>
  <c r="G438" i="26"/>
  <c r="E439" i="26"/>
  <c r="F439" i="26"/>
  <c r="G439" i="26"/>
  <c r="E440" i="26"/>
  <c r="F440" i="26"/>
  <c r="G440" i="26"/>
  <c r="E441" i="26"/>
  <c r="G441" i="26"/>
  <c r="F442" i="26"/>
  <c r="G442" i="26"/>
  <c r="E443" i="26"/>
  <c r="F443" i="26"/>
  <c r="G443" i="26"/>
  <c r="E444" i="26"/>
  <c r="F444" i="26"/>
  <c r="G444" i="26"/>
  <c r="E445" i="26"/>
  <c r="F445" i="26"/>
  <c r="G445" i="26"/>
  <c r="F446" i="26"/>
  <c r="G446" i="26"/>
  <c r="E447" i="26"/>
  <c r="F447" i="26"/>
  <c r="G447" i="26"/>
  <c r="H447" i="26" s="1"/>
  <c r="E448" i="26"/>
  <c r="F448" i="26"/>
  <c r="G448" i="26"/>
  <c r="E449" i="26"/>
  <c r="F449" i="26"/>
  <c r="G449" i="26"/>
  <c r="E450" i="26"/>
  <c r="F450" i="26"/>
  <c r="G450" i="26"/>
  <c r="E451" i="26"/>
  <c r="F451" i="26"/>
  <c r="G451" i="26"/>
  <c r="G452" i="26"/>
  <c r="E453" i="26"/>
  <c r="F453" i="26"/>
  <c r="G453" i="26"/>
  <c r="G454" i="26"/>
  <c r="G455" i="26"/>
  <c r="E456" i="26"/>
  <c r="F456" i="26"/>
  <c r="G456" i="26"/>
  <c r="E457" i="26"/>
  <c r="F457" i="26"/>
  <c r="G457" i="26"/>
  <c r="E458" i="26"/>
  <c r="G458" i="26"/>
  <c r="H458" i="26" s="1"/>
  <c r="E459" i="26"/>
  <c r="G459" i="26"/>
  <c r="G460" i="26"/>
  <c r="E461" i="26"/>
  <c r="F461" i="26"/>
  <c r="G461" i="26"/>
  <c r="E462" i="26"/>
  <c r="F462" i="26"/>
  <c r="G462" i="26"/>
  <c r="G463" i="26"/>
  <c r="G464" i="26"/>
  <c r="E465" i="26"/>
  <c r="F465" i="26"/>
  <c r="G465" i="26"/>
  <c r="E466" i="26"/>
  <c r="G466" i="26"/>
  <c r="G467" i="26"/>
  <c r="G468" i="26"/>
  <c r="E469" i="26"/>
  <c r="F469" i="26"/>
  <c r="G469" i="26"/>
  <c r="E470" i="26"/>
  <c r="F470" i="26"/>
  <c r="G470" i="26"/>
  <c r="E471" i="26"/>
  <c r="F471" i="26"/>
  <c r="G471" i="26"/>
  <c r="E472" i="26"/>
  <c r="F472" i="26"/>
  <c r="G472" i="26"/>
  <c r="E473" i="26"/>
  <c r="G473" i="26"/>
  <c r="E474" i="26"/>
  <c r="F474" i="26"/>
  <c r="G474" i="26"/>
  <c r="G475" i="26"/>
  <c r="E476" i="26"/>
  <c r="G476" i="26"/>
  <c r="E477" i="26"/>
  <c r="F477" i="26"/>
  <c r="G477" i="26"/>
  <c r="G478" i="26"/>
  <c r="E479" i="26"/>
  <c r="F479" i="26"/>
  <c r="G479" i="26"/>
  <c r="E480" i="26"/>
  <c r="F480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E487" i="26"/>
  <c r="F487" i="26"/>
  <c r="G487" i="26"/>
  <c r="E488" i="26"/>
  <c r="F488" i="26"/>
  <c r="G488" i="26"/>
  <c r="E489" i="26"/>
  <c r="F489" i="26"/>
  <c r="G489" i="26"/>
  <c r="E490" i="26"/>
  <c r="F490" i="26"/>
  <c r="G490" i="26"/>
  <c r="G491" i="26"/>
  <c r="E492" i="26"/>
  <c r="G492" i="26"/>
  <c r="G493" i="26"/>
  <c r="E494" i="26"/>
  <c r="F494" i="26"/>
  <c r="G494" i="26"/>
  <c r="H494" i="26" s="1"/>
  <c r="G495" i="26"/>
  <c r="E496" i="26"/>
  <c r="F496" i="26"/>
  <c r="G496" i="26"/>
  <c r="E497" i="26"/>
  <c r="G497" i="26"/>
  <c r="E498" i="26"/>
  <c r="F498" i="26"/>
  <c r="G498" i="26"/>
  <c r="H498" i="26" s="1"/>
  <c r="E499" i="26"/>
  <c r="F499" i="26"/>
  <c r="G499" i="26"/>
  <c r="H499" i="26" s="1"/>
  <c r="G296" i="25"/>
  <c r="G297" i="25"/>
  <c r="G298" i="25"/>
  <c r="E299" i="25"/>
  <c r="F299" i="25"/>
  <c r="G299" i="25"/>
  <c r="H299" i="25" s="1"/>
  <c r="E300" i="25"/>
  <c r="F300" i="25"/>
  <c r="G300" i="25"/>
  <c r="G301" i="25"/>
  <c r="G302" i="25"/>
  <c r="E303" i="25"/>
  <c r="F303" i="25"/>
  <c r="G303" i="25"/>
  <c r="F304" i="25"/>
  <c r="G304" i="25"/>
  <c r="F305" i="25"/>
  <c r="G305" i="25"/>
  <c r="E306" i="25"/>
  <c r="F306" i="25"/>
  <c r="G306" i="25"/>
  <c r="H306" i="25" s="1"/>
  <c r="G307" i="25"/>
  <c r="E308" i="25"/>
  <c r="F308" i="25"/>
  <c r="G308" i="25"/>
  <c r="E309" i="25"/>
  <c r="F309" i="25"/>
  <c r="G309" i="25"/>
  <c r="G310" i="25"/>
  <c r="E311" i="25"/>
  <c r="G311" i="25"/>
  <c r="G312" i="25"/>
  <c r="E313" i="25"/>
  <c r="F313" i="25"/>
  <c r="G313" i="25"/>
  <c r="G314" i="25"/>
  <c r="E315" i="25"/>
  <c r="F315" i="25"/>
  <c r="G315" i="25"/>
  <c r="E316" i="25"/>
  <c r="F316" i="25"/>
  <c r="G316" i="25"/>
  <c r="H316" i="25" s="1"/>
  <c r="G317" i="25"/>
  <c r="G318" i="25"/>
  <c r="E319" i="25"/>
  <c r="F319" i="25"/>
  <c r="G319" i="25"/>
  <c r="F320" i="25"/>
  <c r="G320" i="25"/>
  <c r="E321" i="25"/>
  <c r="F321" i="25"/>
  <c r="G321" i="25"/>
  <c r="E322" i="25"/>
  <c r="F322" i="25"/>
  <c r="G322" i="25"/>
  <c r="E323" i="25"/>
  <c r="F323" i="25"/>
  <c r="G323" i="25"/>
  <c r="E324" i="25"/>
  <c r="F324" i="25"/>
  <c r="G324" i="25"/>
  <c r="E325" i="25"/>
  <c r="F325" i="25"/>
  <c r="G325" i="25"/>
  <c r="F326" i="25"/>
  <c r="G326" i="25"/>
  <c r="E327" i="25"/>
  <c r="F327" i="25"/>
  <c r="G327" i="25"/>
  <c r="G328" i="25"/>
  <c r="E329" i="25"/>
  <c r="F329" i="25"/>
  <c r="G329" i="25"/>
  <c r="G330" i="25"/>
  <c r="E331" i="25"/>
  <c r="F331" i="25"/>
  <c r="G331" i="25"/>
  <c r="G332" i="25"/>
  <c r="G333" i="25"/>
  <c r="G334" i="25"/>
  <c r="G335" i="25"/>
  <c r="E336" i="25"/>
  <c r="F336" i="25"/>
  <c r="G336" i="25"/>
  <c r="G337" i="25"/>
  <c r="E338" i="25"/>
  <c r="F338" i="25"/>
  <c r="G338" i="25"/>
  <c r="E339" i="25"/>
  <c r="F339" i="25"/>
  <c r="G339" i="25"/>
  <c r="E340" i="25"/>
  <c r="F340" i="25"/>
  <c r="G340" i="25"/>
  <c r="E341" i="25"/>
  <c r="F341" i="25"/>
  <c r="G341" i="25"/>
  <c r="E342" i="25"/>
  <c r="F342" i="25"/>
  <c r="G342" i="25"/>
  <c r="E343" i="25"/>
  <c r="F343" i="25"/>
  <c r="G343" i="25"/>
  <c r="G344" i="25"/>
  <c r="F345" i="25"/>
  <c r="G345" i="25"/>
  <c r="E346" i="25"/>
  <c r="F346" i="25"/>
  <c r="G346" i="25"/>
  <c r="F347" i="25"/>
  <c r="G347" i="25"/>
  <c r="E348" i="25"/>
  <c r="F348" i="25"/>
  <c r="G348" i="25"/>
  <c r="H348" i="25" s="1"/>
  <c r="E349" i="25"/>
  <c r="F349" i="25"/>
  <c r="G349" i="25"/>
  <c r="E350" i="25"/>
  <c r="F350" i="25"/>
  <c r="G350" i="25"/>
  <c r="H350" i="25" s="1"/>
  <c r="E351" i="25"/>
  <c r="F351" i="25"/>
  <c r="G351" i="25"/>
  <c r="H351" i="25" s="1"/>
  <c r="E352" i="25"/>
  <c r="F352" i="25"/>
  <c r="G352" i="25"/>
  <c r="E353" i="25"/>
  <c r="F353" i="25"/>
  <c r="G353" i="25"/>
  <c r="G354" i="25"/>
  <c r="E355" i="25"/>
  <c r="F355" i="25"/>
  <c r="G355" i="25"/>
  <c r="E356" i="25"/>
  <c r="F356" i="25"/>
  <c r="G356" i="25"/>
  <c r="E357" i="25"/>
  <c r="F357" i="25"/>
  <c r="G357" i="25"/>
  <c r="E358" i="25"/>
  <c r="F358" i="25"/>
  <c r="G358" i="25"/>
  <c r="E359" i="25"/>
  <c r="F359" i="25"/>
  <c r="G359" i="25"/>
  <c r="E360" i="25"/>
  <c r="F360" i="25"/>
  <c r="G360" i="25"/>
  <c r="E361" i="25"/>
  <c r="F361" i="25"/>
  <c r="G361" i="25"/>
  <c r="E362" i="25"/>
  <c r="F362" i="25"/>
  <c r="G362" i="25"/>
  <c r="E363" i="25"/>
  <c r="F363" i="25"/>
  <c r="G363" i="25"/>
  <c r="E364" i="25"/>
  <c r="F364" i="25"/>
  <c r="G364" i="25"/>
  <c r="E365" i="25"/>
  <c r="F365" i="25"/>
  <c r="G365" i="25"/>
  <c r="E366" i="25"/>
  <c r="F366" i="25"/>
  <c r="G366" i="25"/>
  <c r="E367" i="25"/>
  <c r="F367" i="25"/>
  <c r="G367" i="25"/>
  <c r="E368" i="25"/>
  <c r="F368" i="25"/>
  <c r="G368" i="25"/>
  <c r="G369" i="25"/>
  <c r="G370" i="25"/>
  <c r="E371" i="25"/>
  <c r="F371" i="25"/>
  <c r="G371" i="25"/>
  <c r="G372" i="25"/>
  <c r="E373" i="25"/>
  <c r="F373" i="25"/>
  <c r="G373" i="25"/>
  <c r="E374" i="25"/>
  <c r="F374" i="25"/>
  <c r="G374" i="25"/>
  <c r="E375" i="25"/>
  <c r="G375" i="25"/>
  <c r="E376" i="25"/>
  <c r="F376" i="25"/>
  <c r="G376" i="25"/>
  <c r="E377" i="25"/>
  <c r="F377" i="25"/>
  <c r="G377" i="25"/>
  <c r="G378" i="25"/>
  <c r="G379" i="25"/>
  <c r="E380" i="25"/>
  <c r="F380" i="25"/>
  <c r="G380" i="25"/>
  <c r="E381" i="25"/>
  <c r="F381" i="25"/>
  <c r="G381" i="25"/>
  <c r="E382" i="25"/>
  <c r="F382" i="25"/>
  <c r="G382" i="25"/>
  <c r="E383" i="25"/>
  <c r="G383" i="25"/>
  <c r="E384" i="25"/>
  <c r="F384" i="25"/>
  <c r="G384" i="25"/>
  <c r="G385" i="25"/>
  <c r="E386" i="25"/>
  <c r="F386" i="25"/>
  <c r="G386" i="25"/>
  <c r="G387" i="25"/>
  <c r="F388" i="25"/>
  <c r="G388" i="25"/>
  <c r="E389" i="25"/>
  <c r="F389" i="25"/>
  <c r="G389" i="25"/>
  <c r="E390" i="25"/>
  <c r="G390" i="25"/>
  <c r="G391" i="25"/>
  <c r="E392" i="25"/>
  <c r="F392" i="25"/>
  <c r="G392" i="25"/>
  <c r="G393" i="25"/>
  <c r="E394" i="25"/>
  <c r="F394" i="25"/>
  <c r="G394" i="25"/>
  <c r="H394" i="25" s="1"/>
  <c r="E395" i="25"/>
  <c r="F395" i="25"/>
  <c r="G395" i="25"/>
  <c r="H395" i="25" s="1"/>
  <c r="E396" i="25"/>
  <c r="F396" i="25"/>
  <c r="G396" i="25"/>
  <c r="E397" i="25"/>
  <c r="F397" i="25"/>
  <c r="G397" i="25"/>
  <c r="E398" i="25"/>
  <c r="F398" i="25"/>
  <c r="G398" i="25"/>
  <c r="H398" i="25" s="1"/>
  <c r="E399" i="25"/>
  <c r="F399" i="25"/>
  <c r="G399" i="25"/>
  <c r="H399" i="25" s="1"/>
  <c r="E400" i="25"/>
  <c r="F400" i="25"/>
  <c r="G400" i="25"/>
  <c r="G401" i="25"/>
  <c r="E402" i="25"/>
  <c r="F402" i="25"/>
  <c r="G402" i="25"/>
  <c r="G403" i="25"/>
  <c r="E404" i="25"/>
  <c r="F404" i="25"/>
  <c r="G404" i="25"/>
  <c r="E405" i="25"/>
  <c r="F405" i="25"/>
  <c r="G405" i="25"/>
  <c r="G406" i="25"/>
  <c r="E407" i="25"/>
  <c r="F407" i="25"/>
  <c r="G407" i="25"/>
  <c r="E408" i="25"/>
  <c r="G408" i="25"/>
  <c r="E409" i="25"/>
  <c r="F409" i="25"/>
  <c r="G409" i="25"/>
  <c r="E410" i="25"/>
  <c r="F410" i="25"/>
  <c r="G410" i="25"/>
  <c r="F411" i="25"/>
  <c r="G411" i="25"/>
  <c r="F412" i="25"/>
  <c r="G412" i="25"/>
  <c r="E413" i="25"/>
  <c r="F413" i="25"/>
  <c r="G413" i="25"/>
  <c r="H413" i="25" s="1"/>
  <c r="E414" i="25"/>
  <c r="F414" i="25"/>
  <c r="G414" i="25"/>
  <c r="H414" i="25" s="1"/>
  <c r="E415" i="25"/>
  <c r="F415" i="25"/>
  <c r="G415" i="25"/>
  <c r="H415" i="25" s="1"/>
  <c r="E416" i="25"/>
  <c r="F416" i="25"/>
  <c r="G416" i="25"/>
  <c r="F417" i="25"/>
  <c r="G417" i="25"/>
  <c r="E418" i="25"/>
  <c r="F418" i="25"/>
  <c r="G418" i="25"/>
  <c r="E419" i="25"/>
  <c r="F419" i="25"/>
  <c r="G419" i="25"/>
  <c r="E420" i="25"/>
  <c r="F420" i="25"/>
  <c r="G420" i="25"/>
  <c r="E421" i="25"/>
  <c r="F421" i="25"/>
  <c r="G421" i="25"/>
  <c r="E422" i="25"/>
  <c r="F422" i="25"/>
  <c r="G422" i="25"/>
  <c r="E423" i="25"/>
  <c r="F423" i="25"/>
  <c r="G423" i="25"/>
  <c r="E424" i="25"/>
  <c r="F424" i="25"/>
  <c r="G424" i="25"/>
  <c r="E425" i="25"/>
  <c r="F425" i="25"/>
  <c r="G425" i="25"/>
  <c r="E426" i="25"/>
  <c r="F426" i="25"/>
  <c r="G426" i="25"/>
  <c r="E427" i="25"/>
  <c r="F427" i="25"/>
  <c r="G427" i="25"/>
  <c r="E428" i="25"/>
  <c r="F428" i="25"/>
  <c r="G428" i="25"/>
  <c r="E429" i="25"/>
  <c r="F429" i="25"/>
  <c r="G429" i="25"/>
  <c r="E430" i="25"/>
  <c r="F430" i="25"/>
  <c r="G430" i="25"/>
  <c r="E431" i="25"/>
  <c r="F431" i="25"/>
  <c r="G431" i="25"/>
  <c r="G432" i="25"/>
  <c r="G433" i="25"/>
  <c r="G434" i="25"/>
  <c r="E435" i="25"/>
  <c r="F435" i="25"/>
  <c r="G435" i="25"/>
  <c r="E436" i="25"/>
  <c r="F436" i="25"/>
  <c r="G436" i="25"/>
  <c r="G437" i="25"/>
  <c r="E438" i="25"/>
  <c r="F438" i="25"/>
  <c r="G438" i="25"/>
  <c r="E439" i="25"/>
  <c r="F439" i="25"/>
  <c r="G439" i="25"/>
  <c r="E440" i="25"/>
  <c r="F440" i="25"/>
  <c r="G440" i="25"/>
  <c r="E441" i="25"/>
  <c r="F441" i="25"/>
  <c r="G441" i="25"/>
  <c r="H441" i="25" s="1"/>
  <c r="E442" i="25"/>
  <c r="F442" i="25"/>
  <c r="G442" i="25"/>
  <c r="H442" i="25" s="1"/>
  <c r="E443" i="25"/>
  <c r="F443" i="25"/>
  <c r="G443" i="25"/>
  <c r="E444" i="25"/>
  <c r="F444" i="25"/>
  <c r="G444" i="25"/>
  <c r="E445" i="25"/>
  <c r="F445" i="25"/>
  <c r="G445" i="25"/>
  <c r="H445" i="25" s="1"/>
  <c r="E446" i="25"/>
  <c r="F446" i="25"/>
  <c r="G446" i="25"/>
  <c r="H446" i="25" s="1"/>
  <c r="E447" i="25"/>
  <c r="F447" i="25"/>
  <c r="G447" i="25"/>
  <c r="E448" i="25"/>
  <c r="F448" i="25"/>
  <c r="G448" i="25"/>
  <c r="E449" i="25"/>
  <c r="F449" i="25"/>
  <c r="G449" i="25"/>
  <c r="E450" i="25"/>
  <c r="F450" i="25"/>
  <c r="G450" i="25"/>
  <c r="H450" i="25" s="1"/>
  <c r="E451" i="25"/>
  <c r="F451" i="25"/>
  <c r="G451" i="25"/>
  <c r="H451" i="25" s="1"/>
  <c r="E452" i="25"/>
  <c r="F452" i="25"/>
  <c r="G452" i="25"/>
  <c r="E453" i="25"/>
  <c r="F453" i="25"/>
  <c r="G453" i="25"/>
  <c r="G454" i="25"/>
  <c r="E455" i="25"/>
  <c r="F455" i="25"/>
  <c r="G455" i="25"/>
  <c r="E456" i="25"/>
  <c r="F456" i="25"/>
  <c r="G456" i="25"/>
  <c r="E457" i="25"/>
  <c r="F457" i="25"/>
  <c r="G457" i="25"/>
  <c r="E458" i="25"/>
  <c r="F458" i="25"/>
  <c r="G458" i="25"/>
  <c r="E459" i="25"/>
  <c r="F459" i="25"/>
  <c r="G459" i="25"/>
  <c r="G460" i="25"/>
  <c r="E461" i="25"/>
  <c r="F461" i="25"/>
  <c r="G461" i="25"/>
  <c r="E462" i="25"/>
  <c r="F462" i="25"/>
  <c r="G462" i="25"/>
  <c r="G463" i="25"/>
  <c r="G464" i="25"/>
  <c r="E465" i="25"/>
  <c r="F465" i="25"/>
  <c r="G465" i="25"/>
  <c r="E466" i="25"/>
  <c r="F466" i="25"/>
  <c r="G466" i="25"/>
  <c r="E467" i="25"/>
  <c r="F467" i="25"/>
  <c r="G467" i="25"/>
  <c r="G468" i="25"/>
  <c r="G469" i="25"/>
  <c r="E470" i="25"/>
  <c r="F470" i="25"/>
  <c r="G470" i="25"/>
  <c r="H470" i="25" s="1"/>
  <c r="E471" i="25"/>
  <c r="F471" i="25"/>
  <c r="G471" i="25"/>
  <c r="E472" i="25"/>
  <c r="F472" i="25"/>
  <c r="G472" i="25"/>
  <c r="E473" i="25"/>
  <c r="F473" i="25"/>
  <c r="G473" i="25"/>
  <c r="E474" i="25"/>
  <c r="F474" i="25"/>
  <c r="G474" i="25"/>
  <c r="H474" i="25" s="1"/>
  <c r="E475" i="25"/>
  <c r="F475" i="25"/>
  <c r="G475" i="25"/>
  <c r="H475" i="25" s="1"/>
  <c r="E476" i="25"/>
  <c r="F476" i="25"/>
  <c r="G476" i="25"/>
  <c r="H476" i="25" s="1"/>
  <c r="E477" i="25"/>
  <c r="F477" i="25"/>
  <c r="G477" i="25"/>
  <c r="F478" i="25"/>
  <c r="G478" i="25"/>
  <c r="E479" i="25"/>
  <c r="F479" i="25"/>
  <c r="G479" i="25"/>
  <c r="E480" i="25"/>
  <c r="F480" i="25"/>
  <c r="G480" i="25"/>
  <c r="E481" i="25"/>
  <c r="F481" i="25"/>
  <c r="G481" i="25"/>
  <c r="E482" i="25"/>
  <c r="F482" i="25"/>
  <c r="G482" i="25"/>
  <c r="G483" i="25"/>
  <c r="G484" i="25"/>
  <c r="F485" i="25"/>
  <c r="G485" i="25"/>
  <c r="E486" i="25"/>
  <c r="F486" i="25"/>
  <c r="G486" i="25"/>
  <c r="H486" i="25" s="1"/>
  <c r="E487" i="25"/>
  <c r="F487" i="25"/>
  <c r="G487" i="25"/>
  <c r="H487" i="25" s="1"/>
  <c r="E488" i="25"/>
  <c r="F488" i="25"/>
  <c r="G488" i="25"/>
  <c r="E489" i="25"/>
  <c r="F489" i="25"/>
  <c r="G489" i="25"/>
  <c r="E490" i="25"/>
  <c r="F490" i="25"/>
  <c r="G490" i="25"/>
  <c r="H490" i="25" s="1"/>
  <c r="F491" i="25"/>
  <c r="G491" i="25"/>
  <c r="E492" i="25"/>
  <c r="F492" i="25"/>
  <c r="G492" i="25"/>
  <c r="G493" i="25"/>
  <c r="E494" i="25"/>
  <c r="F494" i="25"/>
  <c r="G494" i="25"/>
  <c r="H494" i="25" s="1"/>
  <c r="E495" i="25"/>
  <c r="G495" i="25"/>
  <c r="H495" i="25" s="1"/>
  <c r="E496" i="25"/>
  <c r="F496" i="25"/>
  <c r="G496" i="25"/>
  <c r="E497" i="25"/>
  <c r="G497" i="25"/>
  <c r="E498" i="25"/>
  <c r="F498" i="25"/>
  <c r="G498" i="25"/>
  <c r="E499" i="25"/>
  <c r="F499" i="25"/>
  <c r="G499" i="25"/>
  <c r="E296" i="24"/>
  <c r="F296" i="24"/>
  <c r="G296" i="24"/>
  <c r="E297" i="24"/>
  <c r="G297" i="24"/>
  <c r="G298" i="24"/>
  <c r="E299" i="24"/>
  <c r="F299" i="24"/>
  <c r="G299" i="24"/>
  <c r="E300" i="24"/>
  <c r="F300" i="24"/>
  <c r="G300" i="24"/>
  <c r="G301" i="24"/>
  <c r="E302" i="24"/>
  <c r="F302" i="24"/>
  <c r="G302" i="24"/>
  <c r="E303" i="24"/>
  <c r="F303" i="24"/>
  <c r="G303" i="24"/>
  <c r="E304" i="24"/>
  <c r="G304" i="24"/>
  <c r="E305" i="24"/>
  <c r="F305" i="24"/>
  <c r="G305" i="24"/>
  <c r="E306" i="24"/>
  <c r="F306" i="24"/>
  <c r="G306" i="24"/>
  <c r="G307" i="24"/>
  <c r="E308" i="24"/>
  <c r="F308" i="24"/>
  <c r="G308" i="24"/>
  <c r="E309" i="24"/>
  <c r="F309" i="24"/>
  <c r="G309" i="24"/>
  <c r="G310" i="24"/>
  <c r="G311" i="24"/>
  <c r="E312" i="24"/>
  <c r="F312" i="24"/>
  <c r="G312" i="24"/>
  <c r="E313" i="24"/>
  <c r="F313" i="24"/>
  <c r="G313" i="24"/>
  <c r="E314" i="24"/>
  <c r="G314" i="24"/>
  <c r="E315" i="24"/>
  <c r="F315" i="24"/>
  <c r="G315" i="24"/>
  <c r="E316" i="24"/>
  <c r="F316" i="24"/>
  <c r="G316" i="24"/>
  <c r="G317" i="24"/>
  <c r="G318" i="24"/>
  <c r="F319" i="24"/>
  <c r="G319" i="24"/>
  <c r="E320" i="24"/>
  <c r="F320" i="24"/>
  <c r="G320" i="24"/>
  <c r="E321" i="24"/>
  <c r="F321" i="24"/>
  <c r="G321" i="24"/>
  <c r="E322" i="24"/>
  <c r="G322" i="24"/>
  <c r="E323" i="24"/>
  <c r="F323" i="24"/>
  <c r="G323" i="24"/>
  <c r="H323" i="24" s="1"/>
  <c r="E324" i="24"/>
  <c r="F324" i="24"/>
  <c r="G324" i="24"/>
  <c r="H324" i="24" s="1"/>
  <c r="E325" i="24"/>
  <c r="F325" i="24"/>
  <c r="G325" i="24"/>
  <c r="H325" i="24" s="1"/>
  <c r="G326" i="24"/>
  <c r="G327" i="24"/>
  <c r="E328" i="24"/>
  <c r="F328" i="24"/>
  <c r="G328" i="24"/>
  <c r="E329" i="24"/>
  <c r="F329" i="24"/>
  <c r="G329" i="24"/>
  <c r="G330" i="24"/>
  <c r="E331" i="24"/>
  <c r="F331" i="24"/>
  <c r="G331" i="24"/>
  <c r="H331" i="24" s="1"/>
  <c r="G332" i="24"/>
  <c r="G333" i="24"/>
  <c r="G334" i="24"/>
  <c r="G335" i="24"/>
  <c r="E336" i="24"/>
  <c r="F336" i="24"/>
  <c r="G336" i="24"/>
  <c r="E337" i="24"/>
  <c r="F337" i="24"/>
  <c r="G337" i="24"/>
  <c r="E338" i="24"/>
  <c r="F338" i="24"/>
  <c r="G338" i="24"/>
  <c r="E339" i="24"/>
  <c r="F339" i="24"/>
  <c r="G339" i="24"/>
  <c r="E340" i="24"/>
  <c r="F340" i="24"/>
  <c r="G340" i="24"/>
  <c r="E341" i="24"/>
  <c r="F341" i="24"/>
  <c r="G341" i="24"/>
  <c r="E342" i="24"/>
  <c r="F342" i="24"/>
  <c r="G342" i="24"/>
  <c r="E343" i="24"/>
  <c r="F343" i="24"/>
  <c r="G343" i="24"/>
  <c r="G344" i="24"/>
  <c r="G345" i="24"/>
  <c r="F346" i="24"/>
  <c r="G346" i="24"/>
  <c r="F347" i="24"/>
  <c r="G347" i="24"/>
  <c r="E348" i="24"/>
  <c r="F348" i="24"/>
  <c r="G348" i="24"/>
  <c r="E349" i="24"/>
  <c r="F349" i="24"/>
  <c r="G349" i="24"/>
  <c r="E350" i="24"/>
  <c r="F350" i="24"/>
  <c r="G350" i="24"/>
  <c r="F351" i="24"/>
  <c r="G351" i="24"/>
  <c r="E352" i="24"/>
  <c r="F352" i="24"/>
  <c r="G352" i="24"/>
  <c r="H352" i="24" s="1"/>
  <c r="E353" i="24"/>
  <c r="F353" i="24"/>
  <c r="G353" i="24"/>
  <c r="H353" i="24" s="1"/>
  <c r="E354" i="24"/>
  <c r="G354" i="24"/>
  <c r="H354" i="24" s="1"/>
  <c r="E355" i="24"/>
  <c r="F355" i="24"/>
  <c r="G355" i="24"/>
  <c r="E356" i="24"/>
  <c r="F356" i="24"/>
  <c r="G356" i="24"/>
  <c r="E357" i="24"/>
  <c r="F357" i="24"/>
  <c r="G357" i="24"/>
  <c r="G358" i="24"/>
  <c r="E359" i="24"/>
  <c r="F359" i="24"/>
  <c r="G359" i="24"/>
  <c r="E360" i="24"/>
  <c r="F360" i="24"/>
  <c r="G360" i="24"/>
  <c r="H360" i="24" s="1"/>
  <c r="E361" i="24"/>
  <c r="F361" i="24"/>
  <c r="G361" i="24"/>
  <c r="H361" i="24" s="1"/>
  <c r="E362" i="24"/>
  <c r="F362" i="24"/>
  <c r="G362" i="24"/>
  <c r="H362" i="24" s="1"/>
  <c r="E363" i="24"/>
  <c r="F363" i="24"/>
  <c r="G363" i="24"/>
  <c r="H363" i="24" s="1"/>
  <c r="E364" i="24"/>
  <c r="F364" i="24"/>
  <c r="G364" i="24"/>
  <c r="H364" i="24" s="1"/>
  <c r="E365" i="24"/>
  <c r="F365" i="24"/>
  <c r="G365" i="24"/>
  <c r="E366" i="24"/>
  <c r="F366" i="24"/>
  <c r="G366" i="24"/>
  <c r="H366" i="24" s="1"/>
  <c r="E367" i="24"/>
  <c r="F367" i="24"/>
  <c r="G367" i="24"/>
  <c r="H367" i="24" s="1"/>
  <c r="E368" i="24"/>
  <c r="F368" i="24"/>
  <c r="G368" i="24"/>
  <c r="G369" i="24"/>
  <c r="E370" i="24"/>
  <c r="F370" i="24"/>
  <c r="G370" i="24"/>
  <c r="E371" i="24"/>
  <c r="F371" i="24"/>
  <c r="G371" i="24"/>
  <c r="G372" i="24"/>
  <c r="E373" i="24"/>
  <c r="F373" i="24"/>
  <c r="G373" i="24"/>
  <c r="E374" i="24"/>
  <c r="F374" i="24"/>
  <c r="G374" i="24"/>
  <c r="E375" i="24"/>
  <c r="F375" i="24"/>
  <c r="G375" i="24"/>
  <c r="E376" i="24"/>
  <c r="F376" i="24"/>
  <c r="G376" i="24"/>
  <c r="E377" i="24"/>
  <c r="F377" i="24"/>
  <c r="G377" i="24"/>
  <c r="E378" i="24"/>
  <c r="G378" i="24"/>
  <c r="E379" i="24"/>
  <c r="F379" i="24"/>
  <c r="G379" i="24"/>
  <c r="E380" i="24"/>
  <c r="F380" i="24"/>
  <c r="G380" i="24"/>
  <c r="E381" i="24"/>
  <c r="F381" i="24"/>
  <c r="G381" i="24"/>
  <c r="E382" i="24"/>
  <c r="F382" i="24"/>
  <c r="G382" i="24"/>
  <c r="F383" i="24"/>
  <c r="G383" i="24"/>
  <c r="E384" i="24"/>
  <c r="F384" i="24"/>
  <c r="G384" i="24"/>
  <c r="H384" i="24" s="1"/>
  <c r="E385" i="24"/>
  <c r="F385" i="24"/>
  <c r="G385" i="24"/>
  <c r="H385" i="24" s="1"/>
  <c r="E386" i="24"/>
  <c r="F386" i="24"/>
  <c r="G386" i="24"/>
  <c r="E387" i="24"/>
  <c r="F387" i="24"/>
  <c r="G387" i="24"/>
  <c r="H387" i="24" s="1"/>
  <c r="E388" i="24"/>
  <c r="F388" i="24"/>
  <c r="G388" i="24"/>
  <c r="H388" i="24" s="1"/>
  <c r="E389" i="24"/>
  <c r="F389" i="24"/>
  <c r="G389" i="24"/>
  <c r="E390" i="24"/>
  <c r="F390" i="24"/>
  <c r="G390" i="24"/>
  <c r="H390" i="24" s="1"/>
  <c r="E391" i="24"/>
  <c r="F391" i="24"/>
  <c r="G391" i="24"/>
  <c r="H391" i="24" s="1"/>
  <c r="E392" i="24"/>
  <c r="F392" i="24"/>
  <c r="G392" i="24"/>
  <c r="H392" i="24" s="1"/>
  <c r="E393" i="24"/>
  <c r="F393" i="24"/>
  <c r="G393" i="24"/>
  <c r="H393" i="24" s="1"/>
  <c r="E394" i="24"/>
  <c r="F394" i="24"/>
  <c r="G394" i="24"/>
  <c r="H394" i="24" s="1"/>
  <c r="E395" i="24"/>
  <c r="F395" i="24"/>
  <c r="G395" i="24"/>
  <c r="E396" i="24"/>
  <c r="F396" i="24"/>
  <c r="G396" i="24"/>
  <c r="H396" i="24" s="1"/>
  <c r="E397" i="24"/>
  <c r="F397" i="24"/>
  <c r="G397" i="24"/>
  <c r="H397" i="24" s="1"/>
  <c r="E398" i="24"/>
  <c r="F398" i="24"/>
  <c r="G398" i="24"/>
  <c r="E399" i="24"/>
  <c r="F399" i="24"/>
  <c r="G399" i="24"/>
  <c r="H399" i="24" s="1"/>
  <c r="E400" i="24"/>
  <c r="F400" i="24"/>
  <c r="G400" i="24"/>
  <c r="H400" i="24" s="1"/>
  <c r="E401" i="24"/>
  <c r="F401" i="24"/>
  <c r="G401" i="24"/>
  <c r="H401" i="24" s="1"/>
  <c r="E402" i="24"/>
  <c r="F402" i="24"/>
  <c r="G402" i="24"/>
  <c r="H402" i="24" s="1"/>
  <c r="E403" i="24"/>
  <c r="F403" i="24"/>
  <c r="G403" i="24"/>
  <c r="H403" i="24" s="1"/>
  <c r="E404" i="24"/>
  <c r="F404" i="24"/>
  <c r="G404" i="24"/>
  <c r="H404" i="24" s="1"/>
  <c r="E405" i="24"/>
  <c r="F405" i="24"/>
  <c r="G405" i="24"/>
  <c r="H405" i="24" s="1"/>
  <c r="G406" i="24"/>
  <c r="G407" i="24"/>
  <c r="E408" i="24"/>
  <c r="G408" i="24"/>
  <c r="E409" i="24"/>
  <c r="F409" i="24"/>
  <c r="G409" i="24"/>
  <c r="E410" i="24"/>
  <c r="F410" i="24"/>
  <c r="G410" i="24"/>
  <c r="E411" i="24"/>
  <c r="F411" i="24"/>
  <c r="G411" i="24"/>
  <c r="E412" i="24"/>
  <c r="F412" i="24"/>
  <c r="G412" i="24"/>
  <c r="E413" i="24"/>
  <c r="F413" i="24"/>
  <c r="G413" i="24"/>
  <c r="E414" i="24"/>
  <c r="F414" i="24"/>
  <c r="G414" i="24"/>
  <c r="E415" i="24"/>
  <c r="F415" i="24"/>
  <c r="G415" i="24"/>
  <c r="E416" i="24"/>
  <c r="F416" i="24"/>
  <c r="G416" i="24"/>
  <c r="E417" i="24"/>
  <c r="F417" i="24"/>
  <c r="G417" i="24"/>
  <c r="E418" i="24"/>
  <c r="F418" i="24"/>
  <c r="G418" i="24"/>
  <c r="E419" i="24"/>
  <c r="F419" i="24"/>
  <c r="G419" i="24"/>
  <c r="E420" i="24"/>
  <c r="F420" i="24"/>
  <c r="G420" i="24"/>
  <c r="E421" i="24"/>
  <c r="F421" i="24"/>
  <c r="G421" i="24"/>
  <c r="E422" i="24"/>
  <c r="F422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E429" i="24"/>
  <c r="F429" i="24"/>
  <c r="G429" i="24"/>
  <c r="E430" i="24"/>
  <c r="F430" i="24"/>
  <c r="G430" i="24"/>
  <c r="E431" i="24"/>
  <c r="F431" i="24"/>
  <c r="G431" i="24"/>
  <c r="G432" i="24"/>
  <c r="G433" i="24"/>
  <c r="E434" i="24"/>
  <c r="F434" i="24"/>
  <c r="G434" i="24"/>
  <c r="H434" i="24" s="1"/>
  <c r="E435" i="24"/>
  <c r="F435" i="24"/>
  <c r="G435" i="24"/>
  <c r="H435" i="24" s="1"/>
  <c r="E436" i="24"/>
  <c r="F436" i="24"/>
  <c r="G436" i="24"/>
  <c r="F437" i="24"/>
  <c r="G437" i="24"/>
  <c r="E438" i="24"/>
  <c r="F438" i="24"/>
  <c r="G438" i="24"/>
  <c r="E439" i="24"/>
  <c r="F439" i="24"/>
  <c r="G439" i="24"/>
  <c r="E440" i="24"/>
  <c r="F440" i="24"/>
  <c r="G440" i="24"/>
  <c r="F441" i="24"/>
  <c r="G441" i="24"/>
  <c r="E442" i="24"/>
  <c r="F442" i="24"/>
  <c r="G442" i="24"/>
  <c r="E443" i="24"/>
  <c r="F443" i="24"/>
  <c r="G443" i="24"/>
  <c r="E444" i="24"/>
  <c r="F444" i="24"/>
  <c r="G444" i="24"/>
  <c r="E445" i="24"/>
  <c r="F445" i="24"/>
  <c r="G445" i="24"/>
  <c r="E446" i="24"/>
  <c r="F446" i="24"/>
  <c r="G446" i="24"/>
  <c r="E447" i="24"/>
  <c r="F447" i="24"/>
  <c r="G447" i="24"/>
  <c r="E448" i="24"/>
  <c r="F448" i="24"/>
  <c r="G448" i="24"/>
  <c r="E449" i="24"/>
  <c r="F449" i="24"/>
  <c r="G449" i="24"/>
  <c r="E450" i="24"/>
  <c r="F450" i="24"/>
  <c r="G450" i="24"/>
  <c r="E451" i="24"/>
  <c r="F451" i="24"/>
  <c r="G451" i="24"/>
  <c r="E452" i="24"/>
  <c r="F452" i="24"/>
  <c r="G452" i="24"/>
  <c r="E453" i="24"/>
  <c r="F453" i="24"/>
  <c r="G453" i="24"/>
  <c r="E454" i="24"/>
  <c r="F454" i="24"/>
  <c r="G454" i="24"/>
  <c r="F455" i="24"/>
  <c r="G455" i="24"/>
  <c r="E456" i="24"/>
  <c r="F456" i="24"/>
  <c r="G456" i="24"/>
  <c r="H456" i="24" s="1"/>
  <c r="E457" i="24"/>
  <c r="F457" i="24"/>
  <c r="G457" i="24"/>
  <c r="E458" i="24"/>
  <c r="F458" i="24"/>
  <c r="G458" i="24"/>
  <c r="H458" i="24" s="1"/>
  <c r="E459" i="24"/>
  <c r="F459" i="24"/>
  <c r="G459" i="24"/>
  <c r="H459" i="24" s="1"/>
  <c r="E460" i="24"/>
  <c r="G460" i="24"/>
  <c r="H460" i="24" s="1"/>
  <c r="E461" i="24"/>
  <c r="F461" i="24"/>
  <c r="G461" i="24"/>
  <c r="E462" i="24"/>
  <c r="F462" i="24"/>
  <c r="G462" i="24"/>
  <c r="E463" i="24"/>
  <c r="F463" i="24"/>
  <c r="G463" i="24"/>
  <c r="E464" i="24"/>
  <c r="F464" i="24"/>
  <c r="G464" i="24"/>
  <c r="E465" i="24"/>
  <c r="F465" i="24"/>
  <c r="G465" i="24"/>
  <c r="E466" i="24"/>
  <c r="F466" i="24"/>
  <c r="G466" i="24"/>
  <c r="F467" i="24"/>
  <c r="G467" i="24"/>
  <c r="F468" i="24"/>
  <c r="G468" i="24"/>
  <c r="E469" i="24"/>
  <c r="F469" i="24"/>
  <c r="G469" i="24"/>
  <c r="H469" i="24" s="1"/>
  <c r="E470" i="24"/>
  <c r="F470" i="24"/>
  <c r="G470" i="24"/>
  <c r="H470" i="24" s="1"/>
  <c r="E471" i="24"/>
  <c r="F471" i="24"/>
  <c r="G471" i="24"/>
  <c r="H471" i="24" s="1"/>
  <c r="E472" i="24"/>
  <c r="F472" i="24"/>
  <c r="G472" i="24"/>
  <c r="H472" i="24" s="1"/>
  <c r="E473" i="24"/>
  <c r="F473" i="24"/>
  <c r="G473" i="24"/>
  <c r="E474" i="24"/>
  <c r="F474" i="24"/>
  <c r="G474" i="24"/>
  <c r="H474" i="24" s="1"/>
  <c r="E475" i="24"/>
  <c r="F475" i="24"/>
  <c r="G475" i="24"/>
  <c r="H475" i="24" s="1"/>
  <c r="E476" i="24"/>
  <c r="F476" i="24"/>
  <c r="G476" i="24"/>
  <c r="E477" i="24"/>
  <c r="F477" i="24"/>
  <c r="G477" i="24"/>
  <c r="H477" i="24" s="1"/>
  <c r="E478" i="24"/>
  <c r="F478" i="24"/>
  <c r="G478" i="24"/>
  <c r="H478" i="24" s="1"/>
  <c r="E479" i="24"/>
  <c r="F479" i="24"/>
  <c r="G479" i="24"/>
  <c r="H479" i="24" s="1"/>
  <c r="E480" i="24"/>
  <c r="F480" i="24"/>
  <c r="G480" i="24"/>
  <c r="H480" i="24" s="1"/>
  <c r="E481" i="24"/>
  <c r="F481" i="24"/>
  <c r="G481" i="24"/>
  <c r="H481" i="24" s="1"/>
  <c r="E482" i="24"/>
  <c r="F482" i="24"/>
  <c r="G482" i="24"/>
  <c r="E483" i="24"/>
  <c r="F483" i="24"/>
  <c r="G483" i="24"/>
  <c r="H483" i="24" s="1"/>
  <c r="G484" i="24"/>
  <c r="G485" i="24"/>
  <c r="E486" i="24"/>
  <c r="F486" i="24"/>
  <c r="G486" i="24"/>
  <c r="E487" i="24"/>
  <c r="F487" i="24"/>
  <c r="G487" i="24"/>
  <c r="E488" i="24"/>
  <c r="F488" i="24"/>
  <c r="G488" i="24"/>
  <c r="E489" i="24"/>
  <c r="F489" i="24"/>
  <c r="G489" i="24"/>
  <c r="E490" i="24"/>
  <c r="F490" i="24"/>
  <c r="G490" i="24"/>
  <c r="G491" i="24"/>
  <c r="E492" i="24"/>
  <c r="F492" i="24"/>
  <c r="G492" i="24"/>
  <c r="H492" i="24" s="1"/>
  <c r="E493" i="24"/>
  <c r="F493" i="24"/>
  <c r="G493" i="24"/>
  <c r="H493" i="24" s="1"/>
  <c r="E494" i="24"/>
  <c r="F494" i="24"/>
  <c r="G494" i="24"/>
  <c r="H494" i="24" s="1"/>
  <c r="E495" i="24"/>
  <c r="F495" i="24"/>
  <c r="G495" i="24"/>
  <c r="E496" i="24"/>
  <c r="F496" i="24"/>
  <c r="G496" i="24"/>
  <c r="H496" i="24" s="1"/>
  <c r="E497" i="24"/>
  <c r="F497" i="24"/>
  <c r="G497" i="24"/>
  <c r="H497" i="24" s="1"/>
  <c r="E498" i="24"/>
  <c r="F498" i="24"/>
  <c r="G498" i="24"/>
  <c r="H498" i="24" s="1"/>
  <c r="E499" i="24"/>
  <c r="F499" i="24"/>
  <c r="G499" i="24"/>
  <c r="H499" i="24" s="1"/>
  <c r="E296" i="23"/>
  <c r="F296" i="23"/>
  <c r="G296" i="23"/>
  <c r="H296" i="23" s="1"/>
  <c r="G297" i="23"/>
  <c r="G298" i="23"/>
  <c r="E299" i="23"/>
  <c r="F299" i="23"/>
  <c r="G299" i="23"/>
  <c r="E300" i="23"/>
  <c r="F300" i="23"/>
  <c r="G300" i="23"/>
  <c r="G301" i="23"/>
  <c r="E302" i="23"/>
  <c r="F302" i="23"/>
  <c r="G302" i="23"/>
  <c r="G303" i="23"/>
  <c r="G304" i="23"/>
  <c r="G305" i="23"/>
  <c r="E306" i="23"/>
  <c r="F306" i="23"/>
  <c r="G306" i="23"/>
  <c r="G307" i="23"/>
  <c r="G308" i="23"/>
  <c r="E309" i="23"/>
  <c r="F309" i="23"/>
  <c r="G309" i="23"/>
  <c r="G310" i="23"/>
  <c r="E311" i="23"/>
  <c r="G311" i="23"/>
  <c r="H311" i="23" s="1"/>
  <c r="E312" i="23"/>
  <c r="F312" i="23"/>
  <c r="G312" i="23"/>
  <c r="E313" i="23"/>
  <c r="F313" i="23"/>
  <c r="G313" i="23"/>
  <c r="E314" i="23"/>
  <c r="G314" i="23"/>
  <c r="E315" i="23"/>
  <c r="F315" i="23"/>
  <c r="G315" i="23"/>
  <c r="F316" i="23"/>
  <c r="G316" i="23"/>
  <c r="G317" i="23"/>
  <c r="G318" i="23"/>
  <c r="G319" i="23"/>
  <c r="E320" i="23"/>
  <c r="F320" i="23"/>
  <c r="G320" i="23"/>
  <c r="H320" i="23" s="1"/>
  <c r="E321" i="23"/>
  <c r="F321" i="23"/>
  <c r="G321" i="23"/>
  <c r="H321" i="23" s="1"/>
  <c r="E322" i="23"/>
  <c r="F322" i="23"/>
  <c r="G322" i="23"/>
  <c r="E323" i="23"/>
  <c r="G323" i="23"/>
  <c r="H323" i="23" s="1"/>
  <c r="E324" i="23"/>
  <c r="G324" i="23"/>
  <c r="E325" i="23"/>
  <c r="F325" i="23"/>
  <c r="G325" i="23"/>
  <c r="G326" i="23"/>
  <c r="E327" i="23"/>
  <c r="F327" i="23"/>
  <c r="G327" i="23"/>
  <c r="E328" i="23"/>
  <c r="F328" i="23"/>
  <c r="G328" i="23"/>
  <c r="E329" i="23"/>
  <c r="F329" i="23"/>
  <c r="G329" i="23"/>
  <c r="G330" i="23"/>
  <c r="E331" i="23"/>
  <c r="F331" i="23"/>
  <c r="G331" i="23"/>
  <c r="H331" i="23" s="1"/>
  <c r="G332" i="23"/>
  <c r="G333" i="23"/>
  <c r="G334" i="23"/>
  <c r="G335" i="23"/>
  <c r="E336" i="23"/>
  <c r="F336" i="23"/>
  <c r="G336" i="23"/>
  <c r="E337" i="23"/>
  <c r="F337" i="23"/>
  <c r="G337" i="23"/>
  <c r="E338" i="23"/>
  <c r="F338" i="23"/>
  <c r="G338" i="23"/>
  <c r="E339" i="23"/>
  <c r="G339" i="23"/>
  <c r="E340" i="23"/>
  <c r="F340" i="23"/>
  <c r="G340" i="23"/>
  <c r="H340" i="23" s="1"/>
  <c r="E341" i="23"/>
  <c r="F341" i="23"/>
  <c r="G341" i="23"/>
  <c r="H341" i="23" s="1"/>
  <c r="E342" i="23"/>
  <c r="F342" i="23"/>
  <c r="G342" i="23"/>
  <c r="H342" i="23" s="1"/>
  <c r="E343" i="23"/>
  <c r="F343" i="23"/>
  <c r="G343" i="23"/>
  <c r="H343" i="23" s="1"/>
  <c r="E344" i="23"/>
  <c r="G344" i="23"/>
  <c r="H344" i="23" s="1"/>
  <c r="G345" i="23"/>
  <c r="E346" i="23"/>
  <c r="F346" i="23"/>
  <c r="G346" i="23"/>
  <c r="H346" i="23" s="1"/>
  <c r="G347" i="23"/>
  <c r="E348" i="23"/>
  <c r="F348" i="23"/>
  <c r="G348" i="23"/>
  <c r="E349" i="23"/>
  <c r="F349" i="23"/>
  <c r="G349" i="23"/>
  <c r="E350" i="23"/>
  <c r="F350" i="23"/>
  <c r="G350" i="23"/>
  <c r="E351" i="23"/>
  <c r="F351" i="23"/>
  <c r="G351" i="23"/>
  <c r="E352" i="23"/>
  <c r="F352" i="23"/>
  <c r="G352" i="23"/>
  <c r="E353" i="23"/>
  <c r="F353" i="23"/>
  <c r="G353" i="23"/>
  <c r="E354" i="23"/>
  <c r="G354" i="23"/>
  <c r="E355" i="23"/>
  <c r="F355" i="23"/>
  <c r="G355" i="23"/>
  <c r="H355" i="23" s="1"/>
  <c r="E356" i="23"/>
  <c r="F356" i="23"/>
  <c r="G356" i="23"/>
  <c r="H356" i="23" s="1"/>
  <c r="F357" i="23"/>
  <c r="G357" i="23"/>
  <c r="E358" i="23"/>
  <c r="F358" i="23"/>
  <c r="G358" i="23"/>
  <c r="E359" i="23"/>
  <c r="F359" i="23"/>
  <c r="G359" i="23"/>
  <c r="E360" i="23"/>
  <c r="F360" i="23"/>
  <c r="G360" i="23"/>
  <c r="E361" i="23"/>
  <c r="F361" i="23"/>
  <c r="G361" i="23"/>
  <c r="E362" i="23"/>
  <c r="F362" i="23"/>
  <c r="G362" i="23"/>
  <c r="E363" i="23"/>
  <c r="F363" i="23"/>
  <c r="G363" i="23"/>
  <c r="E364" i="23"/>
  <c r="F364" i="23"/>
  <c r="G364" i="23"/>
  <c r="E365" i="23"/>
  <c r="F365" i="23"/>
  <c r="G365" i="23"/>
  <c r="E366" i="23"/>
  <c r="F366" i="23"/>
  <c r="G366" i="23"/>
  <c r="E367" i="23"/>
  <c r="F367" i="23"/>
  <c r="G367" i="23"/>
  <c r="E368" i="23"/>
  <c r="F368" i="23"/>
  <c r="G368" i="23"/>
  <c r="E369" i="23"/>
  <c r="F369" i="23"/>
  <c r="G369" i="23"/>
  <c r="E370" i="23"/>
  <c r="F370" i="23"/>
  <c r="G370" i="23"/>
  <c r="E371" i="23"/>
  <c r="F371" i="23"/>
  <c r="G371" i="23"/>
  <c r="E372" i="23"/>
  <c r="F372" i="23"/>
  <c r="G372" i="23"/>
  <c r="E373" i="23"/>
  <c r="F373" i="23"/>
  <c r="G373" i="23"/>
  <c r="E374" i="23"/>
  <c r="F374" i="23"/>
  <c r="G374" i="23"/>
  <c r="E375" i="23"/>
  <c r="F375" i="23"/>
  <c r="G375" i="23"/>
  <c r="E376" i="23"/>
  <c r="F376" i="23"/>
  <c r="G376" i="23"/>
  <c r="G377" i="23"/>
  <c r="E378" i="23"/>
  <c r="G378" i="23"/>
  <c r="H378" i="23" s="1"/>
  <c r="E379" i="23"/>
  <c r="F379" i="23"/>
  <c r="G379" i="23"/>
  <c r="E380" i="23"/>
  <c r="F380" i="23"/>
  <c r="G380" i="23"/>
  <c r="E381" i="23"/>
  <c r="F381" i="23"/>
  <c r="G381" i="23"/>
  <c r="E382" i="23"/>
  <c r="F382" i="23"/>
  <c r="G382" i="23"/>
  <c r="E383" i="23"/>
  <c r="F383" i="23"/>
  <c r="G383" i="23"/>
  <c r="E384" i="23"/>
  <c r="F384" i="23"/>
  <c r="G384" i="23"/>
  <c r="G385" i="23"/>
  <c r="E386" i="23"/>
  <c r="F386" i="23"/>
  <c r="G386" i="23"/>
  <c r="H386" i="23" s="1"/>
  <c r="G387" i="23"/>
  <c r="E388" i="23"/>
  <c r="F388" i="23"/>
  <c r="G388" i="23"/>
  <c r="G389" i="23"/>
  <c r="E390" i="23"/>
  <c r="F390" i="23"/>
  <c r="G390" i="23"/>
  <c r="E391" i="23"/>
  <c r="F391" i="23"/>
  <c r="G391" i="23"/>
  <c r="E392" i="23"/>
  <c r="F392" i="23"/>
  <c r="G392" i="23"/>
  <c r="E393" i="23"/>
  <c r="F393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E398" i="23"/>
  <c r="F398" i="23"/>
  <c r="G398" i="23"/>
  <c r="E399" i="23"/>
  <c r="F399" i="23"/>
  <c r="G399" i="23"/>
  <c r="E400" i="23"/>
  <c r="F400" i="23"/>
  <c r="G400" i="23"/>
  <c r="E401" i="23"/>
  <c r="F401" i="23"/>
  <c r="G401" i="23"/>
  <c r="E402" i="23"/>
  <c r="F402" i="23"/>
  <c r="G402" i="23"/>
  <c r="E403" i="23"/>
  <c r="F403" i="23"/>
  <c r="G403" i="23"/>
  <c r="E404" i="23"/>
  <c r="F404" i="23"/>
  <c r="G404" i="23"/>
  <c r="E405" i="23"/>
  <c r="F405" i="23"/>
  <c r="G405" i="23"/>
  <c r="G406" i="23"/>
  <c r="G407" i="23"/>
  <c r="E408" i="23"/>
  <c r="F408" i="23"/>
  <c r="G408" i="23"/>
  <c r="E409" i="23"/>
  <c r="F409" i="23"/>
  <c r="G409" i="23"/>
  <c r="E410" i="23"/>
  <c r="F410" i="23"/>
  <c r="G410" i="23"/>
  <c r="E411" i="23"/>
  <c r="G411" i="23"/>
  <c r="E412" i="23"/>
  <c r="F412" i="23"/>
  <c r="G412" i="23"/>
  <c r="H412" i="23" s="1"/>
  <c r="E413" i="23"/>
  <c r="F413" i="23"/>
  <c r="G413" i="23"/>
  <c r="H413" i="23" s="1"/>
  <c r="E414" i="23"/>
  <c r="F414" i="23"/>
  <c r="G414" i="23"/>
  <c r="H414" i="23" s="1"/>
  <c r="E415" i="23"/>
  <c r="F415" i="23"/>
  <c r="G415" i="23"/>
  <c r="H415" i="23" s="1"/>
  <c r="E416" i="23"/>
  <c r="F416" i="23"/>
  <c r="G416" i="23"/>
  <c r="E417" i="23"/>
  <c r="F417" i="23"/>
  <c r="G417" i="23"/>
  <c r="H417" i="23" s="1"/>
  <c r="E418" i="23"/>
  <c r="F418" i="23"/>
  <c r="G418" i="23"/>
  <c r="H418" i="23" s="1"/>
  <c r="E419" i="23"/>
  <c r="F419" i="23"/>
  <c r="G419" i="23"/>
  <c r="E420" i="23"/>
  <c r="F420" i="23"/>
  <c r="G420" i="23"/>
  <c r="H420" i="23" s="1"/>
  <c r="E421" i="23"/>
  <c r="F421" i="23"/>
  <c r="G421" i="23"/>
  <c r="H421" i="23" s="1"/>
  <c r="E422" i="23"/>
  <c r="F422" i="23"/>
  <c r="G422" i="23"/>
  <c r="H422" i="23" s="1"/>
  <c r="E423" i="23"/>
  <c r="F423" i="23"/>
  <c r="G423" i="23"/>
  <c r="H423" i="23" s="1"/>
  <c r="E424" i="23"/>
  <c r="F424" i="23"/>
  <c r="G424" i="23"/>
  <c r="H424" i="23" s="1"/>
  <c r="E425" i="23"/>
  <c r="F425" i="23"/>
  <c r="G425" i="23"/>
  <c r="E426" i="23"/>
  <c r="F426" i="23"/>
  <c r="G426" i="23"/>
  <c r="H426" i="23" s="1"/>
  <c r="E427" i="23"/>
  <c r="F427" i="23"/>
  <c r="G427" i="23"/>
  <c r="H427" i="23" s="1"/>
  <c r="E428" i="23"/>
  <c r="F428" i="23"/>
  <c r="G428" i="23"/>
  <c r="E429" i="23"/>
  <c r="F429" i="23"/>
  <c r="G429" i="23"/>
  <c r="H429" i="23" s="1"/>
  <c r="E430" i="23"/>
  <c r="F430" i="23"/>
  <c r="G430" i="23"/>
  <c r="H430" i="23" s="1"/>
  <c r="E431" i="23"/>
  <c r="F431" i="23"/>
  <c r="G431" i="23"/>
  <c r="H431" i="23" s="1"/>
  <c r="E432" i="23"/>
  <c r="F432" i="23"/>
  <c r="G432" i="23"/>
  <c r="H432" i="23" s="1"/>
  <c r="E433" i="23"/>
  <c r="G433" i="23"/>
  <c r="H433" i="23" s="1"/>
  <c r="E434" i="23"/>
  <c r="F434" i="23"/>
  <c r="G434" i="23"/>
  <c r="E435" i="23"/>
  <c r="F435" i="23"/>
  <c r="G435" i="23"/>
  <c r="E436" i="23"/>
  <c r="F436" i="23"/>
  <c r="G436" i="23"/>
  <c r="E437" i="23"/>
  <c r="F437" i="23"/>
  <c r="G437" i="23"/>
  <c r="E438" i="23"/>
  <c r="F438" i="23"/>
  <c r="G438" i="23"/>
  <c r="E439" i="23"/>
  <c r="F439" i="23"/>
  <c r="G439" i="23"/>
  <c r="E440" i="23"/>
  <c r="F440" i="23"/>
  <c r="G440" i="23"/>
  <c r="E441" i="23"/>
  <c r="F441" i="23"/>
  <c r="G441" i="23"/>
  <c r="E442" i="23"/>
  <c r="F442" i="23"/>
  <c r="G442" i="23"/>
  <c r="E443" i="23"/>
  <c r="F443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E448" i="23"/>
  <c r="F448" i="23"/>
  <c r="G448" i="23"/>
  <c r="E449" i="23"/>
  <c r="F449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E458" i="23"/>
  <c r="F458" i="23"/>
  <c r="G458" i="23"/>
  <c r="E459" i="23"/>
  <c r="F459" i="23"/>
  <c r="G459" i="23"/>
  <c r="G460" i="23"/>
  <c r="E461" i="23"/>
  <c r="F461" i="23"/>
  <c r="G461" i="23"/>
  <c r="E462" i="23"/>
  <c r="F462" i="23"/>
  <c r="G462" i="23"/>
  <c r="H462" i="23" s="1"/>
  <c r="E463" i="23"/>
  <c r="F463" i="23"/>
  <c r="G463" i="23"/>
  <c r="F464" i="23"/>
  <c r="G464" i="23"/>
  <c r="E465" i="23"/>
  <c r="F465" i="23"/>
  <c r="G465" i="23"/>
  <c r="E466" i="23"/>
  <c r="F466" i="23"/>
  <c r="G466" i="23"/>
  <c r="E467" i="23"/>
  <c r="F467" i="23"/>
  <c r="G467" i="23"/>
  <c r="E468" i="23"/>
  <c r="F468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E473" i="23"/>
  <c r="F473" i="23"/>
  <c r="G473" i="23"/>
  <c r="E474" i="23"/>
  <c r="F474" i="23"/>
  <c r="G474" i="23"/>
  <c r="E475" i="23"/>
  <c r="F475" i="23"/>
  <c r="G475" i="23"/>
  <c r="E476" i="23"/>
  <c r="F476" i="23"/>
  <c r="G476" i="23"/>
  <c r="E477" i="23"/>
  <c r="F477" i="23"/>
  <c r="G477" i="23"/>
  <c r="G478" i="23"/>
  <c r="E479" i="23"/>
  <c r="G479" i="23"/>
  <c r="E480" i="23"/>
  <c r="F480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E487" i="23"/>
  <c r="F487" i="23"/>
  <c r="G487" i="23"/>
  <c r="E488" i="23"/>
  <c r="F488" i="23"/>
  <c r="G488" i="23"/>
  <c r="E489" i="23"/>
  <c r="F489" i="23"/>
  <c r="G489" i="23"/>
  <c r="E490" i="23"/>
  <c r="F490" i="23"/>
  <c r="G490" i="23"/>
  <c r="G491" i="23"/>
  <c r="E492" i="23"/>
  <c r="F492" i="23"/>
  <c r="G492" i="23"/>
  <c r="G493" i="23"/>
  <c r="E494" i="23"/>
  <c r="F494" i="23"/>
  <c r="G494" i="23"/>
  <c r="G495" i="23"/>
  <c r="E496" i="23"/>
  <c r="F496" i="23"/>
  <c r="G496" i="23"/>
  <c r="E497" i="23"/>
  <c r="F497" i="23"/>
  <c r="G497" i="23"/>
  <c r="E498" i="23"/>
  <c r="F498" i="23"/>
  <c r="G498" i="23"/>
  <c r="E499" i="23"/>
  <c r="F499" i="23"/>
  <c r="G499" i="23"/>
  <c r="F296" i="22"/>
  <c r="G296" i="22"/>
  <c r="G297" i="22"/>
  <c r="E298" i="22"/>
  <c r="F298" i="22"/>
  <c r="G298" i="22"/>
  <c r="E299" i="22"/>
  <c r="F299" i="22"/>
  <c r="G299" i="22"/>
  <c r="E300" i="22"/>
  <c r="F300" i="22"/>
  <c r="G300" i="22"/>
  <c r="G301" i="22"/>
  <c r="E302" i="22"/>
  <c r="F302" i="22"/>
  <c r="G302" i="22"/>
  <c r="H302" i="22" s="1"/>
  <c r="E303" i="22"/>
  <c r="F303" i="22"/>
  <c r="G303" i="22"/>
  <c r="G304" i="22"/>
  <c r="E305" i="22"/>
  <c r="F305" i="22"/>
  <c r="G305" i="22"/>
  <c r="E306" i="22"/>
  <c r="F306" i="22"/>
  <c r="G306" i="22"/>
  <c r="G307" i="22"/>
  <c r="E308" i="22"/>
  <c r="G308" i="22"/>
  <c r="E309" i="22"/>
  <c r="F309" i="22"/>
  <c r="G309" i="22"/>
  <c r="G310" i="22"/>
  <c r="E311" i="22"/>
  <c r="F311" i="22"/>
  <c r="G311" i="22"/>
  <c r="E312" i="22"/>
  <c r="F312" i="22"/>
  <c r="G312" i="22"/>
  <c r="E313" i="22"/>
  <c r="F313" i="22"/>
  <c r="G313" i="22"/>
  <c r="G314" i="22"/>
  <c r="G315" i="22"/>
  <c r="E316" i="22"/>
  <c r="F316" i="22"/>
  <c r="G316" i="22"/>
  <c r="G317" i="22"/>
  <c r="G318" i="22"/>
  <c r="E319" i="22"/>
  <c r="F319" i="22"/>
  <c r="G319" i="22"/>
  <c r="E320" i="22"/>
  <c r="F320" i="22"/>
  <c r="G320" i="22"/>
  <c r="E321" i="22"/>
  <c r="F321" i="22"/>
  <c r="G321" i="22"/>
  <c r="H321" i="22" s="1"/>
  <c r="E322" i="22"/>
  <c r="F322" i="22"/>
  <c r="G322" i="22"/>
  <c r="E323" i="22"/>
  <c r="F323" i="22"/>
  <c r="G323" i="22"/>
  <c r="E324" i="22"/>
  <c r="F324" i="22"/>
  <c r="G324" i="22"/>
  <c r="E325" i="22"/>
  <c r="F325" i="22"/>
  <c r="G325" i="22"/>
  <c r="H325" i="22" s="1"/>
  <c r="G326" i="22"/>
  <c r="E327" i="22"/>
  <c r="F327" i="22"/>
  <c r="G327" i="22"/>
  <c r="E328" i="22"/>
  <c r="F328" i="22"/>
  <c r="G328" i="22"/>
  <c r="E329" i="22"/>
  <c r="F329" i="22"/>
  <c r="G329" i="22"/>
  <c r="G330" i="22"/>
  <c r="E331" i="22"/>
  <c r="F331" i="22"/>
  <c r="G331" i="22"/>
  <c r="G332" i="22"/>
  <c r="G333" i="22"/>
  <c r="G334" i="22"/>
  <c r="G335" i="22"/>
  <c r="E336" i="22"/>
  <c r="F336" i="22"/>
  <c r="G336" i="22"/>
  <c r="E337" i="22"/>
  <c r="F337" i="22"/>
  <c r="G337" i="22"/>
  <c r="H337" i="22" s="1"/>
  <c r="F338" i="22"/>
  <c r="G338" i="22"/>
  <c r="G339" i="22"/>
  <c r="E340" i="22"/>
  <c r="F340" i="22"/>
  <c r="G340" i="22"/>
  <c r="E341" i="22"/>
  <c r="F341" i="22"/>
  <c r="G341" i="22"/>
  <c r="E342" i="22"/>
  <c r="F342" i="22"/>
  <c r="G342" i="22"/>
  <c r="H342" i="22" s="1"/>
  <c r="E343" i="22"/>
  <c r="F343" i="22"/>
  <c r="G343" i="22"/>
  <c r="G344" i="22"/>
  <c r="G345" i="22"/>
  <c r="E346" i="22"/>
  <c r="F346" i="22"/>
  <c r="G346" i="22"/>
  <c r="G347" i="22"/>
  <c r="E348" i="22"/>
  <c r="F348" i="22"/>
  <c r="G348" i="22"/>
  <c r="E349" i="22"/>
  <c r="F349" i="22"/>
  <c r="G349" i="22"/>
  <c r="E350" i="22"/>
  <c r="F350" i="22"/>
  <c r="G350" i="22"/>
  <c r="H350" i="22" s="1"/>
  <c r="E351" i="22"/>
  <c r="F351" i="22"/>
  <c r="G351" i="22"/>
  <c r="E352" i="22"/>
  <c r="F352" i="22"/>
  <c r="G352" i="22"/>
  <c r="E353" i="22"/>
  <c r="F353" i="22"/>
  <c r="G353" i="22"/>
  <c r="H353" i="22" s="1"/>
  <c r="E354" i="22"/>
  <c r="G354" i="22"/>
  <c r="H354" i="22" s="1"/>
  <c r="E355" i="22"/>
  <c r="F355" i="22"/>
  <c r="G355" i="22"/>
  <c r="E356" i="22"/>
  <c r="F356" i="22"/>
  <c r="G356" i="22"/>
  <c r="E357" i="22"/>
  <c r="G357" i="22"/>
  <c r="G358" i="22"/>
  <c r="E359" i="22"/>
  <c r="F359" i="22"/>
  <c r="G359" i="22"/>
  <c r="E360" i="22"/>
  <c r="F360" i="22"/>
  <c r="G360" i="22"/>
  <c r="E361" i="22"/>
  <c r="F361" i="22"/>
  <c r="G361" i="22"/>
  <c r="E362" i="22"/>
  <c r="F362" i="22"/>
  <c r="G362" i="22"/>
  <c r="E363" i="22"/>
  <c r="F363" i="22"/>
  <c r="G363" i="22"/>
  <c r="E364" i="22"/>
  <c r="F364" i="22"/>
  <c r="G364" i="22"/>
  <c r="E365" i="22"/>
  <c r="F365" i="22"/>
  <c r="G365" i="22"/>
  <c r="E366" i="22"/>
  <c r="F366" i="22"/>
  <c r="G366" i="22"/>
  <c r="E367" i="22"/>
  <c r="F367" i="22"/>
  <c r="G367" i="22"/>
  <c r="E368" i="22"/>
  <c r="F368" i="22"/>
  <c r="G368" i="22"/>
  <c r="E369" i="22"/>
  <c r="F369" i="22"/>
  <c r="G369" i="22"/>
  <c r="E370" i="22"/>
  <c r="F370" i="22"/>
  <c r="G370" i="22"/>
  <c r="E371" i="22"/>
  <c r="F371" i="22"/>
  <c r="G371" i="22"/>
  <c r="G372" i="22"/>
  <c r="E373" i="22"/>
  <c r="F373" i="22"/>
  <c r="G373" i="22"/>
  <c r="H373" i="22" s="1"/>
  <c r="E374" i="22"/>
  <c r="F374" i="22"/>
  <c r="G374" i="22"/>
  <c r="E375" i="22"/>
  <c r="F375" i="22"/>
  <c r="G375" i="22"/>
  <c r="E376" i="22"/>
  <c r="F376" i="22"/>
  <c r="G376" i="22"/>
  <c r="F377" i="22"/>
  <c r="G377" i="22"/>
  <c r="E378" i="22"/>
  <c r="F378" i="22"/>
  <c r="G378" i="22"/>
  <c r="E379" i="22"/>
  <c r="F379" i="22"/>
  <c r="G379" i="22"/>
  <c r="E380" i="22"/>
  <c r="F380" i="22"/>
  <c r="G380" i="22"/>
  <c r="E381" i="22"/>
  <c r="F381" i="22"/>
  <c r="G381" i="22"/>
  <c r="E382" i="22"/>
  <c r="F382" i="22"/>
  <c r="G382" i="22"/>
  <c r="E383" i="22"/>
  <c r="F383" i="22"/>
  <c r="G383" i="22"/>
  <c r="E384" i="22"/>
  <c r="F384" i="22"/>
  <c r="G384" i="22"/>
  <c r="E385" i="22"/>
  <c r="F385" i="22"/>
  <c r="G385" i="22"/>
  <c r="E386" i="22"/>
  <c r="F386" i="22"/>
  <c r="G386" i="22"/>
  <c r="F387" i="22"/>
  <c r="G387" i="22"/>
  <c r="F388" i="22"/>
  <c r="G388" i="22"/>
  <c r="F389" i="22"/>
  <c r="G389" i="22"/>
  <c r="E390" i="22"/>
  <c r="F390" i="22"/>
  <c r="G390" i="22"/>
  <c r="E391" i="22"/>
  <c r="F391" i="22"/>
  <c r="G391" i="22"/>
  <c r="G392" i="22"/>
  <c r="E393" i="22"/>
  <c r="G393" i="22"/>
  <c r="H393" i="22" s="1"/>
  <c r="E394" i="22"/>
  <c r="F394" i="22"/>
  <c r="G394" i="22"/>
  <c r="E395" i="22"/>
  <c r="F395" i="22"/>
  <c r="G395" i="22"/>
  <c r="E396" i="22"/>
  <c r="F396" i="22"/>
  <c r="G396" i="22"/>
  <c r="E397" i="22"/>
  <c r="F397" i="22"/>
  <c r="G397" i="22"/>
  <c r="E398" i="22"/>
  <c r="F398" i="22"/>
  <c r="G398" i="22"/>
  <c r="E399" i="22"/>
  <c r="F399" i="22"/>
  <c r="G399" i="22"/>
  <c r="E400" i="22"/>
  <c r="F400" i="22"/>
  <c r="G400" i="22"/>
  <c r="G401" i="22"/>
  <c r="E402" i="22"/>
  <c r="F402" i="22"/>
  <c r="G402" i="22"/>
  <c r="E403" i="22"/>
  <c r="F403" i="22"/>
  <c r="G403" i="22"/>
  <c r="E404" i="22"/>
  <c r="F404" i="22"/>
  <c r="G404" i="22"/>
  <c r="E405" i="22"/>
  <c r="F405" i="22"/>
  <c r="G405" i="22"/>
  <c r="E406" i="22"/>
  <c r="F406" i="22"/>
  <c r="G406" i="22"/>
  <c r="H406" i="22" s="1"/>
  <c r="E407" i="22"/>
  <c r="F407" i="22"/>
  <c r="G407" i="22"/>
  <c r="F408" i="22"/>
  <c r="G408" i="22"/>
  <c r="E409" i="22"/>
  <c r="F409" i="22"/>
  <c r="G409" i="22"/>
  <c r="E410" i="22"/>
  <c r="F410" i="22"/>
  <c r="G410" i="22"/>
  <c r="G411" i="22"/>
  <c r="E412" i="22"/>
  <c r="F412" i="22"/>
  <c r="G412" i="22"/>
  <c r="E413" i="22"/>
  <c r="F413" i="22"/>
  <c r="G413" i="22"/>
  <c r="H413" i="22" s="1"/>
  <c r="E414" i="22"/>
  <c r="F414" i="22"/>
  <c r="G414" i="22"/>
  <c r="E415" i="22"/>
  <c r="F415" i="22"/>
  <c r="G415" i="22"/>
  <c r="E416" i="22"/>
  <c r="F416" i="22"/>
  <c r="G416" i="22"/>
  <c r="E417" i="22"/>
  <c r="F417" i="22"/>
  <c r="G417" i="22"/>
  <c r="H417" i="22" s="1"/>
  <c r="E418" i="22"/>
  <c r="F418" i="22"/>
  <c r="G418" i="22"/>
  <c r="E419" i="22"/>
  <c r="F419" i="22"/>
  <c r="G419" i="22"/>
  <c r="E420" i="22"/>
  <c r="F420" i="22"/>
  <c r="G420" i="22"/>
  <c r="F421" i="22"/>
  <c r="G421" i="22"/>
  <c r="E422" i="22"/>
  <c r="F422" i="22"/>
  <c r="G422" i="22"/>
  <c r="E423" i="22"/>
  <c r="F423" i="22"/>
  <c r="G423" i="22"/>
  <c r="E424" i="22"/>
  <c r="F424" i="22"/>
  <c r="G424" i="22"/>
  <c r="E425" i="22"/>
  <c r="F425" i="22"/>
  <c r="G425" i="22"/>
  <c r="E426" i="22"/>
  <c r="G426" i="22"/>
  <c r="E427" i="22"/>
  <c r="F427" i="22"/>
  <c r="G427" i="22"/>
  <c r="E428" i="22"/>
  <c r="F428" i="22"/>
  <c r="G428" i="22"/>
  <c r="E429" i="22"/>
  <c r="F429" i="22"/>
  <c r="G429" i="22"/>
  <c r="E430" i="22"/>
  <c r="F430" i="22"/>
  <c r="G430" i="22"/>
  <c r="E431" i="22"/>
  <c r="F431" i="22"/>
  <c r="G431" i="22"/>
  <c r="E432" i="22"/>
  <c r="G432" i="22"/>
  <c r="E433" i="22"/>
  <c r="F433" i="22"/>
  <c r="G433" i="22"/>
  <c r="H433" i="22" s="1"/>
  <c r="E434" i="22"/>
  <c r="F434" i="22"/>
  <c r="G434" i="22"/>
  <c r="H434" i="22" s="1"/>
  <c r="E435" i="22"/>
  <c r="F435" i="22"/>
  <c r="G435" i="22"/>
  <c r="E436" i="22"/>
  <c r="F436" i="22"/>
  <c r="G436" i="22"/>
  <c r="E437" i="22"/>
  <c r="F437" i="22"/>
  <c r="G437" i="22"/>
  <c r="E438" i="22"/>
  <c r="F438" i="22"/>
  <c r="G438" i="22"/>
  <c r="H438" i="22" s="1"/>
  <c r="E439" i="22"/>
  <c r="F439" i="22"/>
  <c r="G439" i="22"/>
  <c r="E440" i="22"/>
  <c r="F440" i="22"/>
  <c r="G440" i="22"/>
  <c r="E441" i="22"/>
  <c r="F441" i="22"/>
  <c r="G441" i="22"/>
  <c r="H441" i="22" s="1"/>
  <c r="E442" i="22"/>
  <c r="F442" i="22"/>
  <c r="G442" i="22"/>
  <c r="H442" i="22" s="1"/>
  <c r="E443" i="22"/>
  <c r="F443" i="22"/>
  <c r="G443" i="22"/>
  <c r="F444" i="22"/>
  <c r="G444" i="22"/>
  <c r="E445" i="22"/>
  <c r="F445" i="22"/>
  <c r="G445" i="22"/>
  <c r="E446" i="22"/>
  <c r="F446" i="22"/>
  <c r="G446" i="22"/>
  <c r="E447" i="22"/>
  <c r="F447" i="22"/>
  <c r="G447" i="22"/>
  <c r="E448" i="22"/>
  <c r="F448" i="22"/>
  <c r="G448" i="22"/>
  <c r="E449" i="22"/>
  <c r="F449" i="22"/>
  <c r="G449" i="22"/>
  <c r="E450" i="22"/>
  <c r="F450" i="22"/>
  <c r="G450" i="22"/>
  <c r="E451" i="22"/>
  <c r="F451" i="22"/>
  <c r="G451" i="22"/>
  <c r="E452" i="22"/>
  <c r="F452" i="22"/>
  <c r="G452" i="22"/>
  <c r="E453" i="22"/>
  <c r="F453" i="22"/>
  <c r="G453" i="22"/>
  <c r="E454" i="22"/>
  <c r="F454" i="22"/>
  <c r="G454" i="22"/>
  <c r="E455" i="22"/>
  <c r="F455" i="22"/>
  <c r="G455" i="22"/>
  <c r="E456" i="22"/>
  <c r="F456" i="22"/>
  <c r="G456" i="22"/>
  <c r="E457" i="22"/>
  <c r="F457" i="22"/>
  <c r="G457" i="22"/>
  <c r="E458" i="22"/>
  <c r="F458" i="22"/>
  <c r="G458" i="22"/>
  <c r="E459" i="22"/>
  <c r="F459" i="22"/>
  <c r="G459" i="22"/>
  <c r="G460" i="22"/>
  <c r="E461" i="22"/>
  <c r="F461" i="22"/>
  <c r="G461" i="22"/>
  <c r="H461" i="22" s="1"/>
  <c r="F462" i="22"/>
  <c r="G462" i="22"/>
  <c r="G463" i="22"/>
  <c r="E464" i="22"/>
  <c r="F464" i="22"/>
  <c r="G464" i="22"/>
  <c r="F465" i="22"/>
  <c r="G465" i="22"/>
  <c r="E466" i="22"/>
  <c r="F466" i="22"/>
  <c r="G466" i="22"/>
  <c r="E467" i="22"/>
  <c r="G467" i="22"/>
  <c r="G468" i="22"/>
  <c r="E469" i="22"/>
  <c r="F469" i="22"/>
  <c r="G469" i="22"/>
  <c r="E470" i="22"/>
  <c r="F470" i="22"/>
  <c r="G470" i="22"/>
  <c r="E471" i="22"/>
  <c r="F471" i="22"/>
  <c r="G471" i="22"/>
  <c r="E472" i="22"/>
  <c r="F472" i="22"/>
  <c r="G472" i="22"/>
  <c r="E473" i="22"/>
  <c r="G473" i="22"/>
  <c r="E474" i="22"/>
  <c r="G474" i="22"/>
  <c r="E475" i="22"/>
  <c r="F475" i="22"/>
  <c r="G475" i="22"/>
  <c r="E476" i="22"/>
  <c r="F476" i="22"/>
  <c r="G476" i="22"/>
  <c r="E477" i="22"/>
  <c r="F477" i="22"/>
  <c r="G477" i="22"/>
  <c r="F478" i="22"/>
  <c r="G478" i="22"/>
  <c r="E479" i="22"/>
  <c r="F479" i="22"/>
  <c r="G479" i="22"/>
  <c r="E480" i="22"/>
  <c r="F480" i="22"/>
  <c r="G480" i="22"/>
  <c r="E481" i="22"/>
  <c r="F481" i="22"/>
  <c r="G481" i="22"/>
  <c r="E482" i="22"/>
  <c r="F482" i="22"/>
  <c r="G482" i="22"/>
  <c r="E483" i="22"/>
  <c r="F483" i="22"/>
  <c r="G483" i="22"/>
  <c r="E484" i="22"/>
  <c r="F484" i="22"/>
  <c r="G484" i="22"/>
  <c r="G485" i="22"/>
  <c r="E486" i="22"/>
  <c r="F486" i="22"/>
  <c r="G486" i="22"/>
  <c r="H486" i="22" s="1"/>
  <c r="E487" i="22"/>
  <c r="F487" i="22"/>
  <c r="G487" i="22"/>
  <c r="E488" i="22"/>
  <c r="F488" i="22"/>
  <c r="G488" i="22"/>
  <c r="E489" i="22"/>
  <c r="F489" i="22"/>
  <c r="G489" i="22"/>
  <c r="E490" i="22"/>
  <c r="F490" i="22"/>
  <c r="G490" i="22"/>
  <c r="H490" i="22" s="1"/>
  <c r="G491" i="22"/>
  <c r="E492" i="22"/>
  <c r="F492" i="22"/>
  <c r="G492" i="22"/>
  <c r="G493" i="22"/>
  <c r="E494" i="22"/>
  <c r="F494" i="22"/>
  <c r="G494" i="22"/>
  <c r="E495" i="22"/>
  <c r="F495" i="22"/>
  <c r="G495" i="22"/>
  <c r="E496" i="22"/>
  <c r="F496" i="22"/>
  <c r="G496" i="22"/>
  <c r="E497" i="22"/>
  <c r="F497" i="22"/>
  <c r="G497" i="22"/>
  <c r="E498" i="22"/>
  <c r="F498" i="22"/>
  <c r="G498" i="22"/>
  <c r="E499" i="22"/>
  <c r="F499" i="22"/>
  <c r="G499" i="22"/>
  <c r="F296" i="21"/>
  <c r="G296" i="21"/>
  <c r="E297" i="21"/>
  <c r="G297" i="21"/>
  <c r="F298" i="21"/>
  <c r="G298" i="21"/>
  <c r="E299" i="21"/>
  <c r="F299" i="21"/>
  <c r="G299" i="21"/>
  <c r="E300" i="21"/>
  <c r="F300" i="21"/>
  <c r="G300" i="21"/>
  <c r="G301" i="21"/>
  <c r="G302" i="21"/>
  <c r="F303" i="21"/>
  <c r="G303" i="21"/>
  <c r="F304" i="21"/>
  <c r="G304" i="21"/>
  <c r="E305" i="21"/>
  <c r="F305" i="21"/>
  <c r="G305" i="21"/>
  <c r="E306" i="21"/>
  <c r="F306" i="21"/>
  <c r="G306" i="21"/>
  <c r="G307" i="21"/>
  <c r="E308" i="21"/>
  <c r="F308" i="21"/>
  <c r="G308" i="21"/>
  <c r="E309" i="21"/>
  <c r="F309" i="21"/>
  <c r="G309" i="21"/>
  <c r="F310" i="21"/>
  <c r="G310" i="21"/>
  <c r="E311" i="21"/>
  <c r="F311" i="21"/>
  <c r="G311" i="21"/>
  <c r="E312" i="21"/>
  <c r="F312" i="21"/>
  <c r="G312" i="21"/>
  <c r="E313" i="21"/>
  <c r="F313" i="21"/>
  <c r="G313" i="21"/>
  <c r="G314" i="21"/>
  <c r="E315" i="21"/>
  <c r="F315" i="21"/>
  <c r="G315" i="21"/>
  <c r="E316" i="21"/>
  <c r="F316" i="21"/>
  <c r="G316" i="21"/>
  <c r="E317" i="21"/>
  <c r="G317" i="21"/>
  <c r="G318" i="21"/>
  <c r="E319" i="21"/>
  <c r="F319" i="21"/>
  <c r="G319" i="21"/>
  <c r="F320" i="21"/>
  <c r="G320" i="21"/>
  <c r="E321" i="21"/>
  <c r="F321" i="21"/>
  <c r="G321" i="21"/>
  <c r="E322" i="21"/>
  <c r="F322" i="21"/>
  <c r="G322" i="21"/>
  <c r="E323" i="21"/>
  <c r="F323" i="21"/>
  <c r="G323" i="21"/>
  <c r="E324" i="21"/>
  <c r="G324" i="21"/>
  <c r="E325" i="21"/>
  <c r="F325" i="21"/>
  <c r="G325" i="21"/>
  <c r="G326" i="21"/>
  <c r="E327" i="21"/>
  <c r="F327" i="21"/>
  <c r="G327" i="21"/>
  <c r="E328" i="21"/>
  <c r="F328" i="21"/>
  <c r="G328" i="21"/>
  <c r="E329" i="21"/>
  <c r="G329" i="21"/>
  <c r="E330" i="21"/>
  <c r="F330" i="21"/>
  <c r="G330" i="21"/>
  <c r="E331" i="21"/>
  <c r="F331" i="21"/>
  <c r="G331" i="21"/>
  <c r="G332" i="21"/>
  <c r="E333" i="21"/>
  <c r="G333" i="21"/>
  <c r="F334" i="21"/>
  <c r="G334" i="21"/>
  <c r="E335" i="21"/>
  <c r="G335" i="21"/>
  <c r="H335" i="21" s="1"/>
  <c r="E336" i="21"/>
  <c r="F336" i="21"/>
  <c r="G336" i="21"/>
  <c r="E337" i="21"/>
  <c r="F337" i="21"/>
  <c r="G337" i="21"/>
  <c r="E338" i="21"/>
  <c r="G338" i="21"/>
  <c r="E339" i="21"/>
  <c r="G339" i="21"/>
  <c r="E340" i="21"/>
  <c r="F340" i="21"/>
  <c r="G340" i="21"/>
  <c r="E341" i="21"/>
  <c r="F341" i="21"/>
  <c r="G341" i="21"/>
  <c r="E342" i="21"/>
  <c r="F342" i="21"/>
  <c r="G342" i="21"/>
  <c r="E343" i="21"/>
  <c r="F343" i="21"/>
  <c r="G343" i="21"/>
  <c r="E344" i="21"/>
  <c r="F344" i="21"/>
  <c r="G344" i="21"/>
  <c r="G345" i="21"/>
  <c r="E346" i="21"/>
  <c r="F346" i="21"/>
  <c r="G346" i="21"/>
  <c r="E347" i="21"/>
  <c r="G347" i="21"/>
  <c r="E348" i="21"/>
  <c r="F348" i="21"/>
  <c r="G348" i="21"/>
  <c r="E349" i="21"/>
  <c r="F349" i="21"/>
  <c r="G349" i="21"/>
  <c r="E350" i="21"/>
  <c r="F350" i="21"/>
  <c r="G350" i="21"/>
  <c r="E351" i="21"/>
  <c r="F351" i="21"/>
  <c r="G351" i="21"/>
  <c r="E352" i="21"/>
  <c r="F352" i="21"/>
  <c r="G352" i="21"/>
  <c r="E353" i="21"/>
  <c r="F353" i="21"/>
  <c r="G353" i="21"/>
  <c r="F354" i="21"/>
  <c r="G354" i="21"/>
  <c r="E355" i="21"/>
  <c r="F355" i="21"/>
  <c r="G355" i="21"/>
  <c r="E356" i="21"/>
  <c r="F356" i="21"/>
  <c r="G356" i="21"/>
  <c r="E357" i="21"/>
  <c r="F357" i="21"/>
  <c r="G357" i="21"/>
  <c r="G358" i="21"/>
  <c r="E359" i="21"/>
  <c r="F359" i="21"/>
  <c r="G359" i="21"/>
  <c r="E360" i="21"/>
  <c r="F360" i="21"/>
  <c r="G360" i="21"/>
  <c r="E361" i="21"/>
  <c r="F361" i="21"/>
  <c r="G361" i="21"/>
  <c r="E362" i="21"/>
  <c r="F362" i="21"/>
  <c r="G362" i="21"/>
  <c r="G363" i="21"/>
  <c r="E364" i="21"/>
  <c r="F364" i="21"/>
  <c r="G364" i="21"/>
  <c r="E365" i="21"/>
  <c r="F365" i="21"/>
  <c r="G365" i="21"/>
  <c r="E366" i="21"/>
  <c r="F366" i="21"/>
  <c r="G366" i="21"/>
  <c r="E367" i="21"/>
  <c r="F367" i="21"/>
  <c r="G367" i="21"/>
  <c r="E368" i="21"/>
  <c r="F368" i="21"/>
  <c r="G368" i="21"/>
  <c r="F369" i="21"/>
  <c r="G369" i="21"/>
  <c r="E370" i="21"/>
  <c r="F370" i="21"/>
  <c r="G370" i="21"/>
  <c r="E371" i="21"/>
  <c r="F371" i="21"/>
  <c r="G371" i="21"/>
  <c r="F372" i="21"/>
  <c r="G372" i="21"/>
  <c r="E373" i="21"/>
  <c r="F373" i="21"/>
  <c r="G373" i="21"/>
  <c r="E374" i="21"/>
  <c r="F374" i="21"/>
  <c r="G374" i="21"/>
  <c r="F375" i="21"/>
  <c r="G375" i="21"/>
  <c r="E376" i="21"/>
  <c r="F376" i="21"/>
  <c r="G376" i="21"/>
  <c r="E377" i="21"/>
  <c r="F377" i="21"/>
  <c r="G377" i="21"/>
  <c r="G378" i="21"/>
  <c r="E379" i="21"/>
  <c r="F379" i="21"/>
  <c r="G379" i="21"/>
  <c r="E380" i="21"/>
  <c r="F380" i="21"/>
  <c r="G380" i="21"/>
  <c r="E381" i="21"/>
  <c r="F381" i="21"/>
  <c r="G381" i="21"/>
  <c r="E382" i="21"/>
  <c r="F382" i="21"/>
  <c r="G382" i="21"/>
  <c r="E383" i="21"/>
  <c r="G383" i="21"/>
  <c r="E384" i="21"/>
  <c r="F384" i="21"/>
  <c r="G384" i="21"/>
  <c r="E385" i="21"/>
  <c r="F385" i="21"/>
  <c r="G385" i="21"/>
  <c r="E386" i="21"/>
  <c r="F386" i="21"/>
  <c r="G386" i="21"/>
  <c r="F387" i="21"/>
  <c r="G387" i="21"/>
  <c r="E388" i="21"/>
  <c r="F388" i="21"/>
  <c r="G388" i="21"/>
  <c r="E389" i="21"/>
  <c r="G389" i="21"/>
  <c r="H389" i="21" s="1"/>
  <c r="E390" i="21"/>
  <c r="F390" i="21"/>
  <c r="G390" i="21"/>
  <c r="E391" i="21"/>
  <c r="F391" i="21"/>
  <c r="G391" i="21"/>
  <c r="E392" i="21"/>
  <c r="F392" i="21"/>
  <c r="G392" i="21"/>
  <c r="G393" i="21"/>
  <c r="E394" i="21"/>
  <c r="F394" i="21"/>
  <c r="G394" i="21"/>
  <c r="E395" i="21"/>
  <c r="F395" i="21"/>
  <c r="G395" i="21"/>
  <c r="E396" i="21"/>
  <c r="F396" i="21"/>
  <c r="G396" i="21"/>
  <c r="E397" i="21"/>
  <c r="F397" i="21"/>
  <c r="G397" i="21"/>
  <c r="E398" i="21"/>
  <c r="F398" i="21"/>
  <c r="G398" i="21"/>
  <c r="E399" i="21"/>
  <c r="F399" i="21"/>
  <c r="G399" i="21"/>
  <c r="E400" i="21"/>
  <c r="F400" i="21"/>
  <c r="G400" i="21"/>
  <c r="G401" i="21"/>
  <c r="E402" i="21"/>
  <c r="F402" i="21"/>
  <c r="G402" i="21"/>
  <c r="G403" i="21"/>
  <c r="E404" i="21"/>
  <c r="F404" i="21"/>
  <c r="G404" i="21"/>
  <c r="E405" i="21"/>
  <c r="F405" i="21"/>
  <c r="G405" i="21"/>
  <c r="G406" i="21"/>
  <c r="E407" i="21"/>
  <c r="F407" i="21"/>
  <c r="G407" i="21"/>
  <c r="E408" i="21"/>
  <c r="G408" i="21"/>
  <c r="F409" i="21"/>
  <c r="G409" i="21"/>
  <c r="E410" i="21"/>
  <c r="F410" i="21"/>
  <c r="G410" i="21"/>
  <c r="G411" i="21"/>
  <c r="G412" i="21"/>
  <c r="E413" i="21"/>
  <c r="F413" i="21"/>
  <c r="G413" i="21"/>
  <c r="E414" i="21"/>
  <c r="F414" i="21"/>
  <c r="G414" i="21"/>
  <c r="E415" i="21"/>
  <c r="F415" i="21"/>
  <c r="G415" i="21"/>
  <c r="E416" i="21"/>
  <c r="F416" i="21"/>
  <c r="G416" i="21"/>
  <c r="E417" i="21"/>
  <c r="F417" i="21"/>
  <c r="G417" i="21"/>
  <c r="E418" i="21"/>
  <c r="F418" i="21"/>
  <c r="G418" i="21"/>
  <c r="E419" i="21"/>
  <c r="F419" i="21"/>
  <c r="G419" i="21"/>
  <c r="E420" i="21"/>
  <c r="F420" i="21"/>
  <c r="G420" i="21"/>
  <c r="E421" i="21"/>
  <c r="F421" i="21"/>
  <c r="G421" i="21"/>
  <c r="E422" i="21"/>
  <c r="F422" i="21"/>
  <c r="G422" i="21"/>
  <c r="E423" i="21"/>
  <c r="F423" i="21"/>
  <c r="G423" i="21"/>
  <c r="E424" i="21"/>
  <c r="F424" i="21"/>
  <c r="G424" i="21"/>
  <c r="E425" i="21"/>
  <c r="F425" i="21"/>
  <c r="G425" i="21"/>
  <c r="E426" i="21"/>
  <c r="F426" i="21"/>
  <c r="G426" i="21"/>
  <c r="E427" i="21"/>
  <c r="F427" i="21"/>
  <c r="G427" i="21"/>
  <c r="E428" i="21"/>
  <c r="F428" i="21"/>
  <c r="G428" i="21"/>
  <c r="E429" i="21"/>
  <c r="F429" i="21"/>
  <c r="G429" i="21"/>
  <c r="E430" i="21"/>
  <c r="F430" i="21"/>
  <c r="G430" i="21"/>
  <c r="E431" i="21"/>
  <c r="F431" i="21"/>
  <c r="G431" i="21"/>
  <c r="F432" i="21"/>
  <c r="G432" i="21"/>
  <c r="E433" i="21"/>
  <c r="G433" i="21"/>
  <c r="E434" i="21"/>
  <c r="F434" i="21"/>
  <c r="G434" i="21"/>
  <c r="E435" i="21"/>
  <c r="F435" i="21"/>
  <c r="G435" i="21"/>
  <c r="E436" i="21"/>
  <c r="F436" i="21"/>
  <c r="G436" i="21"/>
  <c r="E437" i="21"/>
  <c r="F437" i="21"/>
  <c r="G437" i="21"/>
  <c r="E438" i="21"/>
  <c r="F438" i="21"/>
  <c r="G438" i="21"/>
  <c r="E439" i="21"/>
  <c r="F439" i="21"/>
  <c r="G439" i="21"/>
  <c r="E440" i="21"/>
  <c r="F440" i="21"/>
  <c r="G440" i="21"/>
  <c r="E441" i="21"/>
  <c r="F441" i="21"/>
  <c r="G441" i="21"/>
  <c r="E442" i="21"/>
  <c r="F442" i="21"/>
  <c r="G442" i="21"/>
  <c r="E443" i="21"/>
  <c r="F443" i="21"/>
  <c r="G443" i="21"/>
  <c r="E444" i="21"/>
  <c r="F444" i="21"/>
  <c r="G444" i="21"/>
  <c r="E445" i="21"/>
  <c r="F445" i="21"/>
  <c r="G445" i="21"/>
  <c r="E446" i="21"/>
  <c r="F446" i="21"/>
  <c r="G446" i="21"/>
  <c r="E447" i="21"/>
  <c r="F447" i="21"/>
  <c r="G447" i="21"/>
  <c r="E448" i="21"/>
  <c r="F448" i="21"/>
  <c r="G448" i="21"/>
  <c r="E449" i="21"/>
  <c r="F449" i="21"/>
  <c r="G449" i="21"/>
  <c r="E450" i="21"/>
  <c r="F450" i="21"/>
  <c r="G450" i="21"/>
  <c r="E451" i="21"/>
  <c r="F451" i="21"/>
  <c r="G451" i="21"/>
  <c r="E452" i="21"/>
  <c r="F452" i="21"/>
  <c r="G452" i="21"/>
  <c r="E453" i="21"/>
  <c r="F453" i="21"/>
  <c r="G453" i="21"/>
  <c r="E454" i="21"/>
  <c r="F454" i="21"/>
  <c r="G454" i="21"/>
  <c r="E455" i="21"/>
  <c r="F455" i="21"/>
  <c r="G455" i="21"/>
  <c r="E456" i="21"/>
  <c r="F456" i="21"/>
  <c r="G456" i="21"/>
  <c r="E457" i="21"/>
  <c r="F457" i="21"/>
  <c r="G457" i="21"/>
  <c r="E458" i="21"/>
  <c r="F458" i="21"/>
  <c r="G458" i="21"/>
  <c r="E459" i="21"/>
  <c r="F459" i="21"/>
  <c r="G459" i="21"/>
  <c r="E460" i="21"/>
  <c r="F460" i="21"/>
  <c r="G460" i="21"/>
  <c r="E461" i="21"/>
  <c r="F461" i="21"/>
  <c r="G461" i="21"/>
  <c r="E462" i="21"/>
  <c r="F462" i="21"/>
  <c r="G462" i="21"/>
  <c r="E463" i="21"/>
  <c r="G463" i="21"/>
  <c r="F464" i="21"/>
  <c r="G464" i="21"/>
  <c r="E465" i="21"/>
  <c r="F465" i="21"/>
  <c r="G465" i="21"/>
  <c r="E466" i="21"/>
  <c r="F466" i="21"/>
  <c r="G466" i="21"/>
  <c r="E467" i="21"/>
  <c r="F467" i="21"/>
  <c r="G467" i="21"/>
  <c r="F468" i="21"/>
  <c r="G468" i="21"/>
  <c r="E469" i="21"/>
  <c r="F469" i="21"/>
  <c r="G469" i="21"/>
  <c r="E470" i="21"/>
  <c r="F470" i="21"/>
  <c r="G470" i="21"/>
  <c r="E471" i="21"/>
  <c r="F471" i="21"/>
  <c r="G471" i="21"/>
  <c r="E472" i="21"/>
  <c r="F472" i="21"/>
  <c r="G472" i="21"/>
  <c r="G473" i="21"/>
  <c r="E474" i="21"/>
  <c r="F474" i="21"/>
  <c r="G474" i="21"/>
  <c r="E475" i="21"/>
  <c r="F475" i="21"/>
  <c r="G475" i="21"/>
  <c r="G476" i="21"/>
  <c r="E477" i="21"/>
  <c r="F477" i="21"/>
  <c r="G477" i="21"/>
  <c r="G478" i="21"/>
  <c r="E479" i="21"/>
  <c r="F479" i="21"/>
  <c r="G479" i="21"/>
  <c r="E480" i="21"/>
  <c r="F480" i="21"/>
  <c r="G480" i="21"/>
  <c r="E481" i="21"/>
  <c r="F481" i="21"/>
  <c r="G481" i="21"/>
  <c r="E482" i="21"/>
  <c r="F482" i="21"/>
  <c r="G482" i="21"/>
  <c r="G483" i="21"/>
  <c r="F484" i="21"/>
  <c r="G484" i="21"/>
  <c r="G485" i="21"/>
  <c r="E486" i="21"/>
  <c r="F486" i="21"/>
  <c r="G486" i="21"/>
  <c r="E487" i="21"/>
  <c r="F487" i="21"/>
  <c r="G487" i="21"/>
  <c r="E488" i="21"/>
  <c r="F488" i="21"/>
  <c r="G488" i="21"/>
  <c r="E489" i="21"/>
  <c r="F489" i="21"/>
  <c r="G489" i="21"/>
  <c r="E490" i="21"/>
  <c r="F490" i="21"/>
  <c r="G490" i="21"/>
  <c r="G491" i="21"/>
  <c r="E492" i="21"/>
  <c r="F492" i="21"/>
  <c r="G492" i="21"/>
  <c r="E493" i="21"/>
  <c r="F493" i="21"/>
  <c r="G493" i="21"/>
  <c r="E494" i="21"/>
  <c r="F494" i="21"/>
  <c r="G494" i="21"/>
  <c r="E495" i="21"/>
  <c r="F495" i="21"/>
  <c r="G495" i="21"/>
  <c r="E496" i="21"/>
  <c r="F496" i="21"/>
  <c r="G496" i="21"/>
  <c r="E497" i="21"/>
  <c r="F497" i="21"/>
  <c r="G497" i="21"/>
  <c r="E498" i="21"/>
  <c r="F498" i="21"/>
  <c r="G498" i="21"/>
  <c r="E499" i="21"/>
  <c r="F499" i="21"/>
  <c r="G499" i="21"/>
  <c r="G296" i="20"/>
  <c r="G297" i="20"/>
  <c r="G298" i="20"/>
  <c r="E299" i="20"/>
  <c r="F299" i="20"/>
  <c r="G299" i="20"/>
  <c r="E300" i="20"/>
  <c r="F300" i="20"/>
  <c r="G300" i="20"/>
  <c r="G301" i="20"/>
  <c r="G302" i="20"/>
  <c r="E303" i="20"/>
  <c r="F303" i="20"/>
  <c r="G303" i="20"/>
  <c r="G304" i="20"/>
  <c r="E305" i="20"/>
  <c r="F305" i="20"/>
  <c r="G305" i="20"/>
  <c r="E306" i="20"/>
  <c r="F306" i="20"/>
  <c r="G306" i="20"/>
  <c r="G307" i="20"/>
  <c r="E308" i="20"/>
  <c r="G308" i="20"/>
  <c r="E309" i="20"/>
  <c r="F309" i="20"/>
  <c r="G309" i="20"/>
  <c r="G310" i="20"/>
  <c r="E311" i="20"/>
  <c r="F311" i="20"/>
  <c r="G311" i="20"/>
  <c r="E312" i="20"/>
  <c r="F312" i="20"/>
  <c r="G312" i="20"/>
  <c r="E313" i="20"/>
  <c r="F313" i="20"/>
  <c r="G313" i="20"/>
  <c r="G314" i="20"/>
  <c r="G315" i="20"/>
  <c r="E316" i="20"/>
  <c r="F316" i="20"/>
  <c r="G316" i="20"/>
  <c r="G317" i="20"/>
  <c r="G318" i="20"/>
  <c r="G319" i="20"/>
  <c r="E320" i="20"/>
  <c r="F320" i="20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E325" i="20"/>
  <c r="F325" i="20"/>
  <c r="G325" i="20"/>
  <c r="G326" i="20"/>
  <c r="F327" i="20"/>
  <c r="G327" i="20"/>
  <c r="E328" i="20"/>
  <c r="F328" i="20"/>
  <c r="G328" i="20"/>
  <c r="G329" i="20"/>
  <c r="G330" i="20"/>
  <c r="E331" i="20"/>
  <c r="F331" i="20"/>
  <c r="G331" i="20"/>
  <c r="G332" i="20"/>
  <c r="G333" i="20"/>
  <c r="G334" i="20"/>
  <c r="G335" i="20"/>
  <c r="E336" i="20"/>
  <c r="F336" i="20"/>
  <c r="G336" i="20"/>
  <c r="E337" i="20"/>
  <c r="F337" i="20"/>
  <c r="G337" i="20"/>
  <c r="F338" i="20"/>
  <c r="G338" i="20"/>
  <c r="E339" i="20"/>
  <c r="F339" i="20"/>
  <c r="G339" i="20"/>
  <c r="E340" i="20"/>
  <c r="F340" i="20"/>
  <c r="G340" i="20"/>
  <c r="F341" i="20"/>
  <c r="G341" i="20"/>
  <c r="E342" i="20"/>
  <c r="F342" i="20"/>
  <c r="G342" i="20"/>
  <c r="E343" i="20"/>
  <c r="F343" i="20"/>
  <c r="G343" i="20"/>
  <c r="G344" i="20"/>
  <c r="G345" i="20"/>
  <c r="E346" i="20"/>
  <c r="F346" i="20"/>
  <c r="G346" i="20"/>
  <c r="E347" i="20"/>
  <c r="F347" i="20"/>
  <c r="G347" i="20"/>
  <c r="E348" i="20"/>
  <c r="F348" i="20"/>
  <c r="G348" i="20"/>
  <c r="E349" i="20"/>
  <c r="F349" i="20"/>
  <c r="G349" i="20"/>
  <c r="E350" i="20"/>
  <c r="F350" i="20"/>
  <c r="G350" i="20"/>
  <c r="E351" i="20"/>
  <c r="F351" i="20"/>
  <c r="G351" i="20"/>
  <c r="E352" i="20"/>
  <c r="F352" i="20"/>
  <c r="G352" i="20"/>
  <c r="E353" i="20"/>
  <c r="F353" i="20"/>
  <c r="G353" i="20"/>
  <c r="G354" i="20"/>
  <c r="E355" i="20"/>
  <c r="F355" i="20"/>
  <c r="G355" i="20"/>
  <c r="E356" i="20"/>
  <c r="F356" i="20"/>
  <c r="G356" i="20"/>
  <c r="E357" i="20"/>
  <c r="G357" i="20"/>
  <c r="G358" i="20"/>
  <c r="E359" i="20"/>
  <c r="F359" i="20"/>
  <c r="G359" i="20"/>
  <c r="E360" i="20"/>
  <c r="F360" i="20"/>
  <c r="G360" i="20"/>
  <c r="E361" i="20"/>
  <c r="F361" i="20"/>
  <c r="G361" i="20"/>
  <c r="E362" i="20"/>
  <c r="F362" i="20"/>
  <c r="G362" i="20"/>
  <c r="E363" i="20"/>
  <c r="F363" i="20"/>
  <c r="G363" i="20"/>
  <c r="E364" i="20"/>
  <c r="F364" i="20"/>
  <c r="G364" i="20"/>
  <c r="E365" i="20"/>
  <c r="F365" i="20"/>
  <c r="G365" i="20"/>
  <c r="E366" i="20"/>
  <c r="F366" i="20"/>
  <c r="G366" i="20"/>
  <c r="E367" i="20"/>
  <c r="F367" i="20"/>
  <c r="G367" i="20"/>
  <c r="E368" i="20"/>
  <c r="F368" i="20"/>
  <c r="G368" i="20"/>
  <c r="E369" i="20"/>
  <c r="F369" i="20"/>
  <c r="G369" i="20"/>
  <c r="E370" i="20"/>
  <c r="F370" i="20"/>
  <c r="G370" i="20"/>
  <c r="E371" i="20"/>
  <c r="F371" i="20"/>
  <c r="G371" i="20"/>
  <c r="E372" i="20"/>
  <c r="F372" i="20"/>
  <c r="G372" i="20"/>
  <c r="E373" i="20"/>
  <c r="F373" i="20"/>
  <c r="G373" i="20"/>
  <c r="E374" i="20"/>
  <c r="F374" i="20"/>
  <c r="G374" i="20"/>
  <c r="E375" i="20"/>
  <c r="F375" i="20"/>
  <c r="G375" i="20"/>
  <c r="E376" i="20"/>
  <c r="F376" i="20"/>
  <c r="G376" i="20"/>
  <c r="E377" i="20"/>
  <c r="F377" i="20"/>
  <c r="G377" i="20"/>
  <c r="F378" i="20"/>
  <c r="G378" i="20"/>
  <c r="E379" i="20"/>
  <c r="G379" i="20"/>
  <c r="E380" i="20"/>
  <c r="F380" i="20"/>
  <c r="G380" i="20"/>
  <c r="E381" i="20"/>
  <c r="F381" i="20"/>
  <c r="G381" i="20"/>
  <c r="E382" i="20"/>
  <c r="F382" i="20"/>
  <c r="G382" i="20"/>
  <c r="E383" i="20"/>
  <c r="G383" i="20"/>
  <c r="E384" i="20"/>
  <c r="F384" i="20"/>
  <c r="G384" i="20"/>
  <c r="E385" i="20"/>
  <c r="F385" i="20"/>
  <c r="G385" i="20"/>
  <c r="E386" i="20"/>
  <c r="F386" i="20"/>
  <c r="G386" i="20"/>
  <c r="E387" i="20"/>
  <c r="F387" i="20"/>
  <c r="G387" i="20"/>
  <c r="E388" i="20"/>
  <c r="F388" i="20"/>
  <c r="G388" i="20"/>
  <c r="E389" i="20"/>
  <c r="F389" i="20"/>
  <c r="G389" i="20"/>
  <c r="E390" i="20"/>
  <c r="F390" i="20"/>
  <c r="G390" i="20"/>
  <c r="E391" i="20"/>
  <c r="F391" i="20"/>
  <c r="G391" i="20"/>
  <c r="E392" i="20"/>
  <c r="F392" i="20"/>
  <c r="G392" i="20"/>
  <c r="G393" i="20"/>
  <c r="E394" i="20"/>
  <c r="F394" i="20"/>
  <c r="G394" i="20"/>
  <c r="E395" i="20"/>
  <c r="F395" i="20"/>
  <c r="G395" i="20"/>
  <c r="E396" i="20"/>
  <c r="F396" i="20"/>
  <c r="G396" i="20"/>
  <c r="E397" i="20"/>
  <c r="F397" i="20"/>
  <c r="G397" i="20"/>
  <c r="E398" i="20"/>
  <c r="F398" i="20"/>
  <c r="G398" i="20"/>
  <c r="E399" i="20"/>
  <c r="F399" i="20"/>
  <c r="G399" i="20"/>
  <c r="E400" i="20"/>
  <c r="F400" i="20"/>
  <c r="G400" i="20"/>
  <c r="E401" i="20"/>
  <c r="F401" i="20"/>
  <c r="G401" i="20"/>
  <c r="E402" i="20"/>
  <c r="F402" i="20"/>
  <c r="G402" i="20"/>
  <c r="E403" i="20"/>
  <c r="F403" i="20"/>
  <c r="G403" i="20"/>
  <c r="E404" i="20"/>
  <c r="F404" i="20"/>
  <c r="G404" i="20"/>
  <c r="F405" i="20"/>
  <c r="G405" i="20"/>
  <c r="E406" i="20"/>
  <c r="F406" i="20"/>
  <c r="G406" i="20"/>
  <c r="E407" i="20"/>
  <c r="F407" i="20"/>
  <c r="G407" i="20"/>
  <c r="E408" i="20"/>
  <c r="F408" i="20"/>
  <c r="G408" i="20"/>
  <c r="E409" i="20"/>
  <c r="F409" i="20"/>
  <c r="G409" i="20"/>
  <c r="G410" i="20"/>
  <c r="E411" i="20"/>
  <c r="F411" i="20"/>
  <c r="G411" i="20"/>
  <c r="F412" i="20"/>
  <c r="G412" i="20"/>
  <c r="E413" i="20"/>
  <c r="F413" i="20"/>
  <c r="G413" i="20"/>
  <c r="E414" i="20"/>
  <c r="F414" i="20"/>
  <c r="G414" i="20"/>
  <c r="E415" i="20"/>
  <c r="F415" i="20"/>
  <c r="G415" i="20"/>
  <c r="E416" i="20"/>
  <c r="F416" i="20"/>
  <c r="G416" i="20"/>
  <c r="E417" i="20"/>
  <c r="F417" i="20"/>
  <c r="G417" i="20"/>
  <c r="E418" i="20"/>
  <c r="F418" i="20"/>
  <c r="G418" i="20"/>
  <c r="E419" i="20"/>
  <c r="F419" i="20"/>
  <c r="G419" i="20"/>
  <c r="E420" i="20"/>
  <c r="F420" i="20"/>
  <c r="G420" i="20"/>
  <c r="E421" i="20"/>
  <c r="F421" i="20"/>
  <c r="G421" i="20"/>
  <c r="E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E429" i="20"/>
  <c r="F429" i="20"/>
  <c r="G429" i="20"/>
  <c r="E430" i="20"/>
  <c r="G430" i="20"/>
  <c r="E431" i="20"/>
  <c r="F431" i="20"/>
  <c r="G431" i="20"/>
  <c r="G432" i="20"/>
  <c r="E433" i="20"/>
  <c r="F433" i="20"/>
  <c r="G433" i="20"/>
  <c r="E434" i="20"/>
  <c r="F434" i="20"/>
  <c r="G434" i="20"/>
  <c r="E435" i="20"/>
  <c r="F435" i="20"/>
  <c r="G435" i="20"/>
  <c r="E436" i="20"/>
  <c r="F436" i="20"/>
  <c r="G436" i="20"/>
  <c r="E437" i="20"/>
  <c r="F437" i="20"/>
  <c r="G437" i="20"/>
  <c r="E438" i="20"/>
  <c r="F438" i="20"/>
  <c r="G438" i="20"/>
  <c r="E439" i="20"/>
  <c r="F439" i="20"/>
  <c r="G439" i="20"/>
  <c r="E440" i="20"/>
  <c r="F440" i="20"/>
  <c r="G440" i="20"/>
  <c r="E441" i="20"/>
  <c r="F441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E446" i="20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E455" i="20"/>
  <c r="F455" i="20"/>
  <c r="G455" i="20"/>
  <c r="E456" i="20"/>
  <c r="F456" i="20"/>
  <c r="G456" i="20"/>
  <c r="E457" i="20"/>
  <c r="F457" i="20"/>
  <c r="G457" i="20"/>
  <c r="E458" i="20"/>
  <c r="F458" i="20"/>
  <c r="G458" i="20"/>
  <c r="E459" i="20"/>
  <c r="F459" i="20"/>
  <c r="G459" i="20"/>
  <c r="E460" i="20"/>
  <c r="F460" i="20"/>
  <c r="G460" i="20"/>
  <c r="E461" i="20"/>
  <c r="F461" i="20"/>
  <c r="G461" i="20"/>
  <c r="E462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E467" i="20"/>
  <c r="F467" i="20"/>
  <c r="G467" i="20"/>
  <c r="E468" i="20"/>
  <c r="F468" i="20"/>
  <c r="G468" i="20"/>
  <c r="E469" i="20"/>
  <c r="F469" i="20"/>
  <c r="G469" i="20"/>
  <c r="E470" i="20"/>
  <c r="F470" i="20"/>
  <c r="G470" i="20"/>
  <c r="E471" i="20"/>
  <c r="F471" i="20"/>
  <c r="G471" i="20"/>
  <c r="E472" i="20"/>
  <c r="F472" i="20"/>
  <c r="G472" i="20"/>
  <c r="E473" i="20"/>
  <c r="F473" i="20"/>
  <c r="G473" i="20"/>
  <c r="E474" i="20"/>
  <c r="G474" i="20"/>
  <c r="E475" i="20"/>
  <c r="F475" i="20"/>
  <c r="G475" i="20"/>
  <c r="E476" i="20"/>
  <c r="F476" i="20"/>
  <c r="G476" i="20"/>
  <c r="E477" i="20"/>
  <c r="F477" i="20"/>
  <c r="G477" i="20"/>
  <c r="E478" i="20"/>
  <c r="G478" i="20"/>
  <c r="H478" i="20" s="1"/>
  <c r="E479" i="20"/>
  <c r="F479" i="20"/>
  <c r="G479" i="20"/>
  <c r="E480" i="20"/>
  <c r="F480" i="20"/>
  <c r="G480" i="20"/>
  <c r="E481" i="20"/>
  <c r="F481" i="20"/>
  <c r="G481" i="20"/>
  <c r="E482" i="20"/>
  <c r="F482" i="20"/>
  <c r="G482" i="20"/>
  <c r="E483" i="20"/>
  <c r="G483" i="20"/>
  <c r="E484" i="20"/>
  <c r="F484" i="20"/>
  <c r="G484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E490" i="20"/>
  <c r="F490" i="20"/>
  <c r="G490" i="20"/>
  <c r="G491" i="20"/>
  <c r="E492" i="20"/>
  <c r="F492" i="20"/>
  <c r="G492" i="20"/>
  <c r="E493" i="20"/>
  <c r="F493" i="20"/>
  <c r="G493" i="20"/>
  <c r="E494" i="20"/>
  <c r="F494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F296" i="19"/>
  <c r="G296" i="19"/>
  <c r="G297" i="19"/>
  <c r="G298" i="19"/>
  <c r="E299" i="19"/>
  <c r="F299" i="19"/>
  <c r="G299" i="19"/>
  <c r="F300" i="19"/>
  <c r="G300" i="19"/>
  <c r="G301" i="19"/>
  <c r="G302" i="19"/>
  <c r="E303" i="19"/>
  <c r="F303" i="19"/>
  <c r="G303" i="19"/>
  <c r="G304" i="19"/>
  <c r="F305" i="19"/>
  <c r="G305" i="19"/>
  <c r="E306" i="19"/>
  <c r="F306" i="19"/>
  <c r="G306" i="19"/>
  <c r="G307" i="19"/>
  <c r="E308" i="19"/>
  <c r="F308" i="19"/>
  <c r="G308" i="19"/>
  <c r="E309" i="19"/>
  <c r="F309" i="19"/>
  <c r="G309" i="19"/>
  <c r="G310" i="19"/>
  <c r="F311" i="19"/>
  <c r="G311" i="19"/>
  <c r="E312" i="19"/>
  <c r="F312" i="19"/>
  <c r="G312" i="19"/>
  <c r="E313" i="19"/>
  <c r="F313" i="19"/>
  <c r="G313" i="19"/>
  <c r="G314" i="19"/>
  <c r="E315" i="19"/>
  <c r="G315" i="19"/>
  <c r="E316" i="19"/>
  <c r="F316" i="19"/>
  <c r="G316" i="19"/>
  <c r="G317" i="19"/>
  <c r="G318" i="19"/>
  <c r="G319" i="19"/>
  <c r="E320" i="19"/>
  <c r="F320" i="19"/>
  <c r="G320" i="19"/>
  <c r="E321" i="19"/>
  <c r="F321" i="19"/>
  <c r="G321" i="19"/>
  <c r="E322" i="19"/>
  <c r="F322" i="19"/>
  <c r="G322" i="19"/>
  <c r="E323" i="19"/>
  <c r="G323" i="19"/>
  <c r="E324" i="19"/>
  <c r="F324" i="19"/>
  <c r="G324" i="19"/>
  <c r="E325" i="19"/>
  <c r="F325" i="19"/>
  <c r="G325" i="19"/>
  <c r="G326" i="19"/>
  <c r="G327" i="19"/>
  <c r="E328" i="19"/>
  <c r="G328" i="19"/>
  <c r="G329" i="19"/>
  <c r="G330" i="19"/>
  <c r="E331" i="19"/>
  <c r="G331" i="19"/>
  <c r="G332" i="19"/>
  <c r="G333" i="19"/>
  <c r="G334" i="19"/>
  <c r="G335" i="19"/>
  <c r="E336" i="19"/>
  <c r="F336" i="19"/>
  <c r="G336" i="19"/>
  <c r="E337" i="19"/>
  <c r="F337" i="19"/>
  <c r="G337" i="19"/>
  <c r="E338" i="19"/>
  <c r="F338" i="19"/>
  <c r="G338" i="19"/>
  <c r="G339" i="19"/>
  <c r="E340" i="19"/>
  <c r="F340" i="19"/>
  <c r="G340" i="19"/>
  <c r="F341" i="19"/>
  <c r="G341" i="19"/>
  <c r="E342" i="19"/>
  <c r="F342" i="19"/>
  <c r="G342" i="19"/>
  <c r="F343" i="19"/>
  <c r="G343" i="19"/>
  <c r="G344" i="19"/>
  <c r="G345" i="19"/>
  <c r="E346" i="19"/>
  <c r="G346" i="19"/>
  <c r="H346" i="19" s="1"/>
  <c r="G347" i="19"/>
  <c r="E348" i="19"/>
  <c r="F348" i="19"/>
  <c r="G348" i="19"/>
  <c r="E349" i="19"/>
  <c r="F349" i="19"/>
  <c r="G349" i="19"/>
  <c r="E350" i="19"/>
  <c r="F350" i="19"/>
  <c r="G350" i="19"/>
  <c r="E351" i="19"/>
  <c r="F351" i="19"/>
  <c r="G351" i="19"/>
  <c r="E352" i="19"/>
  <c r="F352" i="19"/>
  <c r="G352" i="19"/>
  <c r="E353" i="19"/>
  <c r="F353" i="19"/>
  <c r="G353" i="19"/>
  <c r="G354" i="19"/>
  <c r="E355" i="19"/>
  <c r="F355" i="19"/>
  <c r="G355" i="19"/>
  <c r="E356" i="19"/>
  <c r="F356" i="19"/>
  <c r="G356" i="19"/>
  <c r="E357" i="19"/>
  <c r="G357" i="19"/>
  <c r="F358" i="19"/>
  <c r="G358" i="19"/>
  <c r="E359" i="19"/>
  <c r="F359" i="19"/>
  <c r="G359" i="19"/>
  <c r="E360" i="19"/>
  <c r="F360" i="19"/>
  <c r="G360" i="19"/>
  <c r="E361" i="19"/>
  <c r="F361" i="19"/>
  <c r="G361" i="19"/>
  <c r="F362" i="19"/>
  <c r="G362" i="19"/>
  <c r="E363" i="19"/>
  <c r="F363" i="19"/>
  <c r="G363" i="19"/>
  <c r="E364" i="19"/>
  <c r="F364" i="19"/>
  <c r="G364" i="19"/>
  <c r="E365" i="19"/>
  <c r="F365" i="19"/>
  <c r="G365" i="19"/>
  <c r="E366" i="19"/>
  <c r="F366" i="19"/>
  <c r="G366" i="19"/>
  <c r="E367" i="19"/>
  <c r="F367" i="19"/>
  <c r="G367" i="19"/>
  <c r="E368" i="19"/>
  <c r="F368" i="19"/>
  <c r="G368" i="19"/>
  <c r="E369" i="19"/>
  <c r="G369" i="19"/>
  <c r="G370" i="19"/>
  <c r="E371" i="19"/>
  <c r="F371" i="19"/>
  <c r="G371" i="19"/>
  <c r="E372" i="19"/>
  <c r="F372" i="19"/>
  <c r="G372" i="19"/>
  <c r="E373" i="19"/>
  <c r="F373" i="19"/>
  <c r="G373" i="19"/>
  <c r="F374" i="19"/>
  <c r="G374" i="19"/>
  <c r="E375" i="19"/>
  <c r="F375" i="19"/>
  <c r="G375" i="19"/>
  <c r="E376" i="19"/>
  <c r="F376" i="19"/>
  <c r="G376" i="19"/>
  <c r="G377" i="19"/>
  <c r="G378" i="19"/>
  <c r="E379" i="19"/>
  <c r="F379" i="19"/>
  <c r="G379" i="19"/>
  <c r="E380" i="19"/>
  <c r="F380" i="19"/>
  <c r="G380" i="19"/>
  <c r="E381" i="19"/>
  <c r="F381" i="19"/>
  <c r="G381" i="19"/>
  <c r="E382" i="19"/>
  <c r="F382" i="19"/>
  <c r="G382" i="19"/>
  <c r="G383" i="19"/>
  <c r="E384" i="19"/>
  <c r="F384" i="19"/>
  <c r="G384" i="19"/>
  <c r="F385" i="19"/>
  <c r="G385" i="19"/>
  <c r="E386" i="19"/>
  <c r="F386" i="19"/>
  <c r="G386" i="19"/>
  <c r="G387" i="19"/>
  <c r="E388" i="19"/>
  <c r="G388" i="19"/>
  <c r="G389" i="19"/>
  <c r="E390" i="19"/>
  <c r="F390" i="19"/>
  <c r="G390" i="19"/>
  <c r="E391" i="19"/>
  <c r="G391" i="19"/>
  <c r="E392" i="19"/>
  <c r="F392" i="19"/>
  <c r="G392" i="19"/>
  <c r="G393" i="19"/>
  <c r="E394" i="19"/>
  <c r="F394" i="19"/>
  <c r="G394" i="19"/>
  <c r="E395" i="19"/>
  <c r="G395" i="19"/>
  <c r="E396" i="19"/>
  <c r="F396" i="19"/>
  <c r="G396" i="19"/>
  <c r="E397" i="19"/>
  <c r="F397" i="19"/>
  <c r="G397" i="19"/>
  <c r="G398" i="19"/>
  <c r="E399" i="19"/>
  <c r="F399" i="19"/>
  <c r="G399" i="19"/>
  <c r="E400" i="19"/>
  <c r="F400" i="19"/>
  <c r="G400" i="19"/>
  <c r="F401" i="19"/>
  <c r="G401" i="19"/>
  <c r="E402" i="19"/>
  <c r="F402" i="19"/>
  <c r="G402" i="19"/>
  <c r="F403" i="19"/>
  <c r="G403" i="19"/>
  <c r="E404" i="19"/>
  <c r="F404" i="19"/>
  <c r="G404" i="19"/>
  <c r="G405" i="19"/>
  <c r="G406" i="19"/>
  <c r="E407" i="19"/>
  <c r="G407" i="19"/>
  <c r="G408" i="19"/>
  <c r="E409" i="19"/>
  <c r="G409" i="19"/>
  <c r="E410" i="19"/>
  <c r="F410" i="19"/>
  <c r="G410" i="19"/>
  <c r="F411" i="19"/>
  <c r="G411" i="19"/>
  <c r="E412" i="19"/>
  <c r="F412" i="19"/>
  <c r="G412" i="19"/>
  <c r="E413" i="19"/>
  <c r="G413" i="19"/>
  <c r="E414" i="19"/>
  <c r="F414" i="19"/>
  <c r="G414" i="19"/>
  <c r="E415" i="19"/>
  <c r="F415" i="19"/>
  <c r="G415" i="19"/>
  <c r="E416" i="19"/>
  <c r="F416" i="19"/>
  <c r="G416" i="19"/>
  <c r="E417" i="19"/>
  <c r="F417" i="19"/>
  <c r="G417" i="19"/>
  <c r="E418" i="19"/>
  <c r="F418" i="19"/>
  <c r="G418" i="19"/>
  <c r="E419" i="19"/>
  <c r="F419" i="19"/>
  <c r="G419" i="19"/>
  <c r="E420" i="19"/>
  <c r="F420" i="19"/>
  <c r="G420" i="19"/>
  <c r="E421" i="19"/>
  <c r="F421" i="19"/>
  <c r="G421" i="19"/>
  <c r="E422" i="19"/>
  <c r="F422" i="19"/>
  <c r="G422" i="19"/>
  <c r="E423" i="19"/>
  <c r="F423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E428" i="19"/>
  <c r="F428" i="19"/>
  <c r="G428" i="19"/>
  <c r="E429" i="19"/>
  <c r="F429" i="19"/>
  <c r="G429" i="19"/>
  <c r="E430" i="19"/>
  <c r="F430" i="19"/>
  <c r="G430" i="19"/>
  <c r="E431" i="19"/>
  <c r="F431" i="19"/>
  <c r="G431" i="19"/>
  <c r="F432" i="19"/>
  <c r="G432" i="19"/>
  <c r="G433" i="19"/>
  <c r="F434" i="19"/>
  <c r="G434" i="19"/>
  <c r="E435" i="19"/>
  <c r="F435" i="19"/>
  <c r="G435" i="19"/>
  <c r="E436" i="19"/>
  <c r="F436" i="19"/>
  <c r="G436" i="19"/>
  <c r="F437" i="19"/>
  <c r="G437" i="19"/>
  <c r="E438" i="19"/>
  <c r="F438" i="19"/>
  <c r="G438" i="19"/>
  <c r="E439" i="19"/>
  <c r="F439" i="19"/>
  <c r="G439" i="19"/>
  <c r="E440" i="19"/>
  <c r="F440" i="19"/>
  <c r="G440" i="19"/>
  <c r="G441" i="19"/>
  <c r="E442" i="19"/>
  <c r="F442" i="19"/>
  <c r="G442" i="19"/>
  <c r="E443" i="19"/>
  <c r="F443" i="19"/>
  <c r="G443" i="19"/>
  <c r="F444" i="19"/>
  <c r="G444" i="19"/>
  <c r="E445" i="19"/>
  <c r="F445" i="19"/>
  <c r="G445" i="19"/>
  <c r="E446" i="19"/>
  <c r="F446" i="19"/>
  <c r="G446" i="19"/>
  <c r="E447" i="19"/>
  <c r="F447" i="19"/>
  <c r="G447" i="19"/>
  <c r="F448" i="19"/>
  <c r="G448" i="19"/>
  <c r="E449" i="19"/>
  <c r="F449" i="19"/>
  <c r="G449" i="19"/>
  <c r="E450" i="19"/>
  <c r="F450" i="19"/>
  <c r="G450" i="19"/>
  <c r="E451" i="19"/>
  <c r="F451" i="19"/>
  <c r="G451" i="19"/>
  <c r="E452" i="19"/>
  <c r="F452" i="19"/>
  <c r="G452" i="19"/>
  <c r="E453" i="19"/>
  <c r="F453" i="19"/>
  <c r="G453" i="19"/>
  <c r="E454" i="19"/>
  <c r="F454" i="19"/>
  <c r="G454" i="19"/>
  <c r="E455" i="19"/>
  <c r="F455" i="19"/>
  <c r="G455" i="19"/>
  <c r="E456" i="19"/>
  <c r="F456" i="19"/>
  <c r="G456" i="19"/>
  <c r="E457" i="19"/>
  <c r="F457" i="19"/>
  <c r="G457" i="19"/>
  <c r="E458" i="19"/>
  <c r="F458" i="19"/>
  <c r="G458" i="19"/>
  <c r="E459" i="19"/>
  <c r="F459" i="19"/>
  <c r="G459" i="19"/>
  <c r="G460" i="19"/>
  <c r="E461" i="19"/>
  <c r="F461" i="19"/>
  <c r="G461" i="19"/>
  <c r="E462" i="19"/>
  <c r="F462" i="19"/>
  <c r="G462" i="19"/>
  <c r="G463" i="19"/>
  <c r="E464" i="19"/>
  <c r="G464" i="19"/>
  <c r="F465" i="19"/>
  <c r="G465" i="19"/>
  <c r="E466" i="19"/>
  <c r="F466" i="19"/>
  <c r="G466" i="19"/>
  <c r="F467" i="19"/>
  <c r="G467" i="19"/>
  <c r="F468" i="19"/>
  <c r="G468" i="19"/>
  <c r="E469" i="19"/>
  <c r="F469" i="19"/>
  <c r="G469" i="19"/>
  <c r="E470" i="19"/>
  <c r="F470" i="19"/>
  <c r="G470" i="19"/>
  <c r="E471" i="19"/>
  <c r="F471" i="19"/>
  <c r="G471" i="19"/>
  <c r="E472" i="19"/>
  <c r="F472" i="19"/>
  <c r="G472" i="19"/>
  <c r="E473" i="19"/>
  <c r="F473" i="19"/>
  <c r="G473" i="19"/>
  <c r="E474" i="19"/>
  <c r="G474" i="19"/>
  <c r="E475" i="19"/>
  <c r="F475" i="19"/>
  <c r="G475" i="19"/>
  <c r="E476" i="19"/>
  <c r="F476" i="19"/>
  <c r="G476" i="19"/>
  <c r="E477" i="19"/>
  <c r="F477" i="19"/>
  <c r="G477" i="19"/>
  <c r="G478" i="19"/>
  <c r="E479" i="19"/>
  <c r="F479" i="19"/>
  <c r="G479" i="19"/>
  <c r="E480" i="19"/>
  <c r="G480" i="19"/>
  <c r="E481" i="19"/>
  <c r="F481" i="19"/>
  <c r="G481" i="19"/>
  <c r="E482" i="19"/>
  <c r="F482" i="19"/>
  <c r="G482" i="19"/>
  <c r="G483" i="19"/>
  <c r="G484" i="19"/>
  <c r="G485" i="19"/>
  <c r="E486" i="19"/>
  <c r="F486" i="19"/>
  <c r="G486" i="19"/>
  <c r="E487" i="19"/>
  <c r="F487" i="19"/>
  <c r="G487" i="19"/>
  <c r="E488" i="19"/>
  <c r="F488" i="19"/>
  <c r="G488" i="19"/>
  <c r="E489" i="19"/>
  <c r="F489" i="19"/>
  <c r="G489" i="19"/>
  <c r="E490" i="19"/>
  <c r="F490" i="19"/>
  <c r="G490" i="19"/>
  <c r="E491" i="19"/>
  <c r="F491" i="19"/>
  <c r="G491" i="19"/>
  <c r="E492" i="19"/>
  <c r="F492" i="19"/>
  <c r="G492" i="19"/>
  <c r="F493" i="19"/>
  <c r="G493" i="19"/>
  <c r="E494" i="19"/>
  <c r="F494" i="19"/>
  <c r="G494" i="19"/>
  <c r="E495" i="19"/>
  <c r="F495" i="19"/>
  <c r="G495" i="19"/>
  <c r="E496" i="19"/>
  <c r="F496" i="19"/>
  <c r="G496" i="19"/>
  <c r="F497" i="19"/>
  <c r="G497" i="19"/>
  <c r="E498" i="19"/>
  <c r="F498" i="19"/>
  <c r="G498" i="19"/>
  <c r="E499" i="19"/>
  <c r="F499" i="19"/>
  <c r="G499" i="19"/>
  <c r="G296" i="18"/>
  <c r="G297" i="18"/>
  <c r="G298" i="18"/>
  <c r="E299" i="18"/>
  <c r="G299" i="18"/>
  <c r="E300" i="18"/>
  <c r="F300" i="18"/>
  <c r="G300" i="18"/>
  <c r="G301" i="18"/>
  <c r="G302" i="18"/>
  <c r="E303" i="18"/>
  <c r="F303" i="18"/>
  <c r="G303" i="18"/>
  <c r="G304" i="18"/>
  <c r="G305" i="18"/>
  <c r="E306" i="18"/>
  <c r="F306" i="18"/>
  <c r="G306" i="18"/>
  <c r="G307" i="18"/>
  <c r="G308" i="18"/>
  <c r="E309" i="18"/>
  <c r="F309" i="18"/>
  <c r="G309" i="18"/>
  <c r="G310" i="18"/>
  <c r="G311" i="18"/>
  <c r="E312" i="18"/>
  <c r="F312" i="18"/>
  <c r="G312" i="18"/>
  <c r="E313" i="18"/>
  <c r="F313" i="18"/>
  <c r="G313" i="18"/>
  <c r="G314" i="18"/>
  <c r="G315" i="18"/>
  <c r="E316" i="18"/>
  <c r="F316" i="18"/>
  <c r="G316" i="18"/>
  <c r="G317" i="18"/>
  <c r="G318" i="18"/>
  <c r="G319" i="18"/>
  <c r="E320" i="18"/>
  <c r="F320" i="18"/>
  <c r="G320" i="18"/>
  <c r="E321" i="18"/>
  <c r="F321" i="18"/>
  <c r="G321" i="18"/>
  <c r="E322" i="18"/>
  <c r="F322" i="18"/>
  <c r="G322" i="18"/>
  <c r="E323" i="18"/>
  <c r="F323" i="18"/>
  <c r="G323" i="18"/>
  <c r="E324" i="18"/>
  <c r="F324" i="18"/>
  <c r="G324" i="18"/>
  <c r="E325" i="18"/>
  <c r="F325" i="18"/>
  <c r="G325" i="18"/>
  <c r="G326" i="18"/>
  <c r="G327" i="18"/>
  <c r="G328" i="18"/>
  <c r="G329" i="18"/>
  <c r="G330" i="18"/>
  <c r="G331" i="18"/>
  <c r="G332" i="18"/>
  <c r="G333" i="18"/>
  <c r="G334" i="18"/>
  <c r="G335" i="18"/>
  <c r="E336" i="18"/>
  <c r="F336" i="18"/>
  <c r="G336" i="18"/>
  <c r="G337" i="18"/>
  <c r="G338" i="18"/>
  <c r="G339" i="18"/>
  <c r="E340" i="18"/>
  <c r="F340" i="18"/>
  <c r="G340" i="18"/>
  <c r="F341" i="18"/>
  <c r="G341" i="18"/>
  <c r="E342" i="18"/>
  <c r="F342" i="18"/>
  <c r="G342" i="18"/>
  <c r="G343" i="18"/>
  <c r="G344" i="18"/>
  <c r="G345" i="18"/>
  <c r="G346" i="18"/>
  <c r="G347" i="18"/>
  <c r="E348" i="18"/>
  <c r="G348" i="18"/>
  <c r="E349" i="18"/>
  <c r="F349" i="18"/>
  <c r="G349" i="18"/>
  <c r="E350" i="18"/>
  <c r="F350" i="18"/>
  <c r="G350" i="18"/>
  <c r="E351" i="18"/>
  <c r="F351" i="18"/>
  <c r="G351" i="18"/>
  <c r="E352" i="18"/>
  <c r="F352" i="18"/>
  <c r="G352" i="18"/>
  <c r="E353" i="18"/>
  <c r="F353" i="18"/>
  <c r="G353" i="18"/>
  <c r="G354" i="18"/>
  <c r="E355" i="18"/>
  <c r="F355" i="18"/>
  <c r="G355" i="18"/>
  <c r="E356" i="18"/>
  <c r="F356" i="18"/>
  <c r="G356" i="18"/>
  <c r="G357" i="18"/>
  <c r="G358" i="18"/>
  <c r="G359" i="18"/>
  <c r="E360" i="18"/>
  <c r="F360" i="18"/>
  <c r="G360" i="18"/>
  <c r="E361" i="18"/>
  <c r="F361" i="18"/>
  <c r="G361" i="18"/>
  <c r="E362" i="18"/>
  <c r="F362" i="18"/>
  <c r="G362" i="18"/>
  <c r="E363" i="18"/>
  <c r="F363" i="18"/>
  <c r="G363" i="18"/>
  <c r="E364" i="18"/>
  <c r="F364" i="18"/>
  <c r="G364" i="18"/>
  <c r="E365" i="18"/>
  <c r="F365" i="18"/>
  <c r="G365" i="18"/>
  <c r="E366" i="18"/>
  <c r="F366" i="18"/>
  <c r="G366" i="18"/>
  <c r="E367" i="18"/>
  <c r="F367" i="18"/>
  <c r="G367" i="18"/>
  <c r="E368" i="18"/>
  <c r="G368" i="18"/>
  <c r="G369" i="18"/>
  <c r="G370" i="18"/>
  <c r="G371" i="18"/>
  <c r="G372" i="18"/>
  <c r="E373" i="18"/>
  <c r="F373" i="18"/>
  <c r="G373" i="18"/>
  <c r="E374" i="18"/>
  <c r="F374" i="18"/>
  <c r="G374" i="18"/>
  <c r="E375" i="18"/>
  <c r="F375" i="18"/>
  <c r="G375" i="18"/>
  <c r="E376" i="18"/>
  <c r="F376" i="18"/>
  <c r="G376" i="18"/>
  <c r="G377" i="18"/>
  <c r="G378" i="18"/>
  <c r="E379" i="18"/>
  <c r="G379" i="18"/>
  <c r="E380" i="18"/>
  <c r="G380" i="18"/>
  <c r="E381" i="18"/>
  <c r="F381" i="18"/>
  <c r="G381" i="18"/>
  <c r="E382" i="18"/>
  <c r="F382" i="18"/>
  <c r="G382" i="18"/>
  <c r="G383" i="18"/>
  <c r="E384" i="18"/>
  <c r="F384" i="18"/>
  <c r="G384" i="18"/>
  <c r="E385" i="18"/>
  <c r="G385" i="18"/>
  <c r="E386" i="18"/>
  <c r="F386" i="18"/>
  <c r="G386" i="18"/>
  <c r="G387" i="18"/>
  <c r="G388" i="18"/>
  <c r="E389" i="18"/>
  <c r="F389" i="18"/>
  <c r="G389" i="18"/>
  <c r="E390" i="18"/>
  <c r="F390" i="18"/>
  <c r="G390" i="18"/>
  <c r="G391" i="18"/>
  <c r="E392" i="18"/>
  <c r="F392" i="18"/>
  <c r="G392" i="18"/>
  <c r="G393" i="18"/>
  <c r="E394" i="18"/>
  <c r="F394" i="18"/>
  <c r="G394" i="18"/>
  <c r="E395" i="18"/>
  <c r="F395" i="18"/>
  <c r="G395" i="18"/>
  <c r="E396" i="18"/>
  <c r="F396" i="18"/>
  <c r="G396" i="18"/>
  <c r="E397" i="18"/>
  <c r="F397" i="18"/>
  <c r="G397" i="18"/>
  <c r="E398" i="18"/>
  <c r="F398" i="18"/>
  <c r="G398" i="18"/>
  <c r="E399" i="18"/>
  <c r="F399" i="18"/>
  <c r="G399" i="18"/>
  <c r="E400" i="18"/>
  <c r="F400" i="18"/>
  <c r="G400" i="18"/>
  <c r="G401" i="18"/>
  <c r="E402" i="18"/>
  <c r="F402" i="18"/>
  <c r="G402" i="18"/>
  <c r="G403" i="18"/>
  <c r="E404" i="18"/>
  <c r="F404" i="18"/>
  <c r="G404" i="18"/>
  <c r="F405" i="18"/>
  <c r="G405" i="18"/>
  <c r="G406" i="18"/>
  <c r="F407" i="18"/>
  <c r="G407" i="18"/>
  <c r="G408" i="18"/>
  <c r="E409" i="18"/>
  <c r="F409" i="18"/>
  <c r="G409" i="18"/>
  <c r="E410" i="18"/>
  <c r="F410" i="18"/>
  <c r="G410" i="18"/>
  <c r="G411" i="18"/>
  <c r="G412" i="18"/>
  <c r="E413" i="18"/>
  <c r="F413" i="18"/>
  <c r="G413" i="18"/>
  <c r="E414" i="18"/>
  <c r="F414" i="18"/>
  <c r="G414" i="18"/>
  <c r="E415" i="18"/>
  <c r="F415" i="18"/>
  <c r="G415" i="18"/>
  <c r="E416" i="18"/>
  <c r="F416" i="18"/>
  <c r="G416" i="18"/>
  <c r="E417" i="18"/>
  <c r="F417" i="18"/>
  <c r="G417" i="18"/>
  <c r="E418" i="18"/>
  <c r="F418" i="18"/>
  <c r="G418" i="18"/>
  <c r="E419" i="18"/>
  <c r="F419" i="18"/>
  <c r="G419" i="18"/>
  <c r="G420" i="18"/>
  <c r="E421" i="18"/>
  <c r="F421" i="18"/>
  <c r="G421" i="18"/>
  <c r="G422" i="18"/>
  <c r="E423" i="18"/>
  <c r="F423" i="18"/>
  <c r="G423" i="18"/>
  <c r="E424" i="18"/>
  <c r="F424" i="18"/>
  <c r="G424" i="18"/>
  <c r="E425" i="18"/>
  <c r="F425" i="18"/>
  <c r="G425" i="18"/>
  <c r="F426" i="18"/>
  <c r="G426" i="18"/>
  <c r="E427" i="18"/>
  <c r="F427" i="18"/>
  <c r="G427" i="18"/>
  <c r="E428" i="18"/>
  <c r="F428" i="18"/>
  <c r="G428" i="18"/>
  <c r="E429" i="18"/>
  <c r="F429" i="18"/>
  <c r="G429" i="18"/>
  <c r="E430" i="18"/>
  <c r="F430" i="18"/>
  <c r="G430" i="18"/>
  <c r="E431" i="18"/>
  <c r="F431" i="18"/>
  <c r="G431" i="18"/>
  <c r="G432" i="18"/>
  <c r="G433" i="18"/>
  <c r="E434" i="18"/>
  <c r="G434" i="18"/>
  <c r="E435" i="18"/>
  <c r="G435" i="18"/>
  <c r="E436" i="18"/>
  <c r="F436" i="18"/>
  <c r="G436" i="18"/>
  <c r="G437" i="18"/>
  <c r="G438" i="18"/>
  <c r="E439" i="18"/>
  <c r="F439" i="18"/>
  <c r="G439" i="18"/>
  <c r="E440" i="18"/>
  <c r="F440" i="18"/>
  <c r="G440" i="18"/>
  <c r="E441" i="18"/>
  <c r="F441" i="18"/>
  <c r="G441" i="18"/>
  <c r="E442" i="18"/>
  <c r="F442" i="18"/>
  <c r="G442" i="18"/>
  <c r="E443" i="18"/>
  <c r="F443" i="18"/>
  <c r="G443" i="18"/>
  <c r="E444" i="18"/>
  <c r="F444" i="18"/>
  <c r="G444" i="18"/>
  <c r="E445" i="18"/>
  <c r="F445" i="18"/>
  <c r="G445" i="18"/>
  <c r="E446" i="18"/>
  <c r="F446" i="18"/>
  <c r="G446" i="18"/>
  <c r="E447" i="18"/>
  <c r="F447" i="18"/>
  <c r="G447" i="18"/>
  <c r="E448" i="18"/>
  <c r="F448" i="18"/>
  <c r="G448" i="18"/>
  <c r="F449" i="18"/>
  <c r="G449" i="18"/>
  <c r="E450" i="18"/>
  <c r="F450" i="18"/>
  <c r="G450" i="18"/>
  <c r="E451" i="18"/>
  <c r="F451" i="18"/>
  <c r="G451" i="18"/>
  <c r="E452" i="18"/>
  <c r="F452" i="18"/>
  <c r="G452" i="18"/>
  <c r="E453" i="18"/>
  <c r="F453" i="18"/>
  <c r="G453" i="18"/>
  <c r="E454" i="18"/>
  <c r="F454" i="18"/>
  <c r="G454" i="18"/>
  <c r="G455" i="18"/>
  <c r="E456" i="18"/>
  <c r="F456" i="18"/>
  <c r="G456" i="18"/>
  <c r="E457" i="18"/>
  <c r="F457" i="18"/>
  <c r="G457" i="18"/>
  <c r="F458" i="18"/>
  <c r="G458" i="18"/>
  <c r="E459" i="18"/>
  <c r="F459" i="18"/>
  <c r="G459" i="18"/>
  <c r="G460" i="18"/>
  <c r="E461" i="18"/>
  <c r="F461" i="18"/>
  <c r="G461" i="18"/>
  <c r="E462" i="18"/>
  <c r="F462" i="18"/>
  <c r="G462" i="18"/>
  <c r="G463" i="18"/>
  <c r="G464" i="18"/>
  <c r="E465" i="18"/>
  <c r="F465" i="18"/>
  <c r="G465" i="18"/>
  <c r="G466" i="18"/>
  <c r="E467" i="18"/>
  <c r="F467" i="18"/>
  <c r="G467" i="18"/>
  <c r="E468" i="18"/>
  <c r="F468" i="18"/>
  <c r="G468" i="18"/>
  <c r="E469" i="18"/>
  <c r="F469" i="18"/>
  <c r="G469" i="18"/>
  <c r="E470" i="18"/>
  <c r="F470" i="18"/>
  <c r="G470" i="18"/>
  <c r="E471" i="18"/>
  <c r="F471" i="18"/>
  <c r="G471" i="18"/>
  <c r="E472" i="18"/>
  <c r="F472" i="18"/>
  <c r="G472" i="18"/>
  <c r="G473" i="18"/>
  <c r="E474" i="18"/>
  <c r="F474" i="18"/>
  <c r="G474" i="18"/>
  <c r="E475" i="18"/>
  <c r="F475" i="18"/>
  <c r="G475" i="18"/>
  <c r="E476" i="18"/>
  <c r="F476" i="18"/>
  <c r="G476" i="18"/>
  <c r="E477" i="18"/>
  <c r="F477" i="18"/>
  <c r="G477" i="18"/>
  <c r="E478" i="18"/>
  <c r="G478" i="18"/>
  <c r="E479" i="18"/>
  <c r="F479" i="18"/>
  <c r="G479" i="18"/>
  <c r="F480" i="18"/>
  <c r="G480" i="18"/>
  <c r="E481" i="18"/>
  <c r="F481" i="18"/>
  <c r="G481" i="18"/>
  <c r="E482" i="18"/>
  <c r="F482" i="18"/>
  <c r="G482" i="18"/>
  <c r="G483" i="18"/>
  <c r="G484" i="18"/>
  <c r="G485" i="18"/>
  <c r="E486" i="18"/>
  <c r="F486" i="18"/>
  <c r="G486" i="18"/>
  <c r="E487" i="18"/>
  <c r="F487" i="18"/>
  <c r="G487" i="18"/>
  <c r="E488" i="18"/>
  <c r="F488" i="18"/>
  <c r="G488" i="18"/>
  <c r="E489" i="18"/>
  <c r="F489" i="18"/>
  <c r="G489" i="18"/>
  <c r="E490" i="18"/>
  <c r="F490" i="18"/>
  <c r="G490" i="18"/>
  <c r="G491" i="18"/>
  <c r="E492" i="18"/>
  <c r="F492" i="18"/>
  <c r="G492" i="18"/>
  <c r="G493" i="18"/>
  <c r="E494" i="18"/>
  <c r="F494" i="18"/>
  <c r="G494" i="18"/>
  <c r="F495" i="18"/>
  <c r="G495" i="18"/>
  <c r="E496" i="18"/>
  <c r="G496" i="18"/>
  <c r="G497" i="18"/>
  <c r="E498" i="18"/>
  <c r="F498" i="18"/>
  <c r="G498" i="18"/>
  <c r="E499" i="18"/>
  <c r="F499" i="18"/>
  <c r="G499" i="18"/>
  <c r="E296" i="17"/>
  <c r="G296" i="17"/>
  <c r="E297" i="17"/>
  <c r="F297" i="17"/>
  <c r="G297" i="17"/>
  <c r="E298" i="17"/>
  <c r="F298" i="17"/>
  <c r="G298" i="17"/>
  <c r="E299" i="17"/>
  <c r="F299" i="17"/>
  <c r="G299" i="17"/>
  <c r="E300" i="17"/>
  <c r="F300" i="17"/>
  <c r="G300" i="17"/>
  <c r="G301" i="17"/>
  <c r="E302" i="17"/>
  <c r="F302" i="17"/>
  <c r="G302" i="17"/>
  <c r="E303" i="17"/>
  <c r="F303" i="17"/>
  <c r="G303" i="17"/>
  <c r="E304" i="17"/>
  <c r="F304" i="17"/>
  <c r="G304" i="17"/>
  <c r="E305" i="17"/>
  <c r="F305" i="17"/>
  <c r="G305" i="17"/>
  <c r="E306" i="17"/>
  <c r="F306" i="17"/>
  <c r="G306" i="17"/>
  <c r="F307" i="17"/>
  <c r="G307" i="17"/>
  <c r="E308" i="17"/>
  <c r="F308" i="17"/>
  <c r="G308" i="17"/>
  <c r="E309" i="17"/>
  <c r="F309" i="17"/>
  <c r="G309" i="17"/>
  <c r="G310" i="17"/>
  <c r="E311" i="17"/>
  <c r="F311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F317" i="17"/>
  <c r="G317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E326" i="17"/>
  <c r="F326" i="17"/>
  <c r="G326" i="17"/>
  <c r="E327" i="17"/>
  <c r="F327" i="17"/>
  <c r="G327" i="17"/>
  <c r="E328" i="17"/>
  <c r="F328" i="17"/>
  <c r="G328" i="17"/>
  <c r="E329" i="17"/>
  <c r="F329" i="17"/>
  <c r="G329" i="17"/>
  <c r="E330" i="17"/>
  <c r="F330" i="17"/>
  <c r="G330" i="17"/>
  <c r="E331" i="17"/>
  <c r="F331" i="17"/>
  <c r="G331" i="17"/>
  <c r="F332" i="17"/>
  <c r="G332" i="17"/>
  <c r="G333" i="17"/>
  <c r="E334" i="17"/>
  <c r="F334" i="17"/>
  <c r="G334" i="17"/>
  <c r="E335" i="17"/>
  <c r="F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E341" i="17"/>
  <c r="F341" i="17"/>
  <c r="G341" i="17"/>
  <c r="E342" i="17"/>
  <c r="F342" i="17"/>
  <c r="G342" i="17"/>
  <c r="E343" i="17"/>
  <c r="F343" i="17"/>
  <c r="G343" i="17"/>
  <c r="E344" i="17"/>
  <c r="F344" i="17"/>
  <c r="G344" i="17"/>
  <c r="E345" i="17"/>
  <c r="F345" i="17"/>
  <c r="G345" i="17"/>
  <c r="E346" i="17"/>
  <c r="F346" i="17"/>
  <c r="G346" i="17"/>
  <c r="E347" i="17"/>
  <c r="F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E353" i="17"/>
  <c r="F353" i="17"/>
  <c r="G353" i="17"/>
  <c r="E354" i="17"/>
  <c r="F354" i="17"/>
  <c r="G354" i="17"/>
  <c r="E355" i="17"/>
  <c r="F355" i="17"/>
  <c r="G355" i="17"/>
  <c r="E356" i="17"/>
  <c r="F356" i="17"/>
  <c r="G356" i="17"/>
  <c r="E357" i="17"/>
  <c r="F357" i="17"/>
  <c r="G357" i="17"/>
  <c r="E358" i="17"/>
  <c r="F358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E363" i="17"/>
  <c r="F363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E368" i="17"/>
  <c r="F368" i="17"/>
  <c r="G368" i="17"/>
  <c r="E369" i="17"/>
  <c r="F369" i="17"/>
  <c r="G369" i="17"/>
  <c r="E370" i="17"/>
  <c r="F370" i="17"/>
  <c r="G370" i="17"/>
  <c r="E371" i="17"/>
  <c r="F371" i="17"/>
  <c r="G371" i="17"/>
  <c r="E372" i="17"/>
  <c r="F372" i="17"/>
  <c r="G372" i="17"/>
  <c r="E373" i="17"/>
  <c r="F373" i="17"/>
  <c r="G373" i="17"/>
  <c r="E374" i="17"/>
  <c r="F374" i="17"/>
  <c r="G374" i="17"/>
  <c r="E375" i="17"/>
  <c r="F375" i="17"/>
  <c r="G375" i="17"/>
  <c r="E376" i="17"/>
  <c r="F376" i="17"/>
  <c r="G376" i="17"/>
  <c r="E377" i="17"/>
  <c r="F377" i="17"/>
  <c r="G377" i="17"/>
  <c r="E378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F388" i="17"/>
  <c r="G388" i="17"/>
  <c r="E389" i="17"/>
  <c r="F389" i="17"/>
  <c r="G389" i="17"/>
  <c r="E390" i="17"/>
  <c r="F390" i="17"/>
  <c r="G390" i="17"/>
  <c r="E391" i="17"/>
  <c r="F391" i="17"/>
  <c r="G391" i="17"/>
  <c r="E392" i="17"/>
  <c r="F392" i="17"/>
  <c r="G392" i="17"/>
  <c r="G393" i="17"/>
  <c r="E394" i="17"/>
  <c r="F394" i="17"/>
  <c r="G394" i="17"/>
  <c r="E395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E412" i="17"/>
  <c r="F412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E427" i="17"/>
  <c r="F427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F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F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E461" i="17"/>
  <c r="F461" i="17"/>
  <c r="G461" i="17"/>
  <c r="E462" i="17"/>
  <c r="F462" i="17"/>
  <c r="G462" i="17"/>
  <c r="F463" i="17"/>
  <c r="G463" i="17"/>
  <c r="E464" i="17"/>
  <c r="F464" i="17"/>
  <c r="G464" i="17"/>
  <c r="E465" i="17"/>
  <c r="F465" i="17"/>
  <c r="G465" i="17"/>
  <c r="E466" i="17"/>
  <c r="F466" i="17"/>
  <c r="G466" i="17"/>
  <c r="E467" i="17"/>
  <c r="F467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E485" i="17"/>
  <c r="G485" i="17"/>
  <c r="E486" i="17"/>
  <c r="F486" i="17"/>
  <c r="G486" i="17"/>
  <c r="E487" i="17"/>
  <c r="F487" i="17"/>
  <c r="G487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E296" i="16"/>
  <c r="F296" i="16"/>
  <c r="G296" i="16"/>
  <c r="F297" i="16"/>
  <c r="G297" i="16"/>
  <c r="F298" i="16"/>
  <c r="G298" i="16"/>
  <c r="E299" i="16"/>
  <c r="F299" i="16"/>
  <c r="G299" i="16"/>
  <c r="E300" i="16"/>
  <c r="F300" i="16"/>
  <c r="G300" i="16"/>
  <c r="G301" i="16"/>
  <c r="E302" i="16"/>
  <c r="G302" i="16"/>
  <c r="H302" i="16" s="1"/>
  <c r="E303" i="16"/>
  <c r="F303" i="16"/>
  <c r="G303" i="16"/>
  <c r="F304" i="16"/>
  <c r="G304" i="16"/>
  <c r="F305" i="16"/>
  <c r="G305" i="16"/>
  <c r="E306" i="16"/>
  <c r="F306" i="16"/>
  <c r="G306" i="16"/>
  <c r="G307" i="16"/>
  <c r="G308" i="16"/>
  <c r="E309" i="16"/>
  <c r="F309" i="16"/>
  <c r="G309" i="16"/>
  <c r="G310" i="16"/>
  <c r="E311" i="16"/>
  <c r="G311" i="16"/>
  <c r="E312" i="16"/>
  <c r="F312" i="16"/>
  <c r="G312" i="16"/>
  <c r="E313" i="16"/>
  <c r="F313" i="16"/>
  <c r="G313" i="16"/>
  <c r="G314" i="16"/>
  <c r="E315" i="16"/>
  <c r="G315" i="16"/>
  <c r="E316" i="16"/>
  <c r="F316" i="16"/>
  <c r="G316" i="16"/>
  <c r="E317" i="16"/>
  <c r="G317" i="16"/>
  <c r="G318" i="16"/>
  <c r="G319" i="16"/>
  <c r="E320" i="16"/>
  <c r="F320" i="16"/>
  <c r="G320" i="16"/>
  <c r="E321" i="16"/>
  <c r="F321" i="16"/>
  <c r="G321" i="16"/>
  <c r="E322" i="16"/>
  <c r="F322" i="16"/>
  <c r="G322" i="16"/>
  <c r="E323" i="16"/>
  <c r="F323" i="16"/>
  <c r="G323" i="16"/>
  <c r="E324" i="16"/>
  <c r="F324" i="16"/>
  <c r="G324" i="16"/>
  <c r="E325" i="16"/>
  <c r="F325" i="16"/>
  <c r="G325" i="16"/>
  <c r="F326" i="16"/>
  <c r="G326" i="16"/>
  <c r="E327" i="16"/>
  <c r="F327" i="16"/>
  <c r="G327" i="16"/>
  <c r="E328" i="16"/>
  <c r="F328" i="16"/>
  <c r="G328" i="16"/>
  <c r="E329" i="16"/>
  <c r="F329" i="16"/>
  <c r="G329" i="16"/>
  <c r="E330" i="16"/>
  <c r="F330" i="16"/>
  <c r="G330" i="16"/>
  <c r="E331" i="16"/>
  <c r="F331" i="16"/>
  <c r="G331" i="16"/>
  <c r="G332" i="16"/>
  <c r="G333" i="16"/>
  <c r="G334" i="16"/>
  <c r="G335" i="16"/>
  <c r="E336" i="16"/>
  <c r="F336" i="16"/>
  <c r="G336" i="16"/>
  <c r="F337" i="16"/>
  <c r="G337" i="16"/>
  <c r="E338" i="16"/>
  <c r="F338" i="16"/>
  <c r="G338" i="16"/>
  <c r="E339" i="16"/>
  <c r="G339" i="16"/>
  <c r="E340" i="16"/>
  <c r="F340" i="16"/>
  <c r="G340" i="16"/>
  <c r="F341" i="16"/>
  <c r="G341" i="16"/>
  <c r="E342" i="16"/>
  <c r="F342" i="16"/>
  <c r="G342" i="16"/>
  <c r="F343" i="16"/>
  <c r="G343" i="16"/>
  <c r="G344" i="16"/>
  <c r="G345" i="16"/>
  <c r="E346" i="16"/>
  <c r="F346" i="16"/>
  <c r="G346" i="16"/>
  <c r="G347" i="16"/>
  <c r="E348" i="16"/>
  <c r="F348" i="16"/>
  <c r="G348" i="16"/>
  <c r="E349" i="16"/>
  <c r="F349" i="16"/>
  <c r="G349" i="16"/>
  <c r="E350" i="16"/>
  <c r="F350" i="16"/>
  <c r="G350" i="16"/>
  <c r="E351" i="16"/>
  <c r="F351" i="16"/>
  <c r="G351" i="16"/>
  <c r="E352" i="16"/>
  <c r="F352" i="16"/>
  <c r="G352" i="16"/>
  <c r="E353" i="16"/>
  <c r="F353" i="16"/>
  <c r="G353" i="16"/>
  <c r="G354" i="16"/>
  <c r="E355" i="16"/>
  <c r="F355" i="16"/>
  <c r="G355" i="16"/>
  <c r="E356" i="16"/>
  <c r="F356" i="16"/>
  <c r="G356" i="16"/>
  <c r="E357" i="16"/>
  <c r="F357" i="16"/>
  <c r="G357" i="16"/>
  <c r="E358" i="16"/>
  <c r="F358" i="16"/>
  <c r="G358" i="16"/>
  <c r="E359" i="16"/>
  <c r="F359" i="16"/>
  <c r="G359" i="16"/>
  <c r="E360" i="16"/>
  <c r="F360" i="16"/>
  <c r="G360" i="16"/>
  <c r="E361" i="16"/>
  <c r="F361" i="16"/>
  <c r="G361" i="16"/>
  <c r="E362" i="16"/>
  <c r="F362" i="16"/>
  <c r="G362" i="16"/>
  <c r="F363" i="16"/>
  <c r="G363" i="16"/>
  <c r="E364" i="16"/>
  <c r="F364" i="16"/>
  <c r="G364" i="16"/>
  <c r="E365" i="16"/>
  <c r="F365" i="16"/>
  <c r="G365" i="16"/>
  <c r="E366" i="16"/>
  <c r="F366" i="16"/>
  <c r="G366" i="16"/>
  <c r="E367" i="16"/>
  <c r="F367" i="16"/>
  <c r="G367" i="16"/>
  <c r="E368" i="16"/>
  <c r="F368" i="16"/>
  <c r="G368" i="16"/>
  <c r="E369" i="16"/>
  <c r="F369" i="16"/>
  <c r="G369" i="16"/>
  <c r="F370" i="16"/>
  <c r="G370" i="16"/>
  <c r="E371" i="16"/>
  <c r="F371" i="16"/>
  <c r="G371" i="16"/>
  <c r="E372" i="16"/>
  <c r="G372" i="16"/>
  <c r="E373" i="16"/>
  <c r="F373" i="16"/>
  <c r="G373" i="16"/>
  <c r="E374" i="16"/>
  <c r="F374" i="16"/>
  <c r="G374" i="16"/>
  <c r="E375" i="16"/>
  <c r="F375" i="16"/>
  <c r="G375" i="16"/>
  <c r="E376" i="16"/>
  <c r="F376" i="16"/>
  <c r="G376" i="16"/>
  <c r="F377" i="16"/>
  <c r="G377" i="16"/>
  <c r="F378" i="16"/>
  <c r="G378" i="16"/>
  <c r="E379" i="16"/>
  <c r="F379" i="16"/>
  <c r="G379" i="16"/>
  <c r="F380" i="16"/>
  <c r="G380" i="16"/>
  <c r="E381" i="16"/>
  <c r="F381" i="16"/>
  <c r="G381" i="16"/>
  <c r="E382" i="16"/>
  <c r="F382" i="16"/>
  <c r="G382" i="16"/>
  <c r="E383" i="16"/>
  <c r="F383" i="16"/>
  <c r="G383" i="16"/>
  <c r="E384" i="16"/>
  <c r="F384" i="16"/>
  <c r="G384" i="16"/>
  <c r="F385" i="16"/>
  <c r="G385" i="16"/>
  <c r="E386" i="16"/>
  <c r="F386" i="16"/>
  <c r="G386" i="16"/>
  <c r="G387" i="16"/>
  <c r="G388" i="16"/>
  <c r="E389" i="16"/>
  <c r="F389" i="16"/>
  <c r="G389" i="16"/>
  <c r="E390" i="16"/>
  <c r="F390" i="16"/>
  <c r="G390" i="16"/>
  <c r="F391" i="16"/>
  <c r="G391" i="16"/>
  <c r="E392" i="16"/>
  <c r="F392" i="16"/>
  <c r="G392" i="16"/>
  <c r="G393" i="16"/>
  <c r="E394" i="16"/>
  <c r="F394" i="16"/>
  <c r="G394" i="16"/>
  <c r="E395" i="16"/>
  <c r="F395" i="16"/>
  <c r="G395" i="16"/>
  <c r="E396" i="16"/>
  <c r="F396" i="16"/>
  <c r="G396" i="16"/>
  <c r="E397" i="16"/>
  <c r="F397" i="16"/>
  <c r="G397" i="16"/>
  <c r="E398" i="16"/>
  <c r="F398" i="16"/>
  <c r="G398" i="16"/>
  <c r="E399" i="16"/>
  <c r="F399" i="16"/>
  <c r="G399" i="16"/>
  <c r="E400" i="16"/>
  <c r="F400" i="16"/>
  <c r="G400" i="16"/>
  <c r="F401" i="16"/>
  <c r="G401" i="16"/>
  <c r="E402" i="16"/>
  <c r="F402" i="16"/>
  <c r="G402" i="16"/>
  <c r="E403" i="16"/>
  <c r="G403" i="16"/>
  <c r="E404" i="16"/>
  <c r="F404" i="16"/>
  <c r="G404" i="16"/>
  <c r="E405" i="16"/>
  <c r="F405" i="16"/>
  <c r="G405" i="16"/>
  <c r="E406" i="16"/>
  <c r="F406" i="16"/>
  <c r="G406" i="16"/>
  <c r="F407" i="16"/>
  <c r="G407" i="16"/>
  <c r="E408" i="16"/>
  <c r="F408" i="16"/>
  <c r="G408" i="16"/>
  <c r="E409" i="16"/>
  <c r="F409" i="16"/>
  <c r="G409" i="16"/>
  <c r="E410" i="16"/>
  <c r="F410" i="16"/>
  <c r="G410" i="16"/>
  <c r="E411" i="16"/>
  <c r="F411" i="16"/>
  <c r="G411" i="16"/>
  <c r="F412" i="16"/>
  <c r="G412" i="16"/>
  <c r="E413" i="16"/>
  <c r="F413" i="16"/>
  <c r="G413" i="16"/>
  <c r="E414" i="16"/>
  <c r="F414" i="16"/>
  <c r="G414" i="16"/>
  <c r="E415" i="16"/>
  <c r="F415" i="16"/>
  <c r="G415" i="16"/>
  <c r="E416" i="16"/>
  <c r="F416" i="16"/>
  <c r="G416" i="16"/>
  <c r="E417" i="16"/>
  <c r="F417" i="16"/>
  <c r="G417" i="16"/>
  <c r="E418" i="16"/>
  <c r="F418" i="16"/>
  <c r="G418" i="16"/>
  <c r="E419" i="16"/>
  <c r="F419" i="16"/>
  <c r="G419" i="16"/>
  <c r="E420" i="16"/>
  <c r="F420" i="16"/>
  <c r="G420" i="16"/>
  <c r="E421" i="16"/>
  <c r="F421" i="16"/>
  <c r="G421" i="16"/>
  <c r="E422" i="16"/>
  <c r="F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E428" i="16"/>
  <c r="F428" i="16"/>
  <c r="G428" i="16"/>
  <c r="E429" i="16"/>
  <c r="F429" i="16"/>
  <c r="G429" i="16"/>
  <c r="E430" i="16"/>
  <c r="F430" i="16"/>
  <c r="G430" i="16"/>
  <c r="E431" i="16"/>
  <c r="F431" i="16"/>
  <c r="G431" i="16"/>
  <c r="E432" i="16"/>
  <c r="F432" i="16"/>
  <c r="G432" i="16"/>
  <c r="E433" i="16"/>
  <c r="F433" i="16"/>
  <c r="G433" i="16"/>
  <c r="E434" i="16"/>
  <c r="F434" i="16"/>
  <c r="G434" i="16"/>
  <c r="E435" i="16"/>
  <c r="F435" i="16"/>
  <c r="G435" i="16"/>
  <c r="E436" i="16"/>
  <c r="F436" i="16"/>
  <c r="G436" i="16"/>
  <c r="E437" i="16"/>
  <c r="F437" i="16"/>
  <c r="G437" i="16"/>
  <c r="E438" i="16"/>
  <c r="F438" i="16"/>
  <c r="G438" i="16"/>
  <c r="E439" i="16"/>
  <c r="F439" i="16"/>
  <c r="G439" i="16"/>
  <c r="E440" i="16"/>
  <c r="F440" i="16"/>
  <c r="G440" i="16"/>
  <c r="E441" i="16"/>
  <c r="F441" i="16"/>
  <c r="G441" i="16"/>
  <c r="E442" i="16"/>
  <c r="F442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E448" i="16"/>
  <c r="F448" i="16"/>
  <c r="G448" i="16"/>
  <c r="E449" i="16"/>
  <c r="F449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E456" i="16"/>
  <c r="F456" i="16"/>
  <c r="G456" i="16"/>
  <c r="E457" i="16"/>
  <c r="F457" i="16"/>
  <c r="G457" i="16"/>
  <c r="E458" i="16"/>
  <c r="F458" i="16"/>
  <c r="G458" i="16"/>
  <c r="E459" i="16"/>
  <c r="F459" i="16"/>
  <c r="G459" i="16"/>
  <c r="G460" i="16"/>
  <c r="E461" i="16"/>
  <c r="F461" i="16"/>
  <c r="G461" i="16"/>
  <c r="E462" i="16"/>
  <c r="F462" i="16"/>
  <c r="G462" i="16"/>
  <c r="G463" i="16"/>
  <c r="E464" i="16"/>
  <c r="F464" i="16"/>
  <c r="G464" i="16"/>
  <c r="E465" i="16"/>
  <c r="F465" i="16"/>
  <c r="G465" i="16"/>
  <c r="E466" i="16"/>
  <c r="F466" i="16"/>
  <c r="G466" i="16"/>
  <c r="E467" i="16"/>
  <c r="F467" i="16"/>
  <c r="G467" i="16"/>
  <c r="E468" i="16"/>
  <c r="F468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E475" i="16"/>
  <c r="F475" i="16"/>
  <c r="G475" i="16"/>
  <c r="F476" i="16"/>
  <c r="G476" i="16"/>
  <c r="E477" i="16"/>
  <c r="F477" i="16"/>
  <c r="G477" i="16"/>
  <c r="G478" i="16"/>
  <c r="E479" i="16"/>
  <c r="F479" i="16"/>
  <c r="G479" i="16"/>
  <c r="E480" i="16"/>
  <c r="F480" i="16"/>
  <c r="G480" i="16"/>
  <c r="E481" i="16"/>
  <c r="F481" i="16"/>
  <c r="G481" i="16"/>
  <c r="E482" i="16"/>
  <c r="F482" i="16"/>
  <c r="G482" i="16"/>
  <c r="F483" i="16"/>
  <c r="G483" i="16"/>
  <c r="E484" i="16"/>
  <c r="F484" i="16"/>
  <c r="G484" i="16"/>
  <c r="G485" i="16"/>
  <c r="E486" i="16"/>
  <c r="F486" i="16"/>
  <c r="G486" i="16"/>
  <c r="E487" i="16"/>
  <c r="F487" i="16"/>
  <c r="G487" i="16"/>
  <c r="E488" i="16"/>
  <c r="G488" i="16"/>
  <c r="E489" i="16"/>
  <c r="F489" i="16"/>
  <c r="G489" i="16"/>
  <c r="E490" i="16"/>
  <c r="F490" i="16"/>
  <c r="G490" i="16"/>
  <c r="G491" i="16"/>
  <c r="E492" i="16"/>
  <c r="F492" i="16"/>
  <c r="G492" i="16"/>
  <c r="F493" i="16"/>
  <c r="G493" i="16"/>
  <c r="E494" i="16"/>
  <c r="F494" i="16"/>
  <c r="G494" i="16"/>
  <c r="E495" i="16"/>
  <c r="F495" i="16"/>
  <c r="G495" i="16"/>
  <c r="E496" i="16"/>
  <c r="F496" i="16"/>
  <c r="G496" i="16"/>
  <c r="E497" i="16"/>
  <c r="F497" i="16"/>
  <c r="G497" i="16"/>
  <c r="E498" i="16"/>
  <c r="F498" i="16"/>
  <c r="G498" i="16"/>
  <c r="E499" i="16"/>
  <c r="F499" i="16"/>
  <c r="G499" i="16"/>
  <c r="E296" i="15"/>
  <c r="F296" i="15"/>
  <c r="G296" i="15"/>
  <c r="F297" i="15"/>
  <c r="G297" i="15"/>
  <c r="G298" i="15"/>
  <c r="E299" i="15"/>
  <c r="F299" i="15"/>
  <c r="G299" i="15"/>
  <c r="E300" i="15"/>
  <c r="F300" i="15"/>
  <c r="G300" i="15"/>
  <c r="G301" i="15"/>
  <c r="E302" i="15"/>
  <c r="F302" i="15"/>
  <c r="G302" i="15"/>
  <c r="E303" i="15"/>
  <c r="G303" i="15"/>
  <c r="E304" i="15"/>
  <c r="G304" i="15"/>
  <c r="E305" i="15"/>
  <c r="G305" i="15"/>
  <c r="H305" i="15" s="1"/>
  <c r="E306" i="15"/>
  <c r="F306" i="15"/>
  <c r="G306" i="15"/>
  <c r="G307" i="15"/>
  <c r="E308" i="15"/>
  <c r="F308" i="15"/>
  <c r="G308" i="15"/>
  <c r="E309" i="15"/>
  <c r="F309" i="15"/>
  <c r="G309" i="15"/>
  <c r="E310" i="15"/>
  <c r="F310" i="15"/>
  <c r="G310" i="15"/>
  <c r="E311" i="15"/>
  <c r="F311" i="15"/>
  <c r="G311" i="15"/>
  <c r="E312" i="15"/>
  <c r="F312" i="15"/>
  <c r="G312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E323" i="15"/>
  <c r="G323" i="15"/>
  <c r="E324" i="15"/>
  <c r="F324" i="15"/>
  <c r="G324" i="15"/>
  <c r="E325" i="15"/>
  <c r="F325" i="15"/>
  <c r="G325" i="15"/>
  <c r="E326" i="15"/>
  <c r="G326" i="15"/>
  <c r="H326" i="15" s="1"/>
  <c r="G327" i="15"/>
  <c r="G328" i="15"/>
  <c r="E329" i="15"/>
  <c r="F329" i="15"/>
  <c r="G329" i="15"/>
  <c r="E330" i="15"/>
  <c r="F330" i="15"/>
  <c r="G330" i="15"/>
  <c r="E331" i="15"/>
  <c r="F331" i="15"/>
  <c r="G331" i="15"/>
  <c r="G332" i="15"/>
  <c r="G333" i="15"/>
  <c r="G334" i="15"/>
  <c r="E335" i="15"/>
  <c r="F335" i="15"/>
  <c r="G335" i="15"/>
  <c r="E336" i="15"/>
  <c r="F336" i="15"/>
  <c r="G336" i="15"/>
  <c r="E337" i="15"/>
  <c r="F337" i="15"/>
  <c r="G337" i="15"/>
  <c r="E338" i="15"/>
  <c r="F338" i="15"/>
  <c r="G338" i="15"/>
  <c r="E339" i="15"/>
  <c r="G339" i="15"/>
  <c r="E340" i="15"/>
  <c r="F340" i="15"/>
  <c r="G340" i="15"/>
  <c r="E341" i="15"/>
  <c r="F341" i="15"/>
  <c r="G341" i="15"/>
  <c r="E342" i="15"/>
  <c r="F342" i="15"/>
  <c r="G342" i="15"/>
  <c r="E343" i="15"/>
  <c r="F343" i="15"/>
  <c r="G343" i="15"/>
  <c r="E344" i="15"/>
  <c r="F344" i="15"/>
  <c r="G344" i="15"/>
  <c r="E345" i="15"/>
  <c r="F345" i="15"/>
  <c r="G345" i="15"/>
  <c r="E346" i="15"/>
  <c r="F346" i="15"/>
  <c r="G346" i="15"/>
  <c r="G347" i="15"/>
  <c r="E348" i="15"/>
  <c r="F348" i="15"/>
  <c r="G348" i="15"/>
  <c r="E349" i="15"/>
  <c r="F349" i="15"/>
  <c r="G349" i="15"/>
  <c r="E350" i="15"/>
  <c r="F350" i="15"/>
  <c r="G350" i="15"/>
  <c r="E351" i="15"/>
  <c r="F351" i="15"/>
  <c r="G351" i="15"/>
  <c r="E352" i="15"/>
  <c r="F352" i="15"/>
  <c r="G352" i="15"/>
  <c r="E353" i="15"/>
  <c r="F353" i="15"/>
  <c r="G353" i="15"/>
  <c r="E354" i="15"/>
  <c r="F354" i="15"/>
  <c r="G354" i="15"/>
  <c r="E355" i="15"/>
  <c r="F355" i="15"/>
  <c r="G355" i="15"/>
  <c r="E356" i="15"/>
  <c r="F356" i="15"/>
  <c r="G356" i="15"/>
  <c r="G357" i="15"/>
  <c r="G358" i="15"/>
  <c r="F359" i="15"/>
  <c r="G359" i="15"/>
  <c r="E360" i="15"/>
  <c r="F360" i="15"/>
  <c r="G360" i="15"/>
  <c r="E361" i="15"/>
  <c r="F361" i="15"/>
  <c r="G361" i="15"/>
  <c r="E362" i="15"/>
  <c r="F362" i="15"/>
  <c r="G362" i="15"/>
  <c r="E363" i="15"/>
  <c r="F363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E368" i="15"/>
  <c r="F368" i="15"/>
  <c r="G368" i="15"/>
  <c r="E369" i="15"/>
  <c r="F369" i="15"/>
  <c r="G369" i="15"/>
  <c r="E370" i="15"/>
  <c r="F370" i="15"/>
  <c r="G370" i="15"/>
  <c r="E371" i="15"/>
  <c r="F371" i="15"/>
  <c r="G371" i="15"/>
  <c r="E372" i="15"/>
  <c r="F372" i="15"/>
  <c r="G372" i="15"/>
  <c r="E373" i="15"/>
  <c r="F373" i="15"/>
  <c r="G373" i="15"/>
  <c r="E374" i="15"/>
  <c r="F374" i="15"/>
  <c r="G374" i="15"/>
  <c r="E375" i="15"/>
  <c r="F375" i="15"/>
  <c r="G375" i="15"/>
  <c r="E376" i="15"/>
  <c r="F376" i="15"/>
  <c r="G376" i="15"/>
  <c r="E377" i="15"/>
  <c r="F377" i="15"/>
  <c r="G377" i="15"/>
  <c r="E378" i="15"/>
  <c r="G378" i="15"/>
  <c r="E379" i="15"/>
  <c r="F379" i="15"/>
  <c r="G379" i="15"/>
  <c r="E380" i="15"/>
  <c r="F380" i="15"/>
  <c r="G380" i="15"/>
  <c r="E381" i="15"/>
  <c r="F381" i="15"/>
  <c r="G381" i="15"/>
  <c r="E382" i="15"/>
  <c r="F382" i="15"/>
  <c r="G382" i="15"/>
  <c r="E383" i="15"/>
  <c r="F383" i="15"/>
  <c r="G383" i="15"/>
  <c r="E384" i="15"/>
  <c r="F384" i="15"/>
  <c r="G384" i="15"/>
  <c r="E385" i="15"/>
  <c r="F385" i="15"/>
  <c r="G385" i="15"/>
  <c r="E386" i="15"/>
  <c r="F386" i="15"/>
  <c r="G386" i="15"/>
  <c r="E387" i="15"/>
  <c r="F387" i="15"/>
  <c r="G387" i="15"/>
  <c r="E388" i="15"/>
  <c r="F388" i="15"/>
  <c r="G388" i="15"/>
  <c r="E389" i="15"/>
  <c r="F389" i="15"/>
  <c r="G389" i="15"/>
  <c r="E390" i="15"/>
  <c r="F390" i="15"/>
  <c r="G390" i="15"/>
  <c r="E391" i="15"/>
  <c r="F391" i="15"/>
  <c r="G391" i="15"/>
  <c r="E392" i="15"/>
  <c r="F392" i="15"/>
  <c r="G392" i="15"/>
  <c r="E393" i="15"/>
  <c r="F393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E406" i="15"/>
  <c r="F406" i="15"/>
  <c r="G406" i="15"/>
  <c r="E407" i="15"/>
  <c r="F407" i="15"/>
  <c r="G407" i="15"/>
  <c r="E408" i="15"/>
  <c r="G408" i="15"/>
  <c r="E409" i="15"/>
  <c r="F409" i="15"/>
  <c r="G409" i="15"/>
  <c r="E410" i="15"/>
  <c r="F410" i="15"/>
  <c r="G410" i="15"/>
  <c r="E411" i="15"/>
  <c r="F411" i="15"/>
  <c r="G411" i="15"/>
  <c r="E412" i="15"/>
  <c r="F412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E418" i="15"/>
  <c r="F418" i="15"/>
  <c r="G418" i="15"/>
  <c r="E419" i="15"/>
  <c r="F419" i="15"/>
  <c r="G419" i="15"/>
  <c r="E420" i="15"/>
  <c r="F420" i="15"/>
  <c r="G420" i="15"/>
  <c r="E421" i="15"/>
  <c r="F421" i="15"/>
  <c r="G421" i="15"/>
  <c r="E422" i="15"/>
  <c r="F422" i="15"/>
  <c r="G422" i="15"/>
  <c r="E423" i="15"/>
  <c r="F423" i="15"/>
  <c r="G423" i="15"/>
  <c r="E424" i="15"/>
  <c r="F424" i="15"/>
  <c r="G424" i="15"/>
  <c r="E425" i="15"/>
  <c r="F425" i="15"/>
  <c r="G425" i="15"/>
  <c r="E426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E432" i="15"/>
  <c r="F432" i="15"/>
  <c r="G432" i="15"/>
  <c r="E433" i="15"/>
  <c r="F433" i="15"/>
  <c r="G433" i="15"/>
  <c r="E434" i="15"/>
  <c r="F434" i="15"/>
  <c r="G434" i="15"/>
  <c r="E435" i="15"/>
  <c r="F435" i="15"/>
  <c r="G435" i="15"/>
  <c r="E436" i="15"/>
  <c r="F436" i="15"/>
  <c r="G436" i="15"/>
  <c r="E437" i="15"/>
  <c r="F437" i="15"/>
  <c r="G437" i="15"/>
  <c r="E438" i="15"/>
  <c r="F438" i="15"/>
  <c r="G438" i="15"/>
  <c r="E439" i="15"/>
  <c r="F439" i="15"/>
  <c r="G439" i="15"/>
  <c r="E440" i="15"/>
  <c r="F440" i="15"/>
  <c r="G440" i="15"/>
  <c r="E441" i="15"/>
  <c r="F441" i="15"/>
  <c r="G441" i="15"/>
  <c r="E442" i="15"/>
  <c r="F442" i="15"/>
  <c r="G442" i="15"/>
  <c r="E443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F454" i="15"/>
  <c r="G454" i="15"/>
  <c r="E455" i="15"/>
  <c r="F455" i="15"/>
  <c r="G455" i="15"/>
  <c r="E456" i="15"/>
  <c r="F456" i="15"/>
  <c r="G456" i="15"/>
  <c r="E457" i="15"/>
  <c r="F457" i="15"/>
  <c r="G457" i="15"/>
  <c r="E458" i="15"/>
  <c r="F458" i="15"/>
  <c r="G458" i="15"/>
  <c r="E459" i="15"/>
  <c r="F459" i="15"/>
  <c r="G459" i="15"/>
  <c r="E460" i="15"/>
  <c r="F460" i="15"/>
  <c r="G460" i="15"/>
  <c r="E461" i="15"/>
  <c r="F461" i="15"/>
  <c r="G461" i="15"/>
  <c r="E462" i="15"/>
  <c r="F462" i="15"/>
  <c r="G462" i="15"/>
  <c r="E463" i="15"/>
  <c r="G463" i="15"/>
  <c r="H463" i="15" s="1"/>
  <c r="E464" i="15"/>
  <c r="F464" i="15"/>
  <c r="G464" i="15"/>
  <c r="E465" i="15"/>
  <c r="F465" i="15"/>
  <c r="G465" i="15"/>
  <c r="E466" i="15"/>
  <c r="F466" i="15"/>
  <c r="G466" i="15"/>
  <c r="E467" i="15"/>
  <c r="F467" i="15"/>
  <c r="G467" i="15"/>
  <c r="E468" i="15"/>
  <c r="F468" i="15"/>
  <c r="G468" i="15"/>
  <c r="E469" i="15"/>
  <c r="F469" i="15"/>
  <c r="G469" i="15"/>
  <c r="E470" i="15"/>
  <c r="F470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E478" i="15"/>
  <c r="F478" i="15"/>
  <c r="G478" i="15"/>
  <c r="E479" i="15"/>
  <c r="F479" i="15"/>
  <c r="G479" i="15"/>
  <c r="E480" i="15"/>
  <c r="F480" i="15"/>
  <c r="G480" i="15"/>
  <c r="E481" i="15"/>
  <c r="F481" i="15"/>
  <c r="G481" i="15"/>
  <c r="E482" i="15"/>
  <c r="F482" i="15"/>
  <c r="G482" i="15"/>
  <c r="E483" i="15"/>
  <c r="F483" i="15"/>
  <c r="G483" i="15"/>
  <c r="E484" i="15"/>
  <c r="F484" i="15"/>
  <c r="G484" i="15"/>
  <c r="G485" i="15"/>
  <c r="E486" i="15"/>
  <c r="F486" i="15"/>
  <c r="G486" i="15"/>
  <c r="E487" i="15"/>
  <c r="F487" i="15"/>
  <c r="G487" i="15"/>
  <c r="E488" i="15"/>
  <c r="F488" i="15"/>
  <c r="G488" i="15"/>
  <c r="E489" i="15"/>
  <c r="F489" i="15"/>
  <c r="G489" i="15"/>
  <c r="E490" i="15"/>
  <c r="F490" i="15"/>
  <c r="G490" i="15"/>
  <c r="G491" i="15"/>
  <c r="E492" i="15"/>
  <c r="F492" i="15"/>
  <c r="G492" i="15"/>
  <c r="F493" i="15"/>
  <c r="G493" i="15"/>
  <c r="E494" i="15"/>
  <c r="F494" i="15"/>
  <c r="G494" i="15"/>
  <c r="E495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E300" i="14"/>
  <c r="F300" i="14"/>
  <c r="G300" i="14"/>
  <c r="G301" i="14"/>
  <c r="G302" i="14"/>
  <c r="G303" i="14"/>
  <c r="G304" i="14"/>
  <c r="E305" i="14"/>
  <c r="G305" i="14"/>
  <c r="E306" i="14"/>
  <c r="F306" i="14"/>
  <c r="G306" i="14"/>
  <c r="G307" i="14"/>
  <c r="F308" i="14"/>
  <c r="G308" i="14"/>
  <c r="E309" i="14"/>
  <c r="F309" i="14"/>
  <c r="G309" i="14"/>
  <c r="G310" i="14"/>
  <c r="G311" i="14"/>
  <c r="E312" i="14"/>
  <c r="F312" i="14"/>
  <c r="G312" i="14"/>
  <c r="E313" i="14"/>
  <c r="F313" i="14"/>
  <c r="G313" i="14"/>
  <c r="G314" i="14"/>
  <c r="G315" i="14"/>
  <c r="E316" i="14"/>
  <c r="F316" i="14"/>
  <c r="G316" i="14"/>
  <c r="G317" i="14"/>
  <c r="G318" i="14"/>
  <c r="G319" i="14"/>
  <c r="G320" i="14"/>
  <c r="G321" i="14"/>
  <c r="E322" i="14"/>
  <c r="F322" i="14"/>
  <c r="G322" i="14"/>
  <c r="E323" i="14"/>
  <c r="F323" i="14"/>
  <c r="G323" i="14"/>
  <c r="E324" i="14"/>
  <c r="F324" i="14"/>
  <c r="G324" i="14"/>
  <c r="E325" i="14"/>
  <c r="F325" i="14"/>
  <c r="G325" i="14"/>
  <c r="G326" i="14"/>
  <c r="E327" i="14"/>
  <c r="F327" i="14"/>
  <c r="G327" i="14"/>
  <c r="G328" i="14"/>
  <c r="E329" i="14"/>
  <c r="F329" i="14"/>
  <c r="G329" i="14"/>
  <c r="G330" i="14"/>
  <c r="E331" i="14"/>
  <c r="F331" i="14"/>
  <c r="G331" i="14"/>
  <c r="G332" i="14"/>
  <c r="G333" i="14"/>
  <c r="G334" i="14"/>
  <c r="G335" i="14"/>
  <c r="E336" i="14"/>
  <c r="F336" i="14"/>
  <c r="G336" i="14"/>
  <c r="E337" i="14"/>
  <c r="F337" i="14"/>
  <c r="G337" i="14"/>
  <c r="E338" i="14"/>
  <c r="F338" i="14"/>
  <c r="G338" i="14"/>
  <c r="G339" i="14"/>
  <c r="G340" i="14"/>
  <c r="E341" i="14"/>
  <c r="F341" i="14"/>
  <c r="G341" i="14"/>
  <c r="E342" i="14"/>
  <c r="F342" i="14"/>
  <c r="G342" i="14"/>
  <c r="G343" i="14"/>
  <c r="G344" i="14"/>
  <c r="G345" i="14"/>
  <c r="G346" i="14"/>
  <c r="G347" i="14"/>
  <c r="E348" i="14"/>
  <c r="F348" i="14"/>
  <c r="G348" i="14"/>
  <c r="E349" i="14"/>
  <c r="F349" i="14"/>
  <c r="G349" i="14"/>
  <c r="E350" i="14"/>
  <c r="F350" i="14"/>
  <c r="G350" i="14"/>
  <c r="E351" i="14"/>
  <c r="F351" i="14"/>
  <c r="G351" i="14"/>
  <c r="E352" i="14"/>
  <c r="F352" i="14"/>
  <c r="G352" i="14"/>
  <c r="E353" i="14"/>
  <c r="F353" i="14"/>
  <c r="G353" i="14"/>
  <c r="F354" i="14"/>
  <c r="G354" i="14"/>
  <c r="E355" i="14"/>
  <c r="F355" i="14"/>
  <c r="G355" i="14"/>
  <c r="E356" i="14"/>
  <c r="F356" i="14"/>
  <c r="G356" i="14"/>
  <c r="G357" i="14"/>
  <c r="G358" i="14"/>
  <c r="E359" i="14"/>
  <c r="F359" i="14"/>
  <c r="G359" i="14"/>
  <c r="E360" i="14"/>
  <c r="F360" i="14"/>
  <c r="G360" i="14"/>
  <c r="E361" i="14"/>
  <c r="F361" i="14"/>
  <c r="G361" i="14"/>
  <c r="E362" i="14"/>
  <c r="F362" i="14"/>
  <c r="G362" i="14"/>
  <c r="G363" i="14"/>
  <c r="E364" i="14"/>
  <c r="F364" i="14"/>
  <c r="G364" i="14"/>
  <c r="E365" i="14"/>
  <c r="F365" i="14"/>
  <c r="G365" i="14"/>
  <c r="E366" i="14"/>
  <c r="F366" i="14"/>
  <c r="G366" i="14"/>
  <c r="E367" i="14"/>
  <c r="F367" i="14"/>
  <c r="G367" i="14"/>
  <c r="E368" i="14"/>
  <c r="F368" i="14"/>
  <c r="G368" i="14"/>
  <c r="E369" i="14"/>
  <c r="G369" i="14"/>
  <c r="G370" i="14"/>
  <c r="E371" i="14"/>
  <c r="F371" i="14"/>
  <c r="G371" i="14"/>
  <c r="G372" i="14"/>
  <c r="E373" i="14"/>
  <c r="F373" i="14"/>
  <c r="G373" i="14"/>
  <c r="E374" i="14"/>
  <c r="F374" i="14"/>
  <c r="G374" i="14"/>
  <c r="E375" i="14"/>
  <c r="F375" i="14"/>
  <c r="G375" i="14"/>
  <c r="E376" i="14"/>
  <c r="F376" i="14"/>
  <c r="G376" i="14"/>
  <c r="G377" i="14"/>
  <c r="G378" i="14"/>
  <c r="E379" i="14"/>
  <c r="G379" i="14"/>
  <c r="E380" i="14"/>
  <c r="F380" i="14"/>
  <c r="G380" i="14"/>
  <c r="E381" i="14"/>
  <c r="F381" i="14"/>
  <c r="G381" i="14"/>
  <c r="F382" i="14"/>
  <c r="G382" i="14"/>
  <c r="E383" i="14"/>
  <c r="F383" i="14"/>
  <c r="G383" i="14"/>
  <c r="E384" i="14"/>
  <c r="F384" i="14"/>
  <c r="G384" i="14"/>
  <c r="E385" i="14"/>
  <c r="G385" i="14"/>
  <c r="E386" i="14"/>
  <c r="F386" i="14"/>
  <c r="G386" i="14"/>
  <c r="G387" i="14"/>
  <c r="G388" i="14"/>
  <c r="G389" i="14"/>
  <c r="E390" i="14"/>
  <c r="F390" i="14"/>
  <c r="G390" i="14"/>
  <c r="E391" i="14"/>
  <c r="F391" i="14"/>
  <c r="G391" i="14"/>
  <c r="E392" i="14"/>
  <c r="F392" i="14"/>
  <c r="G392" i="14"/>
  <c r="G393" i="14"/>
  <c r="E394" i="14"/>
  <c r="F394" i="14"/>
  <c r="G394" i="14"/>
  <c r="E395" i="14"/>
  <c r="F395" i="14"/>
  <c r="G395" i="14"/>
  <c r="E396" i="14"/>
  <c r="F396" i="14"/>
  <c r="G396" i="14"/>
  <c r="E397" i="14"/>
  <c r="F397" i="14"/>
  <c r="G397" i="14"/>
  <c r="E398" i="14"/>
  <c r="F398" i="14"/>
  <c r="G398" i="14"/>
  <c r="E399" i="14"/>
  <c r="F399" i="14"/>
  <c r="G399" i="14"/>
  <c r="E400" i="14"/>
  <c r="F400" i="14"/>
  <c r="G400" i="14"/>
  <c r="G401" i="14"/>
  <c r="E402" i="14"/>
  <c r="F402" i="14"/>
  <c r="G402" i="14"/>
  <c r="G403" i="14"/>
  <c r="E404" i="14"/>
  <c r="F404" i="14"/>
  <c r="G404" i="14"/>
  <c r="G405" i="14"/>
  <c r="G406" i="14"/>
  <c r="E407" i="14"/>
  <c r="F407" i="14"/>
  <c r="G407" i="14"/>
  <c r="G408" i="14"/>
  <c r="G409" i="14"/>
  <c r="E410" i="14"/>
  <c r="F410" i="14"/>
  <c r="G410" i="14"/>
  <c r="G411" i="14"/>
  <c r="G412" i="14"/>
  <c r="E413" i="14"/>
  <c r="F413" i="14"/>
  <c r="G413" i="14"/>
  <c r="E414" i="14"/>
  <c r="F414" i="14"/>
  <c r="G414" i="14"/>
  <c r="E415" i="14"/>
  <c r="F415" i="14"/>
  <c r="G415" i="14"/>
  <c r="E416" i="14"/>
  <c r="G416" i="14"/>
  <c r="E417" i="14"/>
  <c r="F417" i="14"/>
  <c r="G417" i="14"/>
  <c r="E418" i="14"/>
  <c r="F418" i="14"/>
  <c r="G418" i="14"/>
  <c r="E419" i="14"/>
  <c r="F419" i="14"/>
  <c r="G419" i="14"/>
  <c r="E420" i="14"/>
  <c r="F420" i="14"/>
  <c r="G420" i="14"/>
  <c r="E421" i="14"/>
  <c r="F421" i="14"/>
  <c r="G421" i="14"/>
  <c r="G422" i="14"/>
  <c r="E423" i="14"/>
  <c r="F423" i="14"/>
  <c r="G423" i="14"/>
  <c r="E424" i="14"/>
  <c r="F424" i="14"/>
  <c r="G424" i="14"/>
  <c r="E425" i="14"/>
  <c r="F425" i="14"/>
  <c r="G425" i="14"/>
  <c r="E426" i="14"/>
  <c r="F426" i="14"/>
  <c r="G426" i="14"/>
  <c r="E427" i="14"/>
  <c r="F427" i="14"/>
  <c r="G427" i="14"/>
  <c r="E428" i="14"/>
  <c r="F428" i="14"/>
  <c r="G428" i="14"/>
  <c r="E429" i="14"/>
  <c r="F429" i="14"/>
  <c r="G429" i="14"/>
  <c r="E430" i="14"/>
  <c r="F430" i="14"/>
  <c r="G430" i="14"/>
  <c r="E431" i="14"/>
  <c r="F431" i="14"/>
  <c r="G431" i="14"/>
  <c r="G432" i="14"/>
  <c r="E433" i="14"/>
  <c r="F433" i="14"/>
  <c r="G433" i="14"/>
  <c r="E434" i="14"/>
  <c r="F434" i="14"/>
  <c r="G434" i="14"/>
  <c r="E435" i="14"/>
  <c r="F435" i="14"/>
  <c r="G435" i="14"/>
  <c r="E436" i="14"/>
  <c r="F436" i="14"/>
  <c r="G436" i="14"/>
  <c r="G437" i="14"/>
  <c r="F438" i="14"/>
  <c r="G438" i="14"/>
  <c r="E439" i="14"/>
  <c r="G439" i="14"/>
  <c r="E440" i="14"/>
  <c r="F440" i="14"/>
  <c r="G440" i="14"/>
  <c r="E441" i="14"/>
  <c r="F441" i="14"/>
  <c r="G441" i="14"/>
  <c r="E442" i="14"/>
  <c r="F442" i="14"/>
  <c r="G442" i="14"/>
  <c r="E443" i="14"/>
  <c r="F443" i="14"/>
  <c r="G443" i="14"/>
  <c r="E444" i="14"/>
  <c r="F444" i="14"/>
  <c r="G444" i="14"/>
  <c r="E445" i="14"/>
  <c r="F445" i="14"/>
  <c r="G445" i="14"/>
  <c r="E446" i="14"/>
  <c r="F446" i="14"/>
  <c r="G446" i="14"/>
  <c r="E447" i="14"/>
  <c r="F447" i="14"/>
  <c r="G447" i="14"/>
  <c r="E448" i="14"/>
  <c r="F448" i="14"/>
  <c r="G448" i="14"/>
  <c r="E449" i="14"/>
  <c r="F449" i="14"/>
  <c r="G449" i="14"/>
  <c r="E450" i="14"/>
  <c r="F450" i="14"/>
  <c r="G450" i="14"/>
  <c r="E451" i="14"/>
  <c r="F451" i="14"/>
  <c r="G451" i="14"/>
  <c r="E452" i="14"/>
  <c r="F452" i="14"/>
  <c r="G452" i="14"/>
  <c r="E453" i="14"/>
  <c r="F453" i="14"/>
  <c r="G453" i="14"/>
  <c r="E454" i="14"/>
  <c r="F454" i="14"/>
  <c r="G454" i="14"/>
  <c r="F455" i="14"/>
  <c r="G455" i="14"/>
  <c r="E456" i="14"/>
  <c r="F456" i="14"/>
  <c r="G456" i="14"/>
  <c r="E457" i="14"/>
  <c r="F457" i="14"/>
  <c r="G457" i="14"/>
  <c r="G458" i="14"/>
  <c r="E459" i="14"/>
  <c r="F459" i="14"/>
  <c r="G459" i="14"/>
  <c r="F460" i="14"/>
  <c r="G460" i="14"/>
  <c r="E461" i="14"/>
  <c r="F461" i="14"/>
  <c r="G461" i="14"/>
  <c r="E462" i="14"/>
  <c r="F462" i="14"/>
  <c r="G462" i="14"/>
  <c r="E463" i="14"/>
  <c r="G463" i="14"/>
  <c r="H463" i="14" s="1"/>
  <c r="E464" i="14"/>
  <c r="F464" i="14"/>
  <c r="G464" i="14"/>
  <c r="E465" i="14"/>
  <c r="F465" i="14"/>
  <c r="G465" i="14"/>
  <c r="E466" i="14"/>
  <c r="F466" i="14"/>
  <c r="G466" i="14"/>
  <c r="E467" i="14"/>
  <c r="F467" i="14"/>
  <c r="G467" i="14"/>
  <c r="G468" i="14"/>
  <c r="E469" i="14"/>
  <c r="F469" i="14"/>
  <c r="G469" i="14"/>
  <c r="E470" i="14"/>
  <c r="F470" i="14"/>
  <c r="G470" i="14"/>
  <c r="E471" i="14"/>
  <c r="F471" i="14"/>
  <c r="G471" i="14"/>
  <c r="E472" i="14"/>
  <c r="F472" i="14"/>
  <c r="G472" i="14"/>
  <c r="E473" i="14"/>
  <c r="F473" i="14"/>
  <c r="G473" i="14"/>
  <c r="E474" i="14"/>
  <c r="F474" i="14"/>
  <c r="G474" i="14"/>
  <c r="G475" i="14"/>
  <c r="E476" i="14"/>
  <c r="F476" i="14"/>
  <c r="G476" i="14"/>
  <c r="E477" i="14"/>
  <c r="F477" i="14"/>
  <c r="G477" i="14"/>
  <c r="G478" i="14"/>
  <c r="E479" i="14"/>
  <c r="F479" i="14"/>
  <c r="G479" i="14"/>
  <c r="G480" i="14"/>
  <c r="E481" i="14"/>
  <c r="F481" i="14"/>
  <c r="G481" i="14"/>
  <c r="E482" i="14"/>
  <c r="F482" i="14"/>
  <c r="G482" i="14"/>
  <c r="G483" i="14"/>
  <c r="E484" i="14"/>
  <c r="F484" i="14"/>
  <c r="G484" i="14"/>
  <c r="G485" i="14"/>
  <c r="E486" i="14"/>
  <c r="F486" i="14"/>
  <c r="G486" i="14"/>
  <c r="E487" i="14"/>
  <c r="F487" i="14"/>
  <c r="G487" i="14"/>
  <c r="E488" i="14"/>
  <c r="F488" i="14"/>
  <c r="G488" i="14"/>
  <c r="E489" i="14"/>
  <c r="F489" i="14"/>
  <c r="G489" i="14"/>
  <c r="E490" i="14"/>
  <c r="F490" i="14"/>
  <c r="G490" i="14"/>
  <c r="G491" i="14"/>
  <c r="E492" i="14"/>
  <c r="F492" i="14"/>
  <c r="G492" i="14"/>
  <c r="G493" i="14"/>
  <c r="E494" i="14"/>
  <c r="F494" i="14"/>
  <c r="G494" i="14"/>
  <c r="E495" i="14"/>
  <c r="F495" i="14"/>
  <c r="G495" i="14"/>
  <c r="E496" i="14"/>
  <c r="F496" i="14"/>
  <c r="G496" i="14"/>
  <c r="G497" i="14"/>
  <c r="E498" i="14"/>
  <c r="F498" i="14"/>
  <c r="G498" i="14"/>
  <c r="E499" i="14"/>
  <c r="F499" i="14"/>
  <c r="G499" i="14"/>
  <c r="E296" i="13"/>
  <c r="G296" i="13"/>
  <c r="G297" i="13"/>
  <c r="G298" i="13"/>
  <c r="E299" i="13"/>
  <c r="F299" i="13"/>
  <c r="G299" i="13"/>
  <c r="E300" i="13"/>
  <c r="F300" i="13"/>
  <c r="G300" i="13"/>
  <c r="G301" i="13"/>
  <c r="E302" i="13"/>
  <c r="F302" i="13"/>
  <c r="G302" i="13"/>
  <c r="E303" i="13"/>
  <c r="F303" i="13"/>
  <c r="G303" i="13"/>
  <c r="G304" i="13"/>
  <c r="G305" i="13"/>
  <c r="E306" i="13"/>
  <c r="F306" i="13"/>
  <c r="G306" i="13"/>
  <c r="G307" i="13"/>
  <c r="G308" i="13"/>
  <c r="E309" i="13"/>
  <c r="F309" i="13"/>
  <c r="G309" i="13"/>
  <c r="G310" i="13"/>
  <c r="E311" i="13"/>
  <c r="F311" i="13"/>
  <c r="G311" i="13"/>
  <c r="E312" i="13"/>
  <c r="F312" i="13"/>
  <c r="G312" i="13"/>
  <c r="E313" i="13"/>
  <c r="F313" i="13"/>
  <c r="G313" i="13"/>
  <c r="G314" i="13"/>
  <c r="F315" i="13"/>
  <c r="G315" i="13"/>
  <c r="E316" i="13"/>
  <c r="G316" i="13"/>
  <c r="G317" i="13"/>
  <c r="G318" i="13"/>
  <c r="G319" i="13"/>
  <c r="E320" i="13"/>
  <c r="F320" i="13"/>
  <c r="G320" i="13"/>
  <c r="G321" i="13"/>
  <c r="E322" i="13"/>
  <c r="F322" i="13"/>
  <c r="G322" i="13"/>
  <c r="E323" i="13"/>
  <c r="F323" i="13"/>
  <c r="G323" i="13"/>
  <c r="E324" i="13"/>
  <c r="F324" i="13"/>
  <c r="G324" i="13"/>
  <c r="E325" i="13"/>
  <c r="G325" i="13"/>
  <c r="H325" i="13" s="1"/>
  <c r="G326" i="13"/>
  <c r="F327" i="13"/>
  <c r="G327" i="13"/>
  <c r="E328" i="13"/>
  <c r="F328" i="13"/>
  <c r="G328" i="13"/>
  <c r="G329" i="13"/>
  <c r="G330" i="13"/>
  <c r="E331" i="13"/>
  <c r="F331" i="13"/>
  <c r="G331" i="13"/>
  <c r="G332" i="13"/>
  <c r="G333" i="13"/>
  <c r="G334" i="13"/>
  <c r="G335" i="13"/>
  <c r="E336" i="13"/>
  <c r="F336" i="13"/>
  <c r="G336" i="13"/>
  <c r="F337" i="13"/>
  <c r="G337" i="13"/>
  <c r="E338" i="13"/>
  <c r="F338" i="13"/>
  <c r="G338" i="13"/>
  <c r="G339" i="13"/>
  <c r="G340" i="13"/>
  <c r="E341" i="13"/>
  <c r="F341" i="13"/>
  <c r="G341" i="13"/>
  <c r="E342" i="13"/>
  <c r="F342" i="13"/>
  <c r="G342" i="13"/>
  <c r="F343" i="13"/>
  <c r="G343" i="13"/>
  <c r="E344" i="13"/>
  <c r="F344" i="13"/>
  <c r="G344" i="13"/>
  <c r="G345" i="13"/>
  <c r="G346" i="13"/>
  <c r="G347" i="13"/>
  <c r="E348" i="13"/>
  <c r="F348" i="13"/>
  <c r="G348" i="13"/>
  <c r="E349" i="13"/>
  <c r="F349" i="13"/>
  <c r="G349" i="13"/>
  <c r="E350" i="13"/>
  <c r="F350" i="13"/>
  <c r="G350" i="13"/>
  <c r="E351" i="13"/>
  <c r="F351" i="13"/>
  <c r="G351" i="13"/>
  <c r="E352" i="13"/>
  <c r="F352" i="13"/>
  <c r="G352" i="13"/>
  <c r="E353" i="13"/>
  <c r="F353" i="13"/>
  <c r="G353" i="13"/>
  <c r="G354" i="13"/>
  <c r="E355" i="13"/>
  <c r="F355" i="13"/>
  <c r="G355" i="13"/>
  <c r="E356" i="13"/>
  <c r="F356" i="13"/>
  <c r="G356" i="13"/>
  <c r="E357" i="13"/>
  <c r="F357" i="13"/>
  <c r="G357" i="13"/>
  <c r="G358" i="13"/>
  <c r="E359" i="13"/>
  <c r="F359" i="13"/>
  <c r="G359" i="13"/>
  <c r="E360" i="13"/>
  <c r="F360" i="13"/>
  <c r="G360" i="13"/>
  <c r="E361" i="13"/>
  <c r="F361" i="13"/>
  <c r="G361" i="13"/>
  <c r="E362" i="13"/>
  <c r="F362" i="13"/>
  <c r="G362" i="13"/>
  <c r="F363" i="13"/>
  <c r="G363" i="13"/>
  <c r="E364" i="13"/>
  <c r="F364" i="13"/>
  <c r="G364" i="13"/>
  <c r="E365" i="13"/>
  <c r="F365" i="13"/>
  <c r="G365" i="13"/>
  <c r="F366" i="13"/>
  <c r="G366" i="13"/>
  <c r="E367" i="13"/>
  <c r="F367" i="13"/>
  <c r="G367" i="13"/>
  <c r="E368" i="13"/>
  <c r="F368" i="13"/>
  <c r="G368" i="13"/>
  <c r="G369" i="13"/>
  <c r="G370" i="13"/>
  <c r="E371" i="13"/>
  <c r="F371" i="13"/>
  <c r="G371" i="13"/>
  <c r="G372" i="13"/>
  <c r="E373" i="13"/>
  <c r="F373" i="13"/>
  <c r="G373" i="13"/>
  <c r="E374" i="13"/>
  <c r="F374" i="13"/>
  <c r="G374" i="13"/>
  <c r="F375" i="13"/>
  <c r="G375" i="13"/>
  <c r="E376" i="13"/>
  <c r="F376" i="13"/>
  <c r="G376" i="13"/>
  <c r="E377" i="13"/>
  <c r="F377" i="13"/>
  <c r="G377" i="13"/>
  <c r="G378" i="13"/>
  <c r="E379" i="13"/>
  <c r="F379" i="13"/>
  <c r="G379" i="13"/>
  <c r="E380" i="13"/>
  <c r="G380" i="13"/>
  <c r="E381" i="13"/>
  <c r="F381" i="13"/>
  <c r="G381" i="13"/>
  <c r="E382" i="13"/>
  <c r="G382" i="13"/>
  <c r="G383" i="13"/>
  <c r="E384" i="13"/>
  <c r="F384" i="13"/>
  <c r="G384" i="13"/>
  <c r="E385" i="13"/>
  <c r="F385" i="13"/>
  <c r="G385" i="13"/>
  <c r="E386" i="13"/>
  <c r="F386" i="13"/>
  <c r="G386" i="13"/>
  <c r="G387" i="13"/>
  <c r="E388" i="13"/>
  <c r="F388" i="13"/>
  <c r="G388" i="13"/>
  <c r="E389" i="13"/>
  <c r="F389" i="13"/>
  <c r="G389" i="13"/>
  <c r="E390" i="13"/>
  <c r="F390" i="13"/>
  <c r="G390" i="13"/>
  <c r="G391" i="13"/>
  <c r="E392" i="13"/>
  <c r="G392" i="13"/>
  <c r="G393" i="13"/>
  <c r="E394" i="13"/>
  <c r="F394" i="13"/>
  <c r="G394" i="13"/>
  <c r="E395" i="13"/>
  <c r="F395" i="13"/>
  <c r="G395" i="13"/>
  <c r="E396" i="13"/>
  <c r="F396" i="13"/>
  <c r="G396" i="13"/>
  <c r="E397" i="13"/>
  <c r="G397" i="13"/>
  <c r="H397" i="13" s="1"/>
  <c r="E398" i="13"/>
  <c r="F398" i="13"/>
  <c r="G398" i="13"/>
  <c r="E399" i="13"/>
  <c r="F399" i="13"/>
  <c r="G399" i="13"/>
  <c r="E400" i="13"/>
  <c r="F400" i="13"/>
  <c r="G400" i="13"/>
  <c r="G401" i="13"/>
  <c r="E402" i="13"/>
  <c r="F402" i="13"/>
  <c r="G402" i="13"/>
  <c r="G403" i="13"/>
  <c r="E404" i="13"/>
  <c r="F404" i="13"/>
  <c r="G404" i="13"/>
  <c r="G405" i="13"/>
  <c r="G406" i="13"/>
  <c r="E407" i="13"/>
  <c r="F407" i="13"/>
  <c r="G407" i="13"/>
  <c r="E408" i="13"/>
  <c r="F408" i="13"/>
  <c r="G408" i="13"/>
  <c r="E409" i="13"/>
  <c r="F409" i="13"/>
  <c r="G409" i="13"/>
  <c r="E410" i="13"/>
  <c r="F410" i="13"/>
  <c r="G410" i="13"/>
  <c r="F411" i="13"/>
  <c r="G411" i="13"/>
  <c r="E412" i="13"/>
  <c r="G412" i="13"/>
  <c r="E413" i="13"/>
  <c r="G413" i="13"/>
  <c r="E414" i="13"/>
  <c r="G414" i="13"/>
  <c r="E415" i="13"/>
  <c r="F415" i="13"/>
  <c r="G415" i="13"/>
  <c r="E416" i="13"/>
  <c r="F416" i="13"/>
  <c r="G416" i="13"/>
  <c r="F417" i="13"/>
  <c r="G417" i="13"/>
  <c r="E418" i="13"/>
  <c r="G418" i="13"/>
  <c r="E419" i="13"/>
  <c r="F419" i="13"/>
  <c r="G419" i="13"/>
  <c r="E420" i="13"/>
  <c r="G420" i="13"/>
  <c r="H420" i="13" s="1"/>
  <c r="E421" i="13"/>
  <c r="F421" i="13"/>
  <c r="G421" i="13"/>
  <c r="E422" i="13"/>
  <c r="G422" i="13"/>
  <c r="E423" i="13"/>
  <c r="F423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E428" i="13"/>
  <c r="F428" i="13"/>
  <c r="G428" i="13"/>
  <c r="E429" i="13"/>
  <c r="F429" i="13"/>
  <c r="G429" i="13"/>
  <c r="E430" i="13"/>
  <c r="G430" i="13"/>
  <c r="E431" i="13"/>
  <c r="F431" i="13"/>
  <c r="G431" i="13"/>
  <c r="E432" i="13"/>
  <c r="G432" i="13"/>
  <c r="H432" i="13" s="1"/>
  <c r="F433" i="13"/>
  <c r="G433" i="13"/>
  <c r="E434" i="13"/>
  <c r="F434" i="13"/>
  <c r="G434" i="13"/>
  <c r="E435" i="13"/>
  <c r="F435" i="13"/>
  <c r="G435" i="13"/>
  <c r="E436" i="13"/>
  <c r="F436" i="13"/>
  <c r="G436" i="13"/>
  <c r="E437" i="13"/>
  <c r="G437" i="13"/>
  <c r="E438" i="13"/>
  <c r="F438" i="13"/>
  <c r="G438" i="13"/>
  <c r="E439" i="13"/>
  <c r="F439" i="13"/>
  <c r="G439" i="13"/>
  <c r="E440" i="13"/>
  <c r="F440" i="13"/>
  <c r="G440" i="13"/>
  <c r="E441" i="13"/>
  <c r="F441" i="13"/>
  <c r="G441" i="13"/>
  <c r="E442" i="13"/>
  <c r="F442" i="13"/>
  <c r="G442" i="13"/>
  <c r="E443" i="13"/>
  <c r="F443" i="13"/>
  <c r="G443" i="13"/>
  <c r="E444" i="13"/>
  <c r="F444" i="13"/>
  <c r="G444" i="13"/>
  <c r="E445" i="13"/>
  <c r="F445" i="13"/>
  <c r="G445" i="13"/>
  <c r="E446" i="13"/>
  <c r="F446" i="13"/>
  <c r="G446" i="13"/>
  <c r="E447" i="13"/>
  <c r="F447" i="13"/>
  <c r="G447" i="13"/>
  <c r="E448" i="13"/>
  <c r="F448" i="13"/>
  <c r="G448" i="13"/>
  <c r="E449" i="13"/>
  <c r="F449" i="13"/>
  <c r="G449" i="13"/>
  <c r="E450" i="13"/>
  <c r="F450" i="13"/>
  <c r="G450" i="13"/>
  <c r="E451" i="13"/>
  <c r="F451" i="13"/>
  <c r="G451" i="13"/>
  <c r="E452" i="13"/>
  <c r="F452" i="13"/>
  <c r="G452" i="13"/>
  <c r="E453" i="13"/>
  <c r="F453" i="13"/>
  <c r="G453" i="13"/>
  <c r="E454" i="13"/>
  <c r="F454" i="13"/>
  <c r="G454" i="13"/>
  <c r="F455" i="13"/>
  <c r="G455" i="13"/>
  <c r="E456" i="13"/>
  <c r="F456" i="13"/>
  <c r="G456" i="13"/>
  <c r="E457" i="13"/>
  <c r="F457" i="13"/>
  <c r="G457" i="13"/>
  <c r="G458" i="13"/>
  <c r="E459" i="13"/>
  <c r="F459" i="13"/>
  <c r="G459" i="13"/>
  <c r="G460" i="13"/>
  <c r="G461" i="13"/>
  <c r="E462" i="13"/>
  <c r="F462" i="13"/>
  <c r="G462" i="13"/>
  <c r="G463" i="13"/>
  <c r="G464" i="13"/>
  <c r="E465" i="13"/>
  <c r="F465" i="13"/>
  <c r="G465" i="13"/>
  <c r="F466" i="13"/>
  <c r="G466" i="13"/>
  <c r="G467" i="13"/>
  <c r="E468" i="13"/>
  <c r="F468" i="13"/>
  <c r="G468" i="13"/>
  <c r="E469" i="13"/>
  <c r="F469" i="13"/>
  <c r="G469" i="13"/>
  <c r="E470" i="13"/>
  <c r="F470" i="13"/>
  <c r="G470" i="13"/>
  <c r="E471" i="13"/>
  <c r="F471" i="13"/>
  <c r="G471" i="13"/>
  <c r="E472" i="13"/>
  <c r="G472" i="13"/>
  <c r="E473" i="13"/>
  <c r="G473" i="13"/>
  <c r="H473" i="13" s="1"/>
  <c r="E474" i="13"/>
  <c r="F474" i="13"/>
  <c r="G474" i="13"/>
  <c r="G475" i="13"/>
  <c r="E476" i="13"/>
  <c r="F476" i="13"/>
  <c r="G476" i="13"/>
  <c r="E477" i="13"/>
  <c r="F477" i="13"/>
  <c r="G477" i="13"/>
  <c r="G478" i="13"/>
  <c r="E479" i="13"/>
  <c r="F479" i="13"/>
  <c r="G479" i="13"/>
  <c r="E480" i="13"/>
  <c r="F480" i="13"/>
  <c r="G480" i="13"/>
  <c r="E481" i="13"/>
  <c r="G481" i="13"/>
  <c r="E482" i="13"/>
  <c r="F482" i="13"/>
  <c r="G482" i="13"/>
  <c r="G483" i="13"/>
  <c r="G484" i="13"/>
  <c r="G485" i="13"/>
  <c r="E486" i="13"/>
  <c r="G486" i="13"/>
  <c r="E487" i="13"/>
  <c r="G487" i="13"/>
  <c r="E488" i="13"/>
  <c r="F488" i="13"/>
  <c r="G488" i="13"/>
  <c r="E489" i="13"/>
  <c r="F489" i="13"/>
  <c r="G489" i="13"/>
  <c r="G490" i="13"/>
  <c r="G491" i="13"/>
  <c r="E492" i="13"/>
  <c r="F492" i="13"/>
  <c r="G492" i="13"/>
  <c r="F493" i="13"/>
  <c r="G493" i="13"/>
  <c r="E494" i="13"/>
  <c r="F494" i="13"/>
  <c r="G494" i="13"/>
  <c r="E495" i="13"/>
  <c r="F495" i="13"/>
  <c r="G495" i="13"/>
  <c r="E496" i="13"/>
  <c r="F496" i="13"/>
  <c r="G496" i="13"/>
  <c r="E497" i="13"/>
  <c r="F497" i="13"/>
  <c r="G497" i="13"/>
  <c r="E498" i="13"/>
  <c r="F498" i="13"/>
  <c r="G498" i="13"/>
  <c r="E499" i="13"/>
  <c r="F499" i="13"/>
  <c r="G499" i="13"/>
  <c r="G296" i="12"/>
  <c r="G297" i="12"/>
  <c r="G298" i="12"/>
  <c r="E299" i="12"/>
  <c r="F299" i="12"/>
  <c r="G299" i="12"/>
  <c r="E300" i="12"/>
  <c r="F300" i="12"/>
  <c r="G300" i="12"/>
  <c r="G301" i="12"/>
  <c r="E302" i="12"/>
  <c r="G302" i="12"/>
  <c r="E303" i="12"/>
  <c r="G303" i="12"/>
  <c r="G304" i="12"/>
  <c r="E305" i="12"/>
  <c r="F305" i="12"/>
  <c r="G305" i="12"/>
  <c r="E306" i="12"/>
  <c r="F306" i="12"/>
  <c r="G306" i="12"/>
  <c r="G307" i="12"/>
  <c r="G308" i="12"/>
  <c r="E309" i="12"/>
  <c r="F309" i="12"/>
  <c r="G309" i="12"/>
  <c r="G310" i="12"/>
  <c r="F311" i="12"/>
  <c r="G311" i="12"/>
  <c r="E312" i="12"/>
  <c r="F312" i="12"/>
  <c r="G312" i="12"/>
  <c r="E313" i="12"/>
  <c r="F313" i="12"/>
  <c r="G313" i="12"/>
  <c r="G314" i="12"/>
  <c r="G315" i="12"/>
  <c r="E316" i="12"/>
  <c r="F316" i="12"/>
  <c r="G316" i="12"/>
  <c r="G317" i="12"/>
  <c r="G318" i="12"/>
  <c r="G319" i="12"/>
  <c r="E320" i="12"/>
  <c r="F320" i="12"/>
  <c r="G320" i="12"/>
  <c r="G321" i="12"/>
  <c r="E322" i="12"/>
  <c r="F322" i="12"/>
  <c r="G322" i="12"/>
  <c r="E323" i="12"/>
  <c r="F323" i="12"/>
  <c r="G323" i="12"/>
  <c r="E324" i="12"/>
  <c r="F324" i="12"/>
  <c r="G324" i="12"/>
  <c r="E325" i="12"/>
  <c r="F325" i="12"/>
  <c r="G325" i="12"/>
  <c r="G326" i="12"/>
  <c r="G327" i="12"/>
  <c r="F328" i="12"/>
  <c r="G328" i="12"/>
  <c r="E329" i="12"/>
  <c r="F329" i="12"/>
  <c r="G329" i="12"/>
  <c r="G330" i="12"/>
  <c r="E331" i="12"/>
  <c r="F331" i="12"/>
  <c r="G331" i="12"/>
  <c r="G332" i="12"/>
  <c r="G333" i="12"/>
  <c r="G334" i="12"/>
  <c r="G335" i="12"/>
  <c r="E336" i="12"/>
  <c r="F336" i="12"/>
  <c r="G336" i="12"/>
  <c r="E337" i="12"/>
  <c r="F337" i="12"/>
  <c r="G337" i="12"/>
  <c r="E338" i="12"/>
  <c r="F338" i="12"/>
  <c r="G338" i="12"/>
  <c r="G339" i="12"/>
  <c r="E340" i="12"/>
  <c r="F340" i="12"/>
  <c r="G340" i="12"/>
  <c r="F341" i="12"/>
  <c r="G341" i="12"/>
  <c r="E342" i="12"/>
  <c r="F342" i="12"/>
  <c r="G342" i="12"/>
  <c r="G343" i="12"/>
  <c r="G344" i="12"/>
  <c r="G345" i="12"/>
  <c r="G346" i="12"/>
  <c r="G347" i="12"/>
  <c r="E348" i="12"/>
  <c r="F348" i="12"/>
  <c r="G348" i="12"/>
  <c r="E349" i="12"/>
  <c r="F349" i="12"/>
  <c r="G349" i="12"/>
  <c r="E350" i="12"/>
  <c r="F350" i="12"/>
  <c r="G350" i="12"/>
  <c r="E351" i="12"/>
  <c r="F351" i="12"/>
  <c r="G351" i="12"/>
  <c r="E352" i="12"/>
  <c r="F352" i="12"/>
  <c r="G352" i="12"/>
  <c r="E353" i="12"/>
  <c r="F353" i="12"/>
  <c r="G353" i="12"/>
  <c r="G354" i="12"/>
  <c r="E355" i="12"/>
  <c r="F355" i="12"/>
  <c r="G355" i="12"/>
  <c r="F356" i="12"/>
  <c r="G356" i="12"/>
  <c r="E357" i="12"/>
  <c r="G357" i="12"/>
  <c r="H357" i="12" s="1"/>
  <c r="G358" i="12"/>
  <c r="E359" i="12"/>
  <c r="F359" i="12"/>
  <c r="G359" i="12"/>
  <c r="E360" i="12"/>
  <c r="F360" i="12"/>
  <c r="G360" i="12"/>
  <c r="E361" i="12"/>
  <c r="F361" i="12"/>
  <c r="G361" i="12"/>
  <c r="E362" i="12"/>
  <c r="F362" i="12"/>
  <c r="G362" i="12"/>
  <c r="E363" i="12"/>
  <c r="F363" i="12"/>
  <c r="G363" i="12"/>
  <c r="E364" i="12"/>
  <c r="F364" i="12"/>
  <c r="G364" i="12"/>
  <c r="E365" i="12"/>
  <c r="F365" i="12"/>
  <c r="G365" i="12"/>
  <c r="E366" i="12"/>
  <c r="F366" i="12"/>
  <c r="G366" i="12"/>
  <c r="E367" i="12"/>
  <c r="F367" i="12"/>
  <c r="G367" i="12"/>
  <c r="E368" i="12"/>
  <c r="F368" i="12"/>
  <c r="G368" i="12"/>
  <c r="G369" i="12"/>
  <c r="F370" i="12"/>
  <c r="G370" i="12"/>
  <c r="E371" i="12"/>
  <c r="F371" i="12"/>
  <c r="G371" i="12"/>
  <c r="G372" i="12"/>
  <c r="E373" i="12"/>
  <c r="F373" i="12"/>
  <c r="G373" i="12"/>
  <c r="E374" i="12"/>
  <c r="F374" i="12"/>
  <c r="G374" i="12"/>
  <c r="E375" i="12"/>
  <c r="F375" i="12"/>
  <c r="G375" i="12"/>
  <c r="E376" i="12"/>
  <c r="F376" i="12"/>
  <c r="G376" i="12"/>
  <c r="G377" i="12"/>
  <c r="G378" i="12"/>
  <c r="G379" i="12"/>
  <c r="F380" i="12"/>
  <c r="G380" i="12"/>
  <c r="E381" i="12"/>
  <c r="F381" i="12"/>
  <c r="G381" i="12"/>
  <c r="E382" i="12"/>
  <c r="F382" i="12"/>
  <c r="G382" i="12"/>
  <c r="E383" i="12"/>
  <c r="F383" i="12"/>
  <c r="G383" i="12"/>
  <c r="E384" i="12"/>
  <c r="F384" i="12"/>
  <c r="G384" i="12"/>
  <c r="E385" i="12"/>
  <c r="F385" i="12"/>
  <c r="G385" i="12"/>
  <c r="E386" i="12"/>
  <c r="F386" i="12"/>
  <c r="G386" i="12"/>
  <c r="G387" i="12"/>
  <c r="E388" i="12"/>
  <c r="F388" i="12"/>
  <c r="G388" i="12"/>
  <c r="G389" i="12"/>
  <c r="E390" i="12"/>
  <c r="F390" i="12"/>
  <c r="G390" i="12"/>
  <c r="G391" i="12"/>
  <c r="G392" i="12"/>
  <c r="G393" i="12"/>
  <c r="E394" i="12"/>
  <c r="F394" i="12"/>
  <c r="G394" i="12"/>
  <c r="E395" i="12"/>
  <c r="F395" i="12"/>
  <c r="G395" i="12"/>
  <c r="E396" i="12"/>
  <c r="F396" i="12"/>
  <c r="G396" i="12"/>
  <c r="E397" i="12"/>
  <c r="F397" i="12"/>
  <c r="G397" i="12"/>
  <c r="E398" i="12"/>
  <c r="G398" i="12"/>
  <c r="E399" i="12"/>
  <c r="F399" i="12"/>
  <c r="G399" i="12"/>
  <c r="E400" i="12"/>
  <c r="F400" i="12"/>
  <c r="G400" i="12"/>
  <c r="E401" i="12"/>
  <c r="F401" i="12"/>
  <c r="G401" i="12"/>
  <c r="E402" i="12"/>
  <c r="F402" i="12"/>
  <c r="G402" i="12"/>
  <c r="G403" i="12"/>
  <c r="E404" i="12"/>
  <c r="F404" i="12"/>
  <c r="G404" i="12"/>
  <c r="G405" i="12"/>
  <c r="G406" i="12"/>
  <c r="F407" i="12"/>
  <c r="G407" i="12"/>
  <c r="G408" i="12"/>
  <c r="E409" i="12"/>
  <c r="F409" i="12"/>
  <c r="G409" i="12"/>
  <c r="E410" i="12"/>
  <c r="F410" i="12"/>
  <c r="G410" i="12"/>
  <c r="G411" i="12"/>
  <c r="G412" i="12"/>
  <c r="E413" i="12"/>
  <c r="F413" i="12"/>
  <c r="G413" i="12"/>
  <c r="E414" i="12"/>
  <c r="F414" i="12"/>
  <c r="G414" i="12"/>
  <c r="E415" i="12"/>
  <c r="F415" i="12"/>
  <c r="G415" i="12"/>
  <c r="E416" i="12"/>
  <c r="F416" i="12"/>
  <c r="G416" i="12"/>
  <c r="E417" i="12"/>
  <c r="F417" i="12"/>
  <c r="G417" i="12"/>
  <c r="E418" i="12"/>
  <c r="F418" i="12"/>
  <c r="G418" i="12"/>
  <c r="E419" i="12"/>
  <c r="F419" i="12"/>
  <c r="G419" i="12"/>
  <c r="E420" i="12"/>
  <c r="F420" i="12"/>
  <c r="G420" i="12"/>
  <c r="E421" i="12"/>
  <c r="F421" i="12"/>
  <c r="G421" i="12"/>
  <c r="E422" i="12"/>
  <c r="G422" i="12"/>
  <c r="E423" i="12"/>
  <c r="F423" i="12"/>
  <c r="G423" i="12"/>
  <c r="E424" i="12"/>
  <c r="F424" i="12"/>
  <c r="G424" i="12"/>
  <c r="E425" i="12"/>
  <c r="F425" i="12"/>
  <c r="G425" i="12"/>
  <c r="E426" i="12"/>
  <c r="F426" i="12"/>
  <c r="G426" i="12"/>
  <c r="E427" i="12"/>
  <c r="F427" i="12"/>
  <c r="G427" i="12"/>
  <c r="E428" i="12"/>
  <c r="F428" i="12"/>
  <c r="G428" i="12"/>
  <c r="E429" i="12"/>
  <c r="F429" i="12"/>
  <c r="G429" i="12"/>
  <c r="E430" i="12"/>
  <c r="F430" i="12"/>
  <c r="G430" i="12"/>
  <c r="E431" i="12"/>
  <c r="F431" i="12"/>
  <c r="G431" i="12"/>
  <c r="G432" i="12"/>
  <c r="E433" i="12"/>
  <c r="F433" i="12"/>
  <c r="G433" i="12"/>
  <c r="E434" i="12"/>
  <c r="F434" i="12"/>
  <c r="G434" i="12"/>
  <c r="E435" i="12"/>
  <c r="F435" i="12"/>
  <c r="G435" i="12"/>
  <c r="E436" i="12"/>
  <c r="F436" i="12"/>
  <c r="G436" i="12"/>
  <c r="F437" i="12"/>
  <c r="G437" i="12"/>
  <c r="E438" i="12"/>
  <c r="F438" i="12"/>
  <c r="G438" i="12"/>
  <c r="E439" i="12"/>
  <c r="F439" i="12"/>
  <c r="G439" i="12"/>
  <c r="E440" i="12"/>
  <c r="F440" i="12"/>
  <c r="G440" i="12"/>
  <c r="E441" i="12"/>
  <c r="F441" i="12"/>
  <c r="G441" i="12"/>
  <c r="F442" i="12"/>
  <c r="G442" i="12"/>
  <c r="E443" i="12"/>
  <c r="F443" i="12"/>
  <c r="G443" i="12"/>
  <c r="E444" i="12"/>
  <c r="F444" i="12"/>
  <c r="G444" i="12"/>
  <c r="E445" i="12"/>
  <c r="F445" i="12"/>
  <c r="G445" i="12"/>
  <c r="E446" i="12"/>
  <c r="F446" i="12"/>
  <c r="G446" i="12"/>
  <c r="E447" i="12"/>
  <c r="F447" i="12"/>
  <c r="G447" i="12"/>
  <c r="E448" i="12"/>
  <c r="F448" i="12"/>
  <c r="G448" i="12"/>
  <c r="E449" i="12"/>
  <c r="F449" i="12"/>
  <c r="G449" i="12"/>
  <c r="E450" i="12"/>
  <c r="F450" i="12"/>
  <c r="G450" i="12"/>
  <c r="F451" i="12"/>
  <c r="G451" i="12"/>
  <c r="E452" i="12"/>
  <c r="F452" i="12"/>
  <c r="G452" i="12"/>
  <c r="E453" i="12"/>
  <c r="F453" i="12"/>
  <c r="G453" i="12"/>
  <c r="E454" i="12"/>
  <c r="F454" i="12"/>
  <c r="G454" i="12"/>
  <c r="E455" i="12"/>
  <c r="F455" i="12"/>
  <c r="G455" i="12"/>
  <c r="E456" i="12"/>
  <c r="F456" i="12"/>
  <c r="G456" i="12"/>
  <c r="E457" i="12"/>
  <c r="F457" i="12"/>
  <c r="G457" i="12"/>
  <c r="F458" i="12"/>
  <c r="G458" i="12"/>
  <c r="E459" i="12"/>
  <c r="F459" i="12"/>
  <c r="G459" i="12"/>
  <c r="G460" i="12"/>
  <c r="E461" i="12"/>
  <c r="F461" i="12"/>
  <c r="G461" i="12"/>
  <c r="E462" i="12"/>
  <c r="F462" i="12"/>
  <c r="G462" i="12"/>
  <c r="G463" i="12"/>
  <c r="F464" i="12"/>
  <c r="G464" i="12"/>
  <c r="E465" i="12"/>
  <c r="F465" i="12"/>
  <c r="G465" i="12"/>
  <c r="E466" i="12"/>
  <c r="F466" i="12"/>
  <c r="G466" i="12"/>
  <c r="F467" i="12"/>
  <c r="G467" i="12"/>
  <c r="E468" i="12"/>
  <c r="F468" i="12"/>
  <c r="G468" i="12"/>
  <c r="E469" i="12"/>
  <c r="F469" i="12"/>
  <c r="G469" i="12"/>
  <c r="E470" i="12"/>
  <c r="F470" i="12"/>
  <c r="G470" i="12"/>
  <c r="E471" i="12"/>
  <c r="F471" i="12"/>
  <c r="G471" i="12"/>
  <c r="E472" i="12"/>
  <c r="F472" i="12"/>
  <c r="G472" i="12"/>
  <c r="E473" i="12"/>
  <c r="F473" i="12"/>
  <c r="G473" i="12"/>
  <c r="F474" i="12"/>
  <c r="G474" i="12"/>
  <c r="E475" i="12"/>
  <c r="F475" i="12"/>
  <c r="G475" i="12"/>
  <c r="E476" i="12"/>
  <c r="F476" i="12"/>
  <c r="G476" i="12"/>
  <c r="E477" i="12"/>
  <c r="F477" i="12"/>
  <c r="G477" i="12"/>
  <c r="G478" i="12"/>
  <c r="E479" i="12"/>
  <c r="F479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E487" i="12"/>
  <c r="F487" i="12"/>
  <c r="G487" i="12"/>
  <c r="E488" i="12"/>
  <c r="F488" i="12"/>
  <c r="G488" i="12"/>
  <c r="E489" i="12"/>
  <c r="F489" i="12"/>
  <c r="G489" i="12"/>
  <c r="E490" i="12"/>
  <c r="F490" i="12"/>
  <c r="G490" i="12"/>
  <c r="G491" i="12"/>
  <c r="E492" i="12"/>
  <c r="F492" i="12"/>
  <c r="G492" i="12"/>
  <c r="F493" i="12"/>
  <c r="G493" i="12"/>
  <c r="E494" i="12"/>
  <c r="F494" i="12"/>
  <c r="G494" i="12"/>
  <c r="E495" i="12"/>
  <c r="F495" i="12"/>
  <c r="G495" i="12"/>
  <c r="E496" i="12"/>
  <c r="F496" i="12"/>
  <c r="G496" i="12"/>
  <c r="E497" i="12"/>
  <c r="G497" i="12"/>
  <c r="E498" i="12"/>
  <c r="F498" i="12"/>
  <c r="G498" i="12"/>
  <c r="E499" i="12"/>
  <c r="F499" i="12"/>
  <c r="G499" i="12"/>
  <c r="E296" i="11"/>
  <c r="F296" i="11"/>
  <c r="G296" i="11"/>
  <c r="G297" i="11"/>
  <c r="G298" i="11"/>
  <c r="G299" i="11"/>
  <c r="E300" i="11"/>
  <c r="F300" i="11"/>
  <c r="G300" i="11"/>
  <c r="G301" i="11"/>
  <c r="G302" i="11"/>
  <c r="E303" i="11"/>
  <c r="G303" i="11"/>
  <c r="G304" i="11"/>
  <c r="F305" i="11"/>
  <c r="G305" i="11"/>
  <c r="E306" i="11"/>
  <c r="F306" i="11"/>
  <c r="G306" i="11"/>
  <c r="G307" i="11"/>
  <c r="E308" i="11"/>
  <c r="G308" i="11"/>
  <c r="E309" i="11"/>
  <c r="F309" i="11"/>
  <c r="G309" i="11"/>
  <c r="G310" i="11"/>
  <c r="G311" i="11"/>
  <c r="E312" i="11"/>
  <c r="F312" i="11"/>
  <c r="G312" i="11"/>
  <c r="E313" i="11"/>
  <c r="F313" i="11"/>
  <c r="G313" i="11"/>
  <c r="G314" i="11"/>
  <c r="E315" i="11"/>
  <c r="G315" i="11"/>
  <c r="E316" i="11"/>
  <c r="F316" i="11"/>
  <c r="G316" i="11"/>
  <c r="G317" i="11"/>
  <c r="G318" i="11"/>
  <c r="G319" i="11"/>
  <c r="G320" i="11"/>
  <c r="F321" i="11"/>
  <c r="G321" i="11"/>
  <c r="G322" i="11"/>
  <c r="E323" i="11"/>
  <c r="F323" i="11"/>
  <c r="G323" i="11"/>
  <c r="E324" i="11"/>
  <c r="F324" i="11"/>
  <c r="G324" i="11"/>
  <c r="E325" i="11"/>
  <c r="F325" i="11"/>
  <c r="G325" i="11"/>
  <c r="G326" i="11"/>
  <c r="G327" i="11"/>
  <c r="G328" i="11"/>
  <c r="G329" i="11"/>
  <c r="G330" i="11"/>
  <c r="F331" i="11"/>
  <c r="G331" i="11"/>
  <c r="G332" i="11"/>
  <c r="G333" i="11"/>
  <c r="G334" i="11"/>
  <c r="G335" i="11"/>
  <c r="E336" i="11"/>
  <c r="F336" i="11"/>
  <c r="G336" i="11"/>
  <c r="E337" i="11"/>
  <c r="F337" i="11"/>
  <c r="G337" i="11"/>
  <c r="E338" i="11"/>
  <c r="G338" i="11"/>
  <c r="G339" i="11"/>
  <c r="E340" i="11"/>
  <c r="F340" i="11"/>
  <c r="G340" i="11"/>
  <c r="E341" i="11"/>
  <c r="F341" i="11"/>
  <c r="G341" i="11"/>
  <c r="E342" i="11"/>
  <c r="F342" i="11"/>
  <c r="G342" i="11"/>
  <c r="F343" i="11"/>
  <c r="G343" i="11"/>
  <c r="G344" i="11"/>
  <c r="G345" i="11"/>
  <c r="E346" i="11"/>
  <c r="F346" i="11"/>
  <c r="G346" i="11"/>
  <c r="G347" i="11"/>
  <c r="E348" i="11"/>
  <c r="F348" i="11"/>
  <c r="G348" i="11"/>
  <c r="E349" i="11"/>
  <c r="F349" i="11"/>
  <c r="G349" i="11"/>
  <c r="E350" i="11"/>
  <c r="F350" i="11"/>
  <c r="G350" i="11"/>
  <c r="E351" i="11"/>
  <c r="F351" i="11"/>
  <c r="G351" i="11"/>
  <c r="E352" i="11"/>
  <c r="F352" i="11"/>
  <c r="G352" i="11"/>
  <c r="E353" i="11"/>
  <c r="F353" i="11"/>
  <c r="G353" i="11"/>
  <c r="G354" i="11"/>
  <c r="E355" i="11"/>
  <c r="F355" i="11"/>
  <c r="G355" i="11"/>
  <c r="E356" i="11"/>
  <c r="F356" i="11"/>
  <c r="G356" i="11"/>
  <c r="F357" i="11"/>
  <c r="G357" i="11"/>
  <c r="G358" i="11"/>
  <c r="G359" i="11"/>
  <c r="E360" i="11"/>
  <c r="F360" i="11"/>
  <c r="G360" i="11"/>
  <c r="E361" i="11"/>
  <c r="F361" i="11"/>
  <c r="G361" i="11"/>
  <c r="E362" i="11"/>
  <c r="F362" i="11"/>
  <c r="G362" i="11"/>
  <c r="G363" i="11"/>
  <c r="E364" i="11"/>
  <c r="F364" i="11"/>
  <c r="G364" i="11"/>
  <c r="E365" i="11"/>
  <c r="F365" i="11"/>
  <c r="G365" i="11"/>
  <c r="E366" i="11"/>
  <c r="F366" i="11"/>
  <c r="G366" i="11"/>
  <c r="E367" i="11"/>
  <c r="F367" i="11"/>
  <c r="G367" i="11"/>
  <c r="G368" i="11"/>
  <c r="E369" i="11"/>
  <c r="G369" i="11"/>
  <c r="E370" i="11"/>
  <c r="F370" i="11"/>
  <c r="G370" i="11"/>
  <c r="E371" i="11"/>
  <c r="F371" i="11"/>
  <c r="G371" i="11"/>
  <c r="E372" i="11"/>
  <c r="F372" i="11"/>
  <c r="G372" i="11"/>
  <c r="E373" i="11"/>
  <c r="F373" i="11"/>
  <c r="G373" i="11"/>
  <c r="E374" i="11"/>
  <c r="F374" i="11"/>
  <c r="G374" i="11"/>
  <c r="E375" i="11"/>
  <c r="F375" i="11"/>
  <c r="G375" i="11"/>
  <c r="E376" i="11"/>
  <c r="F376" i="11"/>
  <c r="G376" i="11"/>
  <c r="E377" i="11"/>
  <c r="F377" i="11"/>
  <c r="G377" i="11"/>
  <c r="G378" i="11"/>
  <c r="E379" i="11"/>
  <c r="F379" i="11"/>
  <c r="G379" i="11"/>
  <c r="E380" i="11"/>
  <c r="F380" i="11"/>
  <c r="G380" i="11"/>
  <c r="E381" i="11"/>
  <c r="G381" i="11"/>
  <c r="E382" i="11"/>
  <c r="G382" i="11"/>
  <c r="E383" i="11"/>
  <c r="G383" i="11"/>
  <c r="E384" i="11"/>
  <c r="F384" i="11"/>
  <c r="G384" i="11"/>
  <c r="G385" i="11"/>
  <c r="F386" i="11"/>
  <c r="G386" i="11"/>
  <c r="G387" i="11"/>
  <c r="E388" i="11"/>
  <c r="F388" i="11"/>
  <c r="G388" i="11"/>
  <c r="E389" i="11"/>
  <c r="F389" i="11"/>
  <c r="G389" i="11"/>
  <c r="E390" i="11"/>
  <c r="F390" i="11"/>
  <c r="G390" i="11"/>
  <c r="E391" i="11"/>
  <c r="F391" i="11"/>
  <c r="G391" i="11"/>
  <c r="F392" i="11"/>
  <c r="G392" i="11"/>
  <c r="G393" i="11"/>
  <c r="E394" i="11"/>
  <c r="F394" i="11"/>
  <c r="G394" i="11"/>
  <c r="E395" i="11"/>
  <c r="F395" i="11"/>
  <c r="G395" i="11"/>
  <c r="E396" i="11"/>
  <c r="F396" i="11"/>
  <c r="G396" i="11"/>
  <c r="E397" i="11"/>
  <c r="F397" i="11"/>
  <c r="G397" i="11"/>
  <c r="E398" i="11"/>
  <c r="F398" i="11"/>
  <c r="G398" i="11"/>
  <c r="E399" i="11"/>
  <c r="F399" i="11"/>
  <c r="G399" i="11"/>
  <c r="E400" i="11"/>
  <c r="F400" i="11"/>
  <c r="G400" i="11"/>
  <c r="G401" i="11"/>
  <c r="E402" i="11"/>
  <c r="F402" i="11"/>
  <c r="G402" i="11"/>
  <c r="E403" i="11"/>
  <c r="F403" i="11"/>
  <c r="G403" i="11"/>
  <c r="E404" i="11"/>
  <c r="F404" i="11"/>
  <c r="G404" i="11"/>
  <c r="E405" i="11"/>
  <c r="F405" i="11"/>
  <c r="G405" i="11"/>
  <c r="G406" i="11"/>
  <c r="E407" i="11"/>
  <c r="F407" i="11"/>
  <c r="G407" i="11"/>
  <c r="G408" i="11"/>
  <c r="E409" i="11"/>
  <c r="F409" i="11"/>
  <c r="G409" i="11"/>
  <c r="E410" i="11"/>
  <c r="F410" i="11"/>
  <c r="G410" i="11"/>
  <c r="F411" i="11"/>
  <c r="G411" i="11"/>
  <c r="F412" i="11"/>
  <c r="G412" i="11"/>
  <c r="E413" i="11"/>
  <c r="F413" i="11"/>
  <c r="G413" i="11"/>
  <c r="E414" i="11"/>
  <c r="F414" i="11"/>
  <c r="G414" i="11"/>
  <c r="E415" i="11"/>
  <c r="F415" i="11"/>
  <c r="G415" i="11"/>
  <c r="E416" i="11"/>
  <c r="F416" i="11"/>
  <c r="G416" i="11"/>
  <c r="E417" i="11"/>
  <c r="F417" i="11"/>
  <c r="G417" i="11"/>
  <c r="E418" i="11"/>
  <c r="F418" i="11"/>
  <c r="G418" i="11"/>
  <c r="E419" i="11"/>
  <c r="F419" i="11"/>
  <c r="G419" i="11"/>
  <c r="E420" i="11"/>
  <c r="F420" i="11"/>
  <c r="G420" i="11"/>
  <c r="E421" i="11"/>
  <c r="F421" i="11"/>
  <c r="G421" i="11"/>
  <c r="E422" i="11"/>
  <c r="F422" i="11"/>
  <c r="G422" i="11"/>
  <c r="E423" i="11"/>
  <c r="F423" i="11"/>
  <c r="G423" i="11"/>
  <c r="E424" i="11"/>
  <c r="F424" i="11"/>
  <c r="G424" i="11"/>
  <c r="E425" i="11"/>
  <c r="F425" i="11"/>
  <c r="G425" i="11"/>
  <c r="E426" i="11"/>
  <c r="F426" i="11"/>
  <c r="G426" i="11"/>
  <c r="E427" i="11"/>
  <c r="F427" i="11"/>
  <c r="G427" i="11"/>
  <c r="E428" i="11"/>
  <c r="F428" i="11"/>
  <c r="G428" i="11"/>
  <c r="E429" i="11"/>
  <c r="F429" i="11"/>
  <c r="G429" i="11"/>
  <c r="E430" i="11"/>
  <c r="F430" i="11"/>
  <c r="G430" i="11"/>
  <c r="E431" i="11"/>
  <c r="F431" i="11"/>
  <c r="G431" i="11"/>
  <c r="G432" i="11"/>
  <c r="E433" i="11"/>
  <c r="F433" i="11"/>
  <c r="G433" i="11"/>
  <c r="E434" i="11"/>
  <c r="F434" i="11"/>
  <c r="G434" i="11"/>
  <c r="E435" i="11"/>
  <c r="F435" i="11"/>
  <c r="G435" i="11"/>
  <c r="E436" i="11"/>
  <c r="F436" i="11"/>
  <c r="G436" i="11"/>
  <c r="G437" i="11"/>
  <c r="E438" i="11"/>
  <c r="F438" i="11"/>
  <c r="G438" i="11"/>
  <c r="E439" i="11"/>
  <c r="F439" i="11"/>
  <c r="G439" i="11"/>
  <c r="E440" i="11"/>
  <c r="F440" i="11"/>
  <c r="G440" i="11"/>
  <c r="E441" i="11"/>
  <c r="G441" i="11"/>
  <c r="E442" i="11"/>
  <c r="F442" i="11"/>
  <c r="G442" i="11"/>
  <c r="E443" i="11"/>
  <c r="F443" i="11"/>
  <c r="G443" i="11"/>
  <c r="E444" i="11"/>
  <c r="F444" i="11"/>
  <c r="G444" i="11"/>
  <c r="E445" i="11"/>
  <c r="F445" i="11"/>
  <c r="G445" i="11"/>
  <c r="E446" i="11"/>
  <c r="F446" i="11"/>
  <c r="G446" i="11"/>
  <c r="E447" i="11"/>
  <c r="F447" i="11"/>
  <c r="G447" i="11"/>
  <c r="E448" i="11"/>
  <c r="F448" i="11"/>
  <c r="G448" i="11"/>
  <c r="E449" i="11"/>
  <c r="F449" i="11"/>
  <c r="G449" i="11"/>
  <c r="E450" i="11"/>
  <c r="F450" i="11"/>
  <c r="G45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E455" i="11"/>
  <c r="F455" i="11"/>
  <c r="G455" i="11"/>
  <c r="E456" i="11"/>
  <c r="F456" i="11"/>
  <c r="G456" i="11"/>
  <c r="E457" i="11"/>
  <c r="F457" i="11"/>
  <c r="G457" i="11"/>
  <c r="E458" i="11"/>
  <c r="G458" i="11"/>
  <c r="E459" i="11"/>
  <c r="F459" i="11"/>
  <c r="G459" i="11"/>
  <c r="G460" i="11"/>
  <c r="E461" i="11"/>
  <c r="F461" i="11"/>
  <c r="G461" i="11"/>
  <c r="E462" i="11"/>
  <c r="F462" i="11"/>
  <c r="G462" i="11"/>
  <c r="G463" i="11"/>
  <c r="E464" i="11"/>
  <c r="G464" i="11"/>
  <c r="H464" i="11" s="1"/>
  <c r="E465" i="11"/>
  <c r="F465" i="11"/>
  <c r="G465" i="11"/>
  <c r="E466" i="11"/>
  <c r="F466" i="11"/>
  <c r="G466" i="11"/>
  <c r="E467" i="11"/>
  <c r="F467" i="11"/>
  <c r="G467" i="11"/>
  <c r="E468" i="11"/>
  <c r="F468" i="11"/>
  <c r="G468" i="11"/>
  <c r="E469" i="11"/>
  <c r="F469" i="11"/>
  <c r="G469" i="11"/>
  <c r="E470" i="11"/>
  <c r="F470" i="11"/>
  <c r="G470" i="11"/>
  <c r="E471" i="11"/>
  <c r="F471" i="11"/>
  <c r="G471" i="11"/>
  <c r="E472" i="11"/>
  <c r="F472" i="11"/>
  <c r="G472" i="11"/>
  <c r="E473" i="11"/>
  <c r="F473" i="11"/>
  <c r="G473" i="11"/>
  <c r="E474" i="11"/>
  <c r="F474" i="11"/>
  <c r="G474" i="11"/>
  <c r="E475" i="11"/>
  <c r="F475" i="11"/>
  <c r="G475" i="11"/>
  <c r="E476" i="11"/>
  <c r="F476" i="11"/>
  <c r="G476" i="11"/>
  <c r="E477" i="11"/>
  <c r="F477" i="11"/>
  <c r="G477" i="11"/>
  <c r="G478" i="11"/>
  <c r="E479" i="11"/>
  <c r="F479" i="11"/>
  <c r="G479" i="11"/>
  <c r="E480" i="11"/>
  <c r="F480" i="11"/>
  <c r="G480" i="11"/>
  <c r="E481" i="11"/>
  <c r="F481" i="11"/>
  <c r="G481" i="11"/>
  <c r="E482" i="11"/>
  <c r="F482" i="11"/>
  <c r="G482" i="11"/>
  <c r="G483" i="11"/>
  <c r="F484" i="11"/>
  <c r="G484" i="11"/>
  <c r="G485" i="11"/>
  <c r="G486" i="11"/>
  <c r="E487" i="11"/>
  <c r="F487" i="11"/>
  <c r="G487" i="11"/>
  <c r="E488" i="11"/>
  <c r="F488" i="11"/>
  <c r="G488" i="11"/>
  <c r="E489" i="11"/>
  <c r="F489" i="11"/>
  <c r="G489" i="11"/>
  <c r="E490" i="11"/>
  <c r="F490" i="11"/>
  <c r="G490" i="11"/>
  <c r="G491" i="11"/>
  <c r="E492" i="11"/>
  <c r="F492" i="11"/>
  <c r="G492" i="11"/>
  <c r="E493" i="11"/>
  <c r="F493" i="11"/>
  <c r="G493" i="11"/>
  <c r="E494" i="11"/>
  <c r="F494" i="11"/>
  <c r="G494" i="11"/>
  <c r="E495" i="11"/>
  <c r="F495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G296" i="10"/>
  <c r="G297" i="10"/>
  <c r="G298" i="10"/>
  <c r="E299" i="10"/>
  <c r="F299" i="10"/>
  <c r="G299" i="10"/>
  <c r="E300" i="10"/>
  <c r="F300" i="10"/>
  <c r="G300" i="10"/>
  <c r="G301" i="10"/>
  <c r="G302" i="10"/>
  <c r="G303" i="10"/>
  <c r="G304" i="10"/>
  <c r="G305" i="10"/>
  <c r="E306" i="10"/>
  <c r="F306" i="10"/>
  <c r="G306" i="10"/>
  <c r="G307" i="10"/>
  <c r="G308" i="10"/>
  <c r="E309" i="10"/>
  <c r="F309" i="10"/>
  <c r="G309" i="10"/>
  <c r="G310" i="10"/>
  <c r="G311" i="10"/>
  <c r="G312" i="10"/>
  <c r="E313" i="10"/>
  <c r="F313" i="10"/>
  <c r="G313" i="10"/>
  <c r="G314" i="10"/>
  <c r="E315" i="10"/>
  <c r="G315" i="10"/>
  <c r="E316" i="10"/>
  <c r="F316" i="10"/>
  <c r="G316" i="10"/>
  <c r="G317" i="10"/>
  <c r="G318" i="10"/>
  <c r="G319" i="10"/>
  <c r="E320" i="10"/>
  <c r="F320" i="10"/>
  <c r="G320" i="10"/>
  <c r="E321" i="10"/>
  <c r="G321" i="10"/>
  <c r="E322" i="10"/>
  <c r="F322" i="10"/>
  <c r="G322" i="10"/>
  <c r="E323" i="10"/>
  <c r="F323" i="10"/>
  <c r="G323" i="10"/>
  <c r="E324" i="10"/>
  <c r="F324" i="10"/>
  <c r="G324" i="10"/>
  <c r="E325" i="10"/>
  <c r="F325" i="10"/>
  <c r="G325" i="10"/>
  <c r="G326" i="10"/>
  <c r="E327" i="10"/>
  <c r="F327" i="10"/>
  <c r="G327" i="10"/>
  <c r="G328" i="10"/>
  <c r="G329" i="10"/>
  <c r="G330" i="10"/>
  <c r="G331" i="10"/>
  <c r="G332" i="10"/>
  <c r="G333" i="10"/>
  <c r="G334" i="10"/>
  <c r="G335" i="10"/>
  <c r="E336" i="10"/>
  <c r="F336" i="10"/>
  <c r="G336" i="10"/>
  <c r="G337" i="10"/>
  <c r="E338" i="10"/>
  <c r="F338" i="10"/>
  <c r="G338" i="10"/>
  <c r="G339" i="10"/>
  <c r="F340" i="10"/>
  <c r="G340" i="10"/>
  <c r="E341" i="10"/>
  <c r="G341" i="10"/>
  <c r="E342" i="10"/>
  <c r="F342" i="10"/>
  <c r="G342" i="10"/>
  <c r="G343" i="10"/>
  <c r="G344" i="10"/>
  <c r="G345" i="10"/>
  <c r="G346" i="10"/>
  <c r="G347" i="10"/>
  <c r="E348" i="10"/>
  <c r="F348" i="10"/>
  <c r="G348" i="10"/>
  <c r="E349" i="10"/>
  <c r="F349" i="10"/>
  <c r="G349" i="10"/>
  <c r="E350" i="10"/>
  <c r="F350" i="10"/>
  <c r="G350" i="10"/>
  <c r="E351" i="10"/>
  <c r="F351" i="10"/>
  <c r="G351" i="10"/>
  <c r="E352" i="10"/>
  <c r="F352" i="10"/>
  <c r="G352" i="10"/>
  <c r="E353" i="10"/>
  <c r="F353" i="10"/>
  <c r="G353" i="10"/>
  <c r="G354" i="10"/>
  <c r="E355" i="10"/>
  <c r="F355" i="10"/>
  <c r="G355" i="10"/>
  <c r="G356" i="10"/>
  <c r="G357" i="10"/>
  <c r="G358" i="10"/>
  <c r="F359" i="10"/>
  <c r="G359" i="10"/>
  <c r="F360" i="10"/>
  <c r="G360" i="10"/>
  <c r="E361" i="10"/>
  <c r="F361" i="10"/>
  <c r="G361" i="10"/>
  <c r="E362" i="10"/>
  <c r="G362" i="10"/>
  <c r="E363" i="10"/>
  <c r="G363" i="10"/>
  <c r="G364" i="10"/>
  <c r="E365" i="10"/>
  <c r="F365" i="10"/>
  <c r="G365" i="10"/>
  <c r="E366" i="10"/>
  <c r="F366" i="10"/>
  <c r="G366" i="10"/>
  <c r="E367" i="10"/>
  <c r="F367" i="10"/>
  <c r="G367" i="10"/>
  <c r="E368" i="10"/>
  <c r="G368" i="10"/>
  <c r="H368" i="10" s="1"/>
  <c r="E369" i="10"/>
  <c r="F369" i="10"/>
  <c r="G369" i="10"/>
  <c r="E370" i="10"/>
  <c r="G370" i="10"/>
  <c r="E371" i="10"/>
  <c r="F371" i="10"/>
  <c r="G371" i="10"/>
  <c r="E372" i="10"/>
  <c r="F372" i="10"/>
  <c r="G372" i="10"/>
  <c r="E373" i="10"/>
  <c r="F373" i="10"/>
  <c r="G373" i="10"/>
  <c r="E374" i="10"/>
  <c r="F374" i="10"/>
  <c r="G374" i="10"/>
  <c r="E375" i="10"/>
  <c r="G375" i="10"/>
  <c r="E376" i="10"/>
  <c r="G376" i="10"/>
  <c r="G377" i="10"/>
  <c r="G378" i="10"/>
  <c r="E379" i="10"/>
  <c r="G379" i="10"/>
  <c r="E380" i="10"/>
  <c r="G380" i="10"/>
  <c r="H380" i="10" s="1"/>
  <c r="E381" i="10"/>
  <c r="F381" i="10"/>
  <c r="G381" i="10"/>
  <c r="E382" i="10"/>
  <c r="F382" i="10"/>
  <c r="G382" i="10"/>
  <c r="G383" i="10"/>
  <c r="E384" i="10"/>
  <c r="F384" i="10"/>
  <c r="G384" i="10"/>
  <c r="G385" i="10"/>
  <c r="E386" i="10"/>
  <c r="G386" i="10"/>
  <c r="G387" i="10"/>
  <c r="E388" i="10"/>
  <c r="G388" i="10"/>
  <c r="G389" i="10"/>
  <c r="E390" i="10"/>
  <c r="G390" i="10"/>
  <c r="G391" i="10"/>
  <c r="E392" i="10"/>
  <c r="G392" i="10"/>
  <c r="G393" i="10"/>
  <c r="E394" i="10"/>
  <c r="F394" i="10"/>
  <c r="G394" i="10"/>
  <c r="E395" i="10"/>
  <c r="F395" i="10"/>
  <c r="G395" i="10"/>
  <c r="E396" i="10"/>
  <c r="F396" i="10"/>
  <c r="G396" i="10"/>
  <c r="G397" i="10"/>
  <c r="G398" i="10"/>
  <c r="E399" i="10"/>
  <c r="F399" i="10"/>
  <c r="G399" i="10"/>
  <c r="G400" i="10"/>
  <c r="G401" i="10"/>
  <c r="E402" i="10"/>
  <c r="F402" i="10"/>
  <c r="G402" i="10"/>
  <c r="G403" i="10"/>
  <c r="E404" i="10"/>
  <c r="F404" i="10"/>
  <c r="G404" i="10"/>
  <c r="G405" i="10"/>
  <c r="G406" i="10"/>
  <c r="G407" i="10"/>
  <c r="G408" i="10"/>
  <c r="F409" i="10"/>
  <c r="G409" i="10"/>
  <c r="E410" i="10"/>
  <c r="F410" i="10"/>
  <c r="G410" i="10"/>
  <c r="G411" i="10"/>
  <c r="G412" i="10"/>
  <c r="E413" i="10"/>
  <c r="G413" i="10"/>
  <c r="E414" i="10"/>
  <c r="F414" i="10"/>
  <c r="G414" i="10"/>
  <c r="E415" i="10"/>
  <c r="F415" i="10"/>
  <c r="G415" i="10"/>
  <c r="E416" i="10"/>
  <c r="F416" i="10"/>
  <c r="G416" i="10"/>
  <c r="E417" i="10"/>
  <c r="G417" i="10"/>
  <c r="E418" i="10"/>
  <c r="F418" i="10"/>
  <c r="G418" i="10"/>
  <c r="E419" i="10"/>
  <c r="F419" i="10"/>
  <c r="G419" i="10"/>
  <c r="G420" i="10"/>
  <c r="E421" i="10"/>
  <c r="F421" i="10"/>
  <c r="G421" i="10"/>
  <c r="G422" i="10"/>
  <c r="G423" i="10"/>
  <c r="E424" i="10"/>
  <c r="F424" i="10"/>
  <c r="G424" i="10"/>
  <c r="E425" i="10"/>
  <c r="F425" i="10"/>
  <c r="G425" i="10"/>
  <c r="E426" i="10"/>
  <c r="F426" i="10"/>
  <c r="G426" i="10"/>
  <c r="E427" i="10"/>
  <c r="F427" i="10"/>
  <c r="G427" i="10"/>
  <c r="E428" i="10"/>
  <c r="F428" i="10"/>
  <c r="G428" i="10"/>
  <c r="E429" i="10"/>
  <c r="F429" i="10"/>
  <c r="G429" i="10"/>
  <c r="E430" i="10"/>
  <c r="F430" i="10"/>
  <c r="G430" i="10"/>
  <c r="E431" i="10"/>
  <c r="F431" i="10"/>
  <c r="G431" i="10"/>
  <c r="G432" i="10"/>
  <c r="G433" i="10"/>
  <c r="G434" i="10"/>
  <c r="E435" i="10"/>
  <c r="F435" i="10"/>
  <c r="G435" i="10"/>
  <c r="E436" i="10"/>
  <c r="F436" i="10"/>
  <c r="G436" i="10"/>
  <c r="G437" i="10"/>
  <c r="E438" i="10"/>
  <c r="F438" i="10"/>
  <c r="G438" i="10"/>
  <c r="E439" i="10"/>
  <c r="F439" i="10"/>
  <c r="G439" i="10"/>
  <c r="E440" i="10"/>
  <c r="F440" i="10"/>
  <c r="G440" i="10"/>
  <c r="E441" i="10"/>
  <c r="F441" i="10"/>
  <c r="G441" i="10"/>
  <c r="F442" i="10"/>
  <c r="G442" i="10"/>
  <c r="E443" i="10"/>
  <c r="F443" i="10"/>
  <c r="G443" i="10"/>
  <c r="E444" i="10"/>
  <c r="F444" i="10"/>
  <c r="G444" i="10"/>
  <c r="E445" i="10"/>
  <c r="F445" i="10"/>
  <c r="G445" i="10"/>
  <c r="E446" i="10"/>
  <c r="F446" i="10"/>
  <c r="G446" i="10"/>
  <c r="E447" i="10"/>
  <c r="F447" i="10"/>
  <c r="G447" i="10"/>
  <c r="E448" i="10"/>
  <c r="F448" i="10"/>
  <c r="G448" i="10"/>
  <c r="E449" i="10"/>
  <c r="F449" i="10"/>
  <c r="G449" i="10"/>
  <c r="E450" i="10"/>
  <c r="F450" i="10"/>
  <c r="G450" i="10"/>
  <c r="E451" i="10"/>
  <c r="F451" i="10"/>
  <c r="G451" i="10"/>
  <c r="E452" i="10"/>
  <c r="F452" i="10"/>
  <c r="G452" i="10"/>
  <c r="E453" i="10"/>
  <c r="F453" i="10"/>
  <c r="G453" i="10"/>
  <c r="F454" i="10"/>
  <c r="G454" i="10"/>
  <c r="G455" i="10"/>
  <c r="E456" i="10"/>
  <c r="F456" i="10"/>
  <c r="G456" i="10"/>
  <c r="E457" i="10"/>
  <c r="F457" i="10"/>
  <c r="G457" i="10"/>
  <c r="E458" i="10"/>
  <c r="G458" i="10"/>
  <c r="E459" i="10"/>
  <c r="F459" i="10"/>
  <c r="G459" i="10"/>
  <c r="G460" i="10"/>
  <c r="F461" i="10"/>
  <c r="G461" i="10"/>
  <c r="E462" i="10"/>
  <c r="F462" i="10"/>
  <c r="G462" i="10"/>
  <c r="G463" i="10"/>
  <c r="G464" i="10"/>
  <c r="E465" i="10"/>
  <c r="F465" i="10"/>
  <c r="G465" i="10"/>
  <c r="E466" i="10"/>
  <c r="G466" i="10"/>
  <c r="E467" i="10"/>
  <c r="F467" i="10"/>
  <c r="G467" i="10"/>
  <c r="G468" i="10"/>
  <c r="E469" i="10"/>
  <c r="G469" i="10"/>
  <c r="E470" i="10"/>
  <c r="F470" i="10"/>
  <c r="G470" i="10"/>
  <c r="E471" i="10"/>
  <c r="G471" i="10"/>
  <c r="E472" i="10"/>
  <c r="F472" i="10"/>
  <c r="G472" i="10"/>
  <c r="G473" i="10"/>
  <c r="E474" i="10"/>
  <c r="F474" i="10"/>
  <c r="G474" i="10"/>
  <c r="E475" i="10"/>
  <c r="G475" i="10"/>
  <c r="E476" i="10"/>
  <c r="F476" i="10"/>
  <c r="G476" i="10"/>
  <c r="E477" i="10"/>
  <c r="F477" i="10"/>
  <c r="G477" i="10"/>
  <c r="G478" i="10"/>
  <c r="E479" i="10"/>
  <c r="F479" i="10"/>
  <c r="G479" i="10"/>
  <c r="E480" i="10"/>
  <c r="F480" i="10"/>
  <c r="G480" i="10"/>
  <c r="E481" i="10"/>
  <c r="F481" i="10"/>
  <c r="G481" i="10"/>
  <c r="E482" i="10"/>
  <c r="F482" i="10"/>
  <c r="G482" i="10"/>
  <c r="G483" i="10"/>
  <c r="G484" i="10"/>
  <c r="G485" i="10"/>
  <c r="E486" i="10"/>
  <c r="F486" i="10"/>
  <c r="G486" i="10"/>
  <c r="E487" i="10"/>
  <c r="F487" i="10"/>
  <c r="G487" i="10"/>
  <c r="E488" i="10"/>
  <c r="F488" i="10"/>
  <c r="G488" i="10"/>
  <c r="E489" i="10"/>
  <c r="F489" i="10"/>
  <c r="G489" i="10"/>
  <c r="E490" i="10"/>
  <c r="F490" i="10"/>
  <c r="G490" i="10"/>
  <c r="G491" i="10"/>
  <c r="E492" i="10"/>
  <c r="F492" i="10"/>
  <c r="G492" i="10"/>
  <c r="G493" i="10"/>
  <c r="E494" i="10"/>
  <c r="F494" i="10"/>
  <c r="G494" i="10"/>
  <c r="G495" i="10"/>
  <c r="F496" i="10"/>
  <c r="G496" i="10"/>
  <c r="G497" i="10"/>
  <c r="E498" i="10"/>
  <c r="F498" i="10"/>
  <c r="G498" i="10"/>
  <c r="E499" i="10"/>
  <c r="G499" i="10"/>
  <c r="G296" i="9"/>
  <c r="E297" i="9"/>
  <c r="F297" i="9"/>
  <c r="G297" i="9"/>
  <c r="E298" i="9"/>
  <c r="G298" i="9"/>
  <c r="E299" i="9"/>
  <c r="F299" i="9"/>
  <c r="G299" i="9"/>
  <c r="E300" i="9"/>
  <c r="F300" i="9"/>
  <c r="G300" i="9"/>
  <c r="G301" i="9"/>
  <c r="G302" i="9"/>
  <c r="E303" i="9"/>
  <c r="F303" i="9"/>
  <c r="G303" i="9"/>
  <c r="G304" i="9"/>
  <c r="E305" i="9"/>
  <c r="F305" i="9"/>
  <c r="G305" i="9"/>
  <c r="E306" i="9"/>
  <c r="F306" i="9"/>
  <c r="G306" i="9"/>
  <c r="G307" i="9"/>
  <c r="E308" i="9"/>
  <c r="F308" i="9"/>
  <c r="G308" i="9"/>
  <c r="E309" i="9"/>
  <c r="F309" i="9"/>
  <c r="G309" i="9"/>
  <c r="G310" i="9"/>
  <c r="E311" i="9"/>
  <c r="F311" i="9"/>
  <c r="G311" i="9"/>
  <c r="G312" i="9"/>
  <c r="E313" i="9"/>
  <c r="F313" i="9"/>
  <c r="G313" i="9"/>
  <c r="G314" i="9"/>
  <c r="E315" i="9"/>
  <c r="F315" i="9"/>
  <c r="G315" i="9"/>
  <c r="E316" i="9"/>
  <c r="F316" i="9"/>
  <c r="G316" i="9"/>
  <c r="E317" i="9"/>
  <c r="G317" i="9"/>
  <c r="G318" i="9"/>
  <c r="E319" i="9"/>
  <c r="F319" i="9"/>
  <c r="G319" i="9"/>
  <c r="E320" i="9"/>
  <c r="F320" i="9"/>
  <c r="G320" i="9"/>
  <c r="E321" i="9"/>
  <c r="F321" i="9"/>
  <c r="G321" i="9"/>
  <c r="E322" i="9"/>
  <c r="F322" i="9"/>
  <c r="G322" i="9"/>
  <c r="E323" i="9"/>
  <c r="F323" i="9"/>
  <c r="G323" i="9"/>
  <c r="E324" i="9"/>
  <c r="F324" i="9"/>
  <c r="G324" i="9"/>
  <c r="E325" i="9"/>
  <c r="G325" i="9"/>
  <c r="H325" i="9" s="1"/>
  <c r="E326" i="9"/>
  <c r="G326" i="9"/>
  <c r="G327" i="9"/>
  <c r="E328" i="9"/>
  <c r="F328" i="9"/>
  <c r="G328" i="9"/>
  <c r="E329" i="9"/>
  <c r="F329" i="9"/>
  <c r="G329" i="9"/>
  <c r="E330" i="9"/>
  <c r="F330" i="9"/>
  <c r="G330" i="9"/>
  <c r="E331" i="9"/>
  <c r="F331" i="9"/>
  <c r="G331" i="9"/>
  <c r="G332" i="9"/>
  <c r="G333" i="9"/>
  <c r="E334" i="9"/>
  <c r="G334" i="9"/>
  <c r="E335" i="9"/>
  <c r="F335" i="9"/>
  <c r="G335" i="9"/>
  <c r="E336" i="9"/>
  <c r="F336" i="9"/>
  <c r="G336" i="9"/>
  <c r="E337" i="9"/>
  <c r="F337" i="9"/>
  <c r="G337" i="9"/>
  <c r="E338" i="9"/>
  <c r="F338" i="9"/>
  <c r="G338" i="9"/>
  <c r="E339" i="9"/>
  <c r="F339" i="9"/>
  <c r="G339" i="9"/>
  <c r="E340" i="9"/>
  <c r="F340" i="9"/>
  <c r="G340" i="9"/>
  <c r="E341" i="9"/>
  <c r="F341" i="9"/>
  <c r="G341" i="9"/>
  <c r="E342" i="9"/>
  <c r="F342" i="9"/>
  <c r="G342" i="9"/>
  <c r="E343" i="9"/>
  <c r="F343" i="9"/>
  <c r="G343" i="9"/>
  <c r="E344" i="9"/>
  <c r="F344" i="9"/>
  <c r="G344" i="9"/>
  <c r="E345" i="9"/>
  <c r="G345" i="9"/>
  <c r="H345" i="9" s="1"/>
  <c r="E346" i="9"/>
  <c r="F346" i="9"/>
  <c r="G346" i="9"/>
  <c r="E347" i="9"/>
  <c r="F347" i="9"/>
  <c r="G347" i="9"/>
  <c r="E348" i="9"/>
  <c r="F348" i="9"/>
  <c r="G348" i="9"/>
  <c r="E349" i="9"/>
  <c r="F349" i="9"/>
  <c r="G349" i="9"/>
  <c r="E350" i="9"/>
  <c r="F350" i="9"/>
  <c r="G350" i="9"/>
  <c r="E351" i="9"/>
  <c r="F351" i="9"/>
  <c r="G351" i="9"/>
  <c r="E352" i="9"/>
  <c r="F352" i="9"/>
  <c r="G352" i="9"/>
  <c r="E353" i="9"/>
  <c r="F353" i="9"/>
  <c r="G353" i="9"/>
  <c r="E354" i="9"/>
  <c r="F354" i="9"/>
  <c r="G354" i="9"/>
  <c r="E355" i="9"/>
  <c r="F355" i="9"/>
  <c r="G355" i="9"/>
  <c r="E356" i="9"/>
  <c r="F356" i="9"/>
  <c r="G356" i="9"/>
  <c r="E357" i="9"/>
  <c r="F357" i="9"/>
  <c r="G357" i="9"/>
  <c r="E358" i="9"/>
  <c r="G358" i="9"/>
  <c r="E359" i="9"/>
  <c r="F359" i="9"/>
  <c r="G359" i="9"/>
  <c r="E360" i="9"/>
  <c r="F360" i="9"/>
  <c r="G360" i="9"/>
  <c r="E361" i="9"/>
  <c r="F361" i="9"/>
  <c r="G361" i="9"/>
  <c r="E362" i="9"/>
  <c r="F362" i="9"/>
  <c r="G362" i="9"/>
  <c r="E363" i="9"/>
  <c r="F363" i="9"/>
  <c r="G363" i="9"/>
  <c r="E364" i="9"/>
  <c r="F364" i="9"/>
  <c r="G364" i="9"/>
  <c r="E365" i="9"/>
  <c r="F365" i="9"/>
  <c r="G365" i="9"/>
  <c r="E366" i="9"/>
  <c r="F366" i="9"/>
  <c r="G366" i="9"/>
  <c r="E367" i="9"/>
  <c r="F367" i="9"/>
  <c r="G367" i="9"/>
  <c r="E368" i="9"/>
  <c r="F368" i="9"/>
  <c r="G368" i="9"/>
  <c r="E369" i="9"/>
  <c r="F369" i="9"/>
  <c r="G369" i="9"/>
  <c r="E370" i="9"/>
  <c r="F370" i="9"/>
  <c r="G370" i="9"/>
  <c r="E371" i="9"/>
  <c r="G371" i="9"/>
  <c r="E372" i="9"/>
  <c r="F372" i="9"/>
  <c r="G372" i="9"/>
  <c r="E373" i="9"/>
  <c r="F373" i="9"/>
  <c r="G373" i="9"/>
  <c r="E374" i="9"/>
  <c r="F374" i="9"/>
  <c r="G374" i="9"/>
  <c r="E375" i="9"/>
  <c r="F375" i="9"/>
  <c r="G375" i="9"/>
  <c r="E376" i="9"/>
  <c r="F376" i="9"/>
  <c r="G376" i="9"/>
  <c r="E377" i="9"/>
  <c r="F377" i="9"/>
  <c r="G377" i="9"/>
  <c r="G378" i="9"/>
  <c r="E379" i="9"/>
  <c r="F379" i="9"/>
  <c r="G379" i="9"/>
  <c r="E380" i="9"/>
  <c r="F380" i="9"/>
  <c r="G380" i="9"/>
  <c r="E381" i="9"/>
  <c r="F381" i="9"/>
  <c r="G381" i="9"/>
  <c r="E382" i="9"/>
  <c r="F382" i="9"/>
  <c r="G382" i="9"/>
  <c r="E383" i="9"/>
  <c r="F383" i="9"/>
  <c r="G383" i="9"/>
  <c r="E384" i="9"/>
  <c r="F384" i="9"/>
  <c r="G384" i="9"/>
  <c r="E385" i="9"/>
  <c r="F385" i="9"/>
  <c r="G385" i="9"/>
  <c r="E386" i="9"/>
  <c r="F386" i="9"/>
  <c r="G386" i="9"/>
  <c r="E387" i="9"/>
  <c r="G387" i="9"/>
  <c r="E388" i="9"/>
  <c r="G388" i="9"/>
  <c r="H388" i="9" s="1"/>
  <c r="E389" i="9"/>
  <c r="G389" i="9"/>
  <c r="E390" i="9"/>
  <c r="F390" i="9"/>
  <c r="G390" i="9"/>
  <c r="E391" i="9"/>
  <c r="F391" i="9"/>
  <c r="G391" i="9"/>
  <c r="E392" i="9"/>
  <c r="F392" i="9"/>
  <c r="G392" i="9"/>
  <c r="E393" i="9"/>
  <c r="G393" i="9"/>
  <c r="E394" i="9"/>
  <c r="F394" i="9"/>
  <c r="G394" i="9"/>
  <c r="E395" i="9"/>
  <c r="F395" i="9"/>
  <c r="G395" i="9"/>
  <c r="E396" i="9"/>
  <c r="F396" i="9"/>
  <c r="G396" i="9"/>
  <c r="E397" i="9"/>
  <c r="F397" i="9"/>
  <c r="G397" i="9"/>
  <c r="E398" i="9"/>
  <c r="F398" i="9"/>
  <c r="G398" i="9"/>
  <c r="E399" i="9"/>
  <c r="F399" i="9"/>
  <c r="G399" i="9"/>
  <c r="E400" i="9"/>
  <c r="F400" i="9"/>
  <c r="G400" i="9"/>
  <c r="E401" i="9"/>
  <c r="F401" i="9"/>
  <c r="G401" i="9"/>
  <c r="E402" i="9"/>
  <c r="F402" i="9"/>
  <c r="G402" i="9"/>
  <c r="E403" i="9"/>
  <c r="F403" i="9"/>
  <c r="G403" i="9"/>
  <c r="E404" i="9"/>
  <c r="F404" i="9"/>
  <c r="G404" i="9"/>
  <c r="E405" i="9"/>
  <c r="F405" i="9"/>
  <c r="G405" i="9"/>
  <c r="E406" i="9"/>
  <c r="F406" i="9"/>
  <c r="G406" i="9"/>
  <c r="E407" i="9"/>
  <c r="F407" i="9"/>
  <c r="G407" i="9"/>
  <c r="E408" i="9"/>
  <c r="F408" i="9"/>
  <c r="G408" i="9"/>
  <c r="E409" i="9"/>
  <c r="F409" i="9"/>
  <c r="G409" i="9"/>
  <c r="E410" i="9"/>
  <c r="F410" i="9"/>
  <c r="G410" i="9"/>
  <c r="E411" i="9"/>
  <c r="F411" i="9"/>
  <c r="G411" i="9"/>
  <c r="E412" i="9"/>
  <c r="F412" i="9"/>
  <c r="G412" i="9"/>
  <c r="G413" i="9"/>
  <c r="E414" i="9"/>
  <c r="F414" i="9"/>
  <c r="G414" i="9"/>
  <c r="E415" i="9"/>
  <c r="F415" i="9"/>
  <c r="G415" i="9"/>
  <c r="E416" i="9"/>
  <c r="F416" i="9"/>
  <c r="G416" i="9"/>
  <c r="E417" i="9"/>
  <c r="F417" i="9"/>
  <c r="G417" i="9"/>
  <c r="E418" i="9"/>
  <c r="F418" i="9"/>
  <c r="G418" i="9"/>
  <c r="E419" i="9"/>
  <c r="F419" i="9"/>
  <c r="G419" i="9"/>
  <c r="E420" i="9"/>
  <c r="F420" i="9"/>
  <c r="G420" i="9"/>
  <c r="E421" i="9"/>
  <c r="F421" i="9"/>
  <c r="G421" i="9"/>
  <c r="E422" i="9"/>
  <c r="G422" i="9"/>
  <c r="E423" i="9"/>
  <c r="F423" i="9"/>
  <c r="G423" i="9"/>
  <c r="E424" i="9"/>
  <c r="F424" i="9"/>
  <c r="G424" i="9"/>
  <c r="E425" i="9"/>
  <c r="F425" i="9"/>
  <c r="G425" i="9"/>
  <c r="E426" i="9"/>
  <c r="F426" i="9"/>
  <c r="G426" i="9"/>
  <c r="E427" i="9"/>
  <c r="F427" i="9"/>
  <c r="G427" i="9"/>
  <c r="E428" i="9"/>
  <c r="F428" i="9"/>
  <c r="G428" i="9"/>
  <c r="E429" i="9"/>
  <c r="F429" i="9"/>
  <c r="G429" i="9"/>
  <c r="E430" i="9"/>
  <c r="F430" i="9"/>
  <c r="G430" i="9"/>
  <c r="E431" i="9"/>
  <c r="F431" i="9"/>
  <c r="G431" i="9"/>
  <c r="E432" i="9"/>
  <c r="F432" i="9"/>
  <c r="G432" i="9"/>
  <c r="E433" i="9"/>
  <c r="F433" i="9"/>
  <c r="G433" i="9"/>
  <c r="E434" i="9"/>
  <c r="F434" i="9"/>
  <c r="G434" i="9"/>
  <c r="E435" i="9"/>
  <c r="F435" i="9"/>
  <c r="G435" i="9"/>
  <c r="E436" i="9"/>
  <c r="F436" i="9"/>
  <c r="G436" i="9"/>
  <c r="E437" i="9"/>
  <c r="F437" i="9"/>
  <c r="G437" i="9"/>
  <c r="E438" i="9"/>
  <c r="F438" i="9"/>
  <c r="G438" i="9"/>
  <c r="E439" i="9"/>
  <c r="F439" i="9"/>
  <c r="G439" i="9"/>
  <c r="E440" i="9"/>
  <c r="F440" i="9"/>
  <c r="G440" i="9"/>
  <c r="E441" i="9"/>
  <c r="F441" i="9"/>
  <c r="G441" i="9"/>
  <c r="E442" i="9"/>
  <c r="F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E448" i="9"/>
  <c r="F448" i="9"/>
  <c r="G448" i="9"/>
  <c r="E449" i="9"/>
  <c r="F449" i="9"/>
  <c r="G449" i="9"/>
  <c r="E450" i="9"/>
  <c r="F450" i="9"/>
  <c r="G450" i="9"/>
  <c r="E451" i="9"/>
  <c r="F451" i="9"/>
  <c r="G451" i="9"/>
  <c r="E452" i="9"/>
  <c r="F452" i="9"/>
  <c r="G452" i="9"/>
  <c r="E453" i="9"/>
  <c r="F453" i="9"/>
  <c r="G453" i="9"/>
  <c r="E454" i="9"/>
  <c r="F454" i="9"/>
  <c r="G454" i="9"/>
  <c r="E455" i="9"/>
  <c r="F455" i="9"/>
  <c r="G455" i="9"/>
  <c r="E456" i="9"/>
  <c r="F456" i="9"/>
  <c r="G456" i="9"/>
  <c r="E457" i="9"/>
  <c r="F457" i="9"/>
  <c r="G457" i="9"/>
  <c r="E458" i="9"/>
  <c r="F458" i="9"/>
  <c r="G458" i="9"/>
  <c r="E459" i="9"/>
  <c r="F459" i="9"/>
  <c r="G459" i="9"/>
  <c r="E460" i="9"/>
  <c r="F460" i="9"/>
  <c r="G460" i="9"/>
  <c r="E461" i="9"/>
  <c r="F461" i="9"/>
  <c r="G461" i="9"/>
  <c r="E462" i="9"/>
  <c r="F462" i="9"/>
  <c r="G462" i="9"/>
  <c r="E463" i="9"/>
  <c r="G463" i="9"/>
  <c r="E464" i="9"/>
  <c r="G464" i="9"/>
  <c r="E465" i="9"/>
  <c r="F465" i="9"/>
  <c r="G465" i="9"/>
  <c r="E466" i="9"/>
  <c r="F466" i="9"/>
  <c r="G466" i="9"/>
  <c r="E467" i="9"/>
  <c r="F467" i="9"/>
  <c r="G467" i="9"/>
  <c r="E468" i="9"/>
  <c r="F468" i="9"/>
  <c r="G468" i="9"/>
  <c r="E469" i="9"/>
  <c r="F469" i="9"/>
  <c r="G469" i="9"/>
  <c r="E470" i="9"/>
  <c r="F470" i="9"/>
  <c r="G470" i="9"/>
  <c r="E471" i="9"/>
  <c r="H471" i="9" s="1"/>
  <c r="F471" i="9"/>
  <c r="G471" i="9"/>
  <c r="E472" i="9"/>
  <c r="F472" i="9"/>
  <c r="G472" i="9"/>
  <c r="E473" i="9"/>
  <c r="F473" i="9"/>
  <c r="G473" i="9"/>
  <c r="E474" i="9"/>
  <c r="F474" i="9"/>
  <c r="G474" i="9"/>
  <c r="E475" i="9"/>
  <c r="F475" i="9"/>
  <c r="G475" i="9"/>
  <c r="E476" i="9"/>
  <c r="F476" i="9"/>
  <c r="G476" i="9"/>
  <c r="E477" i="9"/>
  <c r="F477" i="9"/>
  <c r="G477" i="9"/>
  <c r="E478" i="9"/>
  <c r="F478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E483" i="9"/>
  <c r="H483" i="9" s="1"/>
  <c r="F483" i="9"/>
  <c r="G483" i="9"/>
  <c r="E484" i="9"/>
  <c r="F484" i="9"/>
  <c r="G484" i="9"/>
  <c r="G485" i="9"/>
  <c r="E486" i="9"/>
  <c r="F486" i="9"/>
  <c r="G486" i="9"/>
  <c r="E487" i="9"/>
  <c r="F487" i="9"/>
  <c r="G487" i="9"/>
  <c r="E488" i="9"/>
  <c r="F488" i="9"/>
  <c r="G488" i="9"/>
  <c r="E489" i="9"/>
  <c r="F489" i="9"/>
  <c r="G489" i="9"/>
  <c r="E490" i="9"/>
  <c r="F490" i="9"/>
  <c r="G490" i="9"/>
  <c r="G491" i="9"/>
  <c r="E492" i="9"/>
  <c r="F492" i="9"/>
  <c r="G492" i="9"/>
  <c r="E493" i="9"/>
  <c r="F493" i="9"/>
  <c r="G493" i="9"/>
  <c r="E494" i="9"/>
  <c r="F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G296" i="8"/>
  <c r="G297" i="8"/>
  <c r="G298" i="8"/>
  <c r="E299" i="8"/>
  <c r="F299" i="8"/>
  <c r="G299" i="8"/>
  <c r="E300" i="8"/>
  <c r="F300" i="8"/>
  <c r="G300" i="8"/>
  <c r="G301" i="8"/>
  <c r="G302" i="8"/>
  <c r="G303" i="8"/>
  <c r="G304" i="8"/>
  <c r="G305" i="8"/>
  <c r="E306" i="8"/>
  <c r="F306" i="8"/>
  <c r="G306" i="8"/>
  <c r="G307" i="8"/>
  <c r="F308" i="8"/>
  <c r="G308" i="8"/>
  <c r="E309" i="8"/>
  <c r="F309" i="8"/>
  <c r="G309" i="8"/>
  <c r="G310" i="8"/>
  <c r="G311" i="8"/>
  <c r="F312" i="8"/>
  <c r="G312" i="8"/>
  <c r="E313" i="8"/>
  <c r="F313" i="8"/>
  <c r="G313" i="8"/>
  <c r="G314" i="8"/>
  <c r="G315" i="8"/>
  <c r="E316" i="8"/>
  <c r="F316" i="8"/>
  <c r="G316" i="8"/>
  <c r="G317" i="8"/>
  <c r="G318" i="8"/>
  <c r="E319" i="8"/>
  <c r="G319" i="8"/>
  <c r="F320" i="8"/>
  <c r="G320" i="8"/>
  <c r="G321" i="8"/>
  <c r="E322" i="8"/>
  <c r="F322" i="8"/>
  <c r="G322" i="8"/>
  <c r="E323" i="8"/>
  <c r="F323" i="8"/>
  <c r="G323" i="8"/>
  <c r="E324" i="8"/>
  <c r="F324" i="8"/>
  <c r="G324" i="8"/>
  <c r="E325" i="8"/>
  <c r="F325" i="8"/>
  <c r="G325" i="8"/>
  <c r="G326" i="8"/>
  <c r="G327" i="8"/>
  <c r="G328" i="8"/>
  <c r="G329" i="8"/>
  <c r="G330" i="8"/>
  <c r="E331" i="8"/>
  <c r="F331" i="8"/>
  <c r="G331" i="8"/>
  <c r="G332" i="8"/>
  <c r="G333" i="8"/>
  <c r="G334" i="8"/>
  <c r="G335" i="8"/>
  <c r="E336" i="8"/>
  <c r="G336" i="8"/>
  <c r="E337" i="8"/>
  <c r="F337" i="8"/>
  <c r="G337" i="8"/>
  <c r="E338" i="8"/>
  <c r="F338" i="8"/>
  <c r="G338" i="8"/>
  <c r="G339" i="8"/>
  <c r="E340" i="8"/>
  <c r="F340" i="8"/>
  <c r="G340" i="8"/>
  <c r="E341" i="8"/>
  <c r="G341" i="8"/>
  <c r="G342" i="8"/>
  <c r="F343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E351" i="8"/>
  <c r="H351" i="8" s="1"/>
  <c r="F351" i="8"/>
  <c r="G351" i="8"/>
  <c r="E352" i="8"/>
  <c r="F352" i="8"/>
  <c r="G352" i="8"/>
  <c r="E353" i="8"/>
  <c r="F353" i="8"/>
  <c r="G353" i="8"/>
  <c r="G354" i="8"/>
  <c r="E355" i="8"/>
  <c r="F355" i="8"/>
  <c r="G355" i="8"/>
  <c r="E356" i="8"/>
  <c r="F356" i="8"/>
  <c r="G356" i="8"/>
  <c r="G357" i="8"/>
  <c r="G358" i="8"/>
  <c r="E359" i="8"/>
  <c r="G359" i="8"/>
  <c r="E360" i="8"/>
  <c r="F360" i="8"/>
  <c r="G360" i="8"/>
  <c r="E361" i="8"/>
  <c r="F361" i="8"/>
  <c r="G361" i="8"/>
  <c r="E362" i="8"/>
  <c r="F362" i="8"/>
  <c r="G362" i="8"/>
  <c r="E363" i="8"/>
  <c r="F363" i="8"/>
  <c r="G363" i="8"/>
  <c r="E364" i="8"/>
  <c r="F364" i="8"/>
  <c r="G364" i="8"/>
  <c r="E365" i="8"/>
  <c r="F365" i="8"/>
  <c r="G365" i="8"/>
  <c r="E366" i="8"/>
  <c r="F366" i="8"/>
  <c r="G366" i="8"/>
  <c r="E367" i="8"/>
  <c r="F367" i="8"/>
  <c r="G367" i="8"/>
  <c r="E368" i="8"/>
  <c r="F368" i="8"/>
  <c r="G368" i="8"/>
  <c r="E369" i="8"/>
  <c r="F369" i="8"/>
  <c r="G369" i="8"/>
  <c r="G370" i="8"/>
  <c r="E371" i="8"/>
  <c r="F371" i="8"/>
  <c r="G371" i="8"/>
  <c r="G372" i="8"/>
  <c r="E373" i="8"/>
  <c r="F373" i="8"/>
  <c r="G373" i="8"/>
  <c r="E374" i="8"/>
  <c r="F374" i="8"/>
  <c r="G374" i="8"/>
  <c r="E375" i="8"/>
  <c r="F375" i="8"/>
  <c r="G375" i="8"/>
  <c r="E376" i="8"/>
  <c r="F376" i="8"/>
  <c r="G376" i="8"/>
  <c r="E377" i="8"/>
  <c r="F377" i="8"/>
  <c r="G377" i="8"/>
  <c r="G378" i="8"/>
  <c r="E379" i="8"/>
  <c r="G379" i="8"/>
  <c r="G380" i="8"/>
  <c r="E381" i="8"/>
  <c r="F381" i="8"/>
  <c r="G381" i="8"/>
  <c r="E382" i="8"/>
  <c r="G382" i="8"/>
  <c r="F383" i="8"/>
  <c r="G383" i="8"/>
  <c r="E384" i="8"/>
  <c r="F384" i="8"/>
  <c r="G384" i="8"/>
  <c r="F385" i="8"/>
  <c r="G385" i="8"/>
  <c r="E386" i="8"/>
  <c r="F386" i="8"/>
  <c r="G386" i="8"/>
  <c r="G387" i="8"/>
  <c r="E388" i="8"/>
  <c r="G388" i="8"/>
  <c r="G389" i="8"/>
  <c r="E390" i="8"/>
  <c r="F390" i="8"/>
  <c r="G390" i="8"/>
  <c r="G391" i="8"/>
  <c r="E392" i="8"/>
  <c r="F392" i="8"/>
  <c r="G392" i="8"/>
  <c r="G393" i="8"/>
  <c r="E394" i="8"/>
  <c r="G394" i="8"/>
  <c r="E395" i="8"/>
  <c r="F395" i="8"/>
  <c r="G395" i="8"/>
  <c r="E396" i="8"/>
  <c r="F396" i="8"/>
  <c r="G396" i="8"/>
  <c r="E397" i="8"/>
  <c r="F397" i="8"/>
  <c r="G397" i="8"/>
  <c r="E398" i="8"/>
  <c r="G398" i="8"/>
  <c r="E399" i="8"/>
  <c r="H399" i="8" s="1"/>
  <c r="F399" i="8"/>
  <c r="G399" i="8"/>
  <c r="E400" i="8"/>
  <c r="F400" i="8"/>
  <c r="G400" i="8"/>
  <c r="G401" i="8"/>
  <c r="E402" i="8"/>
  <c r="F402" i="8"/>
  <c r="G402" i="8"/>
  <c r="E403" i="8"/>
  <c r="G403" i="8"/>
  <c r="E404" i="8"/>
  <c r="F404" i="8"/>
  <c r="G404" i="8"/>
  <c r="E405" i="8"/>
  <c r="F405" i="8"/>
  <c r="G405" i="8"/>
  <c r="E406" i="8"/>
  <c r="G406" i="8"/>
  <c r="E407" i="8"/>
  <c r="G407" i="8"/>
  <c r="G408" i="8"/>
  <c r="E409" i="8"/>
  <c r="F409" i="8"/>
  <c r="G409" i="8"/>
  <c r="E410" i="8"/>
  <c r="F410" i="8"/>
  <c r="G410" i="8"/>
  <c r="G411" i="8"/>
  <c r="E412" i="8"/>
  <c r="F412" i="8"/>
  <c r="G412" i="8"/>
  <c r="E413" i="8"/>
  <c r="F413" i="8"/>
  <c r="G413" i="8"/>
  <c r="E414" i="8"/>
  <c r="F414" i="8"/>
  <c r="G414" i="8"/>
  <c r="E415" i="8"/>
  <c r="H415" i="8" s="1"/>
  <c r="F415" i="8"/>
  <c r="G415" i="8"/>
  <c r="E416" i="8"/>
  <c r="F416" i="8"/>
  <c r="G416" i="8"/>
  <c r="E417" i="8"/>
  <c r="F417" i="8"/>
  <c r="G417" i="8"/>
  <c r="E418" i="8"/>
  <c r="F418" i="8"/>
  <c r="G418" i="8"/>
  <c r="E419" i="8"/>
  <c r="F419" i="8"/>
  <c r="G419" i="8"/>
  <c r="F420" i="8"/>
  <c r="G420" i="8"/>
  <c r="E421" i="8"/>
  <c r="F421" i="8"/>
  <c r="G421" i="8"/>
  <c r="E422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E427" i="8"/>
  <c r="F427" i="8"/>
  <c r="G427" i="8"/>
  <c r="E428" i="8"/>
  <c r="F428" i="8"/>
  <c r="G428" i="8"/>
  <c r="F429" i="8"/>
  <c r="G429" i="8"/>
  <c r="E430" i="8"/>
  <c r="G430" i="8"/>
  <c r="E431" i="8"/>
  <c r="F431" i="8"/>
  <c r="G431" i="8"/>
  <c r="G432" i="8"/>
  <c r="F433" i="8"/>
  <c r="G433" i="8"/>
  <c r="E434" i="8"/>
  <c r="F434" i="8"/>
  <c r="G434" i="8"/>
  <c r="E435" i="8"/>
  <c r="F435" i="8"/>
  <c r="G435" i="8"/>
  <c r="E436" i="8"/>
  <c r="F436" i="8"/>
  <c r="G436" i="8"/>
  <c r="G437" i="8"/>
  <c r="E438" i="8"/>
  <c r="H438" i="8" s="1"/>
  <c r="F438" i="8"/>
  <c r="G438" i="8"/>
  <c r="E439" i="8"/>
  <c r="H439" i="8" s="1"/>
  <c r="F439" i="8"/>
  <c r="G439" i="8"/>
  <c r="E440" i="8"/>
  <c r="F440" i="8"/>
  <c r="G440" i="8"/>
  <c r="E441" i="8"/>
  <c r="F441" i="8"/>
  <c r="G441" i="8"/>
  <c r="E442" i="8"/>
  <c r="F442" i="8"/>
  <c r="G442" i="8"/>
  <c r="E443" i="8"/>
  <c r="F443" i="8"/>
  <c r="G443" i="8"/>
  <c r="E444" i="8"/>
  <c r="F444" i="8"/>
  <c r="G444" i="8"/>
  <c r="E445" i="8"/>
  <c r="F445" i="8"/>
  <c r="G445" i="8"/>
  <c r="E446" i="8"/>
  <c r="G446" i="8"/>
  <c r="E447" i="8"/>
  <c r="G447" i="8"/>
  <c r="E448" i="8"/>
  <c r="F448" i="8"/>
  <c r="G448" i="8"/>
  <c r="E449" i="8"/>
  <c r="F449" i="8"/>
  <c r="G449" i="8"/>
  <c r="E450" i="8"/>
  <c r="F450" i="8"/>
  <c r="G450" i="8"/>
  <c r="E451" i="8"/>
  <c r="F451" i="8"/>
  <c r="G451" i="8"/>
  <c r="E452" i="8"/>
  <c r="F452" i="8"/>
  <c r="G452" i="8"/>
  <c r="E453" i="8"/>
  <c r="F453" i="8"/>
  <c r="G453" i="8"/>
  <c r="E454" i="8"/>
  <c r="F454" i="8"/>
  <c r="G454" i="8"/>
  <c r="E455" i="8"/>
  <c r="F455" i="8"/>
  <c r="G455" i="8"/>
  <c r="E456" i="8"/>
  <c r="F456" i="8"/>
  <c r="G456" i="8"/>
  <c r="E457" i="8"/>
  <c r="G457" i="8"/>
  <c r="E458" i="8"/>
  <c r="G458" i="8"/>
  <c r="E459" i="8"/>
  <c r="F459" i="8"/>
  <c r="G459" i="8"/>
  <c r="G460" i="8"/>
  <c r="E461" i="8"/>
  <c r="F461" i="8"/>
  <c r="G461" i="8"/>
  <c r="E462" i="8"/>
  <c r="H462" i="8" s="1"/>
  <c r="F462" i="8"/>
  <c r="G462" i="8"/>
  <c r="E463" i="8"/>
  <c r="G463" i="8"/>
  <c r="E464" i="8"/>
  <c r="F464" i="8"/>
  <c r="G464" i="8"/>
  <c r="E465" i="8"/>
  <c r="F465" i="8"/>
  <c r="G465" i="8"/>
  <c r="E466" i="8"/>
  <c r="G466" i="8"/>
  <c r="E467" i="8"/>
  <c r="F467" i="8"/>
  <c r="G467" i="8"/>
  <c r="E468" i="8"/>
  <c r="F468" i="8"/>
  <c r="G468" i="8"/>
  <c r="E469" i="8"/>
  <c r="F469" i="8"/>
  <c r="G469" i="8"/>
  <c r="E470" i="8"/>
  <c r="F470" i="8"/>
  <c r="G470" i="8"/>
  <c r="E471" i="8"/>
  <c r="F471" i="8"/>
  <c r="G471" i="8"/>
  <c r="E472" i="8"/>
  <c r="F472" i="8"/>
  <c r="G472" i="8"/>
  <c r="E473" i="8"/>
  <c r="F473" i="8"/>
  <c r="G473" i="8"/>
  <c r="E474" i="8"/>
  <c r="F474" i="8"/>
  <c r="G474" i="8"/>
  <c r="E475" i="8"/>
  <c r="G475" i="8"/>
  <c r="E476" i="8"/>
  <c r="F476" i="8"/>
  <c r="G476" i="8"/>
  <c r="E477" i="8"/>
  <c r="F477" i="8"/>
  <c r="G477" i="8"/>
  <c r="E478" i="8"/>
  <c r="G478" i="8"/>
  <c r="E479" i="8"/>
  <c r="F479" i="8"/>
  <c r="G479" i="8"/>
  <c r="E480" i="8"/>
  <c r="F480" i="8"/>
  <c r="G480" i="8"/>
  <c r="E481" i="8"/>
  <c r="F481" i="8"/>
  <c r="G481" i="8"/>
  <c r="E482" i="8"/>
  <c r="F482" i="8"/>
  <c r="G482" i="8"/>
  <c r="G483" i="8"/>
  <c r="G484" i="8"/>
  <c r="G485" i="8"/>
  <c r="E486" i="8"/>
  <c r="F486" i="8"/>
  <c r="G486" i="8"/>
  <c r="E487" i="8"/>
  <c r="F487" i="8"/>
  <c r="G487" i="8"/>
  <c r="E488" i="8"/>
  <c r="F488" i="8"/>
  <c r="G488" i="8"/>
  <c r="E489" i="8"/>
  <c r="F489" i="8"/>
  <c r="G489" i="8"/>
  <c r="E490" i="8"/>
  <c r="F490" i="8"/>
  <c r="G490" i="8"/>
  <c r="G491" i="8"/>
  <c r="E492" i="8"/>
  <c r="F492" i="8"/>
  <c r="G492" i="8"/>
  <c r="G493" i="8"/>
  <c r="E494" i="8"/>
  <c r="F494" i="8"/>
  <c r="G494" i="8"/>
  <c r="E495" i="8"/>
  <c r="F495" i="8"/>
  <c r="G495" i="8"/>
  <c r="E496" i="8"/>
  <c r="F496" i="8"/>
  <c r="G496" i="8"/>
  <c r="E497" i="8"/>
  <c r="G497" i="8"/>
  <c r="E498" i="8"/>
  <c r="G498" i="8"/>
  <c r="E499" i="8"/>
  <c r="F499" i="8"/>
  <c r="G499" i="8"/>
  <c r="G296" i="7"/>
  <c r="G297" i="7"/>
  <c r="G298" i="7"/>
  <c r="E299" i="7"/>
  <c r="F299" i="7"/>
  <c r="G299" i="7"/>
  <c r="E300" i="7"/>
  <c r="F300" i="7"/>
  <c r="G300" i="7"/>
  <c r="G301" i="7"/>
  <c r="E302" i="7"/>
  <c r="H302" i="7" s="1"/>
  <c r="F302" i="7"/>
  <c r="G302" i="7"/>
  <c r="G303" i="7"/>
  <c r="G304" i="7"/>
  <c r="G305" i="7"/>
  <c r="E306" i="7"/>
  <c r="F306" i="7"/>
  <c r="G306" i="7"/>
  <c r="G307" i="7"/>
  <c r="G308" i="7"/>
  <c r="E309" i="7"/>
  <c r="F309" i="7"/>
  <c r="G309" i="7"/>
  <c r="G310" i="7"/>
  <c r="E311" i="7"/>
  <c r="H311" i="7" s="1"/>
  <c r="F311" i="7"/>
  <c r="G311" i="7"/>
  <c r="E312" i="7"/>
  <c r="F312" i="7"/>
  <c r="G312" i="7"/>
  <c r="E313" i="7"/>
  <c r="F313" i="7"/>
  <c r="G313" i="7"/>
  <c r="G314" i="7"/>
  <c r="G315" i="7"/>
  <c r="E316" i="7"/>
  <c r="F316" i="7"/>
  <c r="G316" i="7"/>
  <c r="G317" i="7"/>
  <c r="G318" i="7"/>
  <c r="G319" i="7"/>
  <c r="E320" i="7"/>
  <c r="F320" i="7"/>
  <c r="G320" i="7"/>
  <c r="G321" i="7"/>
  <c r="G322" i="7"/>
  <c r="E323" i="7"/>
  <c r="F323" i="7"/>
  <c r="G323" i="7"/>
  <c r="G324" i="7"/>
  <c r="E325" i="7"/>
  <c r="F325" i="7"/>
  <c r="G325" i="7"/>
  <c r="G326" i="7"/>
  <c r="G327" i="7"/>
  <c r="G328" i="7"/>
  <c r="G329" i="7"/>
  <c r="G330" i="7"/>
  <c r="E331" i="7"/>
  <c r="F331" i="7"/>
  <c r="G331" i="7"/>
  <c r="G332" i="7"/>
  <c r="G333" i="7"/>
  <c r="G334" i="7"/>
  <c r="G335" i="7"/>
  <c r="E336" i="7"/>
  <c r="F336" i="7"/>
  <c r="G336" i="7"/>
  <c r="E337" i="7"/>
  <c r="F337" i="7"/>
  <c r="G337" i="7"/>
  <c r="E338" i="7"/>
  <c r="F338" i="7"/>
  <c r="G338" i="7"/>
  <c r="G339" i="7"/>
  <c r="G340" i="7"/>
  <c r="E341" i="7"/>
  <c r="F341" i="7"/>
  <c r="G341" i="7"/>
  <c r="E342" i="7"/>
  <c r="F342" i="7"/>
  <c r="G342" i="7"/>
  <c r="G343" i="7"/>
  <c r="G344" i="7"/>
  <c r="G345" i="7"/>
  <c r="F346" i="7"/>
  <c r="G346" i="7"/>
  <c r="G347" i="7"/>
  <c r="E348" i="7"/>
  <c r="F348" i="7"/>
  <c r="G348" i="7"/>
  <c r="E349" i="7"/>
  <c r="F349" i="7"/>
  <c r="G349" i="7"/>
  <c r="E350" i="7"/>
  <c r="F350" i="7"/>
  <c r="G350" i="7"/>
  <c r="E351" i="7"/>
  <c r="F351" i="7"/>
  <c r="G351" i="7"/>
  <c r="E352" i="7"/>
  <c r="F352" i="7"/>
  <c r="G352" i="7"/>
  <c r="E353" i="7"/>
  <c r="F353" i="7"/>
  <c r="G353" i="7"/>
  <c r="G354" i="7"/>
  <c r="E355" i="7"/>
  <c r="F355" i="7"/>
  <c r="G355" i="7"/>
  <c r="E356" i="7"/>
  <c r="F356" i="7"/>
  <c r="G356" i="7"/>
  <c r="E357" i="7"/>
  <c r="G357" i="7"/>
  <c r="G358" i="7"/>
  <c r="E359" i="7"/>
  <c r="G359" i="7"/>
  <c r="E360" i="7"/>
  <c r="F360" i="7"/>
  <c r="G360" i="7"/>
  <c r="E361" i="7"/>
  <c r="F361" i="7"/>
  <c r="G361" i="7"/>
  <c r="E362" i="7"/>
  <c r="G362" i="7"/>
  <c r="E363" i="7"/>
  <c r="H363" i="7" s="1"/>
  <c r="F363" i="7"/>
  <c r="G363" i="7"/>
  <c r="E364" i="7"/>
  <c r="F364" i="7"/>
  <c r="G364" i="7"/>
  <c r="E365" i="7"/>
  <c r="G365" i="7"/>
  <c r="E366" i="7"/>
  <c r="F366" i="7"/>
  <c r="G366" i="7"/>
  <c r="E367" i="7"/>
  <c r="F367" i="7"/>
  <c r="G367" i="7"/>
  <c r="E368" i="7"/>
  <c r="F368" i="7"/>
  <c r="G368" i="7"/>
  <c r="E369" i="7"/>
  <c r="F369" i="7"/>
  <c r="G369" i="7"/>
  <c r="E370" i="7"/>
  <c r="G370" i="7"/>
  <c r="E371" i="7"/>
  <c r="F371" i="7"/>
  <c r="G371" i="7"/>
  <c r="G372" i="7"/>
  <c r="E373" i="7"/>
  <c r="G373" i="7"/>
  <c r="E374" i="7"/>
  <c r="F374" i="7"/>
  <c r="G374" i="7"/>
  <c r="G375" i="7"/>
  <c r="E376" i="7"/>
  <c r="F376" i="7"/>
  <c r="G376" i="7"/>
  <c r="F377" i="7"/>
  <c r="G377" i="7"/>
  <c r="G378" i="7"/>
  <c r="E379" i="7"/>
  <c r="F379" i="7"/>
  <c r="G379" i="7"/>
  <c r="G380" i="7"/>
  <c r="E381" i="7"/>
  <c r="F381" i="7"/>
  <c r="G381" i="7"/>
  <c r="E382" i="7"/>
  <c r="H382" i="7" s="1"/>
  <c r="F382" i="7"/>
  <c r="G382" i="7"/>
  <c r="G383" i="7"/>
  <c r="E384" i="7"/>
  <c r="F384" i="7"/>
  <c r="G384" i="7"/>
  <c r="G385" i="7"/>
  <c r="G386" i="7"/>
  <c r="G387" i="7"/>
  <c r="G388" i="7"/>
  <c r="E389" i="7"/>
  <c r="F389" i="7"/>
  <c r="G389" i="7"/>
  <c r="E390" i="7"/>
  <c r="F390" i="7"/>
  <c r="G390" i="7"/>
  <c r="E391" i="7"/>
  <c r="F391" i="7"/>
  <c r="G391" i="7"/>
  <c r="G392" i="7"/>
  <c r="G393" i="7"/>
  <c r="E394" i="7"/>
  <c r="F394" i="7"/>
  <c r="G394" i="7"/>
  <c r="G395" i="7"/>
  <c r="E396" i="7"/>
  <c r="F396" i="7"/>
  <c r="G396" i="7"/>
  <c r="E397" i="7"/>
  <c r="F397" i="7"/>
  <c r="G397" i="7"/>
  <c r="G398" i="7"/>
  <c r="E399" i="7"/>
  <c r="F399" i="7"/>
  <c r="G399" i="7"/>
  <c r="E400" i="7"/>
  <c r="F400" i="7"/>
  <c r="G400" i="7"/>
  <c r="G401" i="7"/>
  <c r="E402" i="7"/>
  <c r="F402" i="7"/>
  <c r="G402" i="7"/>
  <c r="G403" i="7"/>
  <c r="E404" i="7"/>
  <c r="F404" i="7"/>
  <c r="G404" i="7"/>
  <c r="G405" i="7"/>
  <c r="G406" i="7"/>
  <c r="E407" i="7"/>
  <c r="G407" i="7"/>
  <c r="G408" i="7"/>
  <c r="G409" i="7"/>
  <c r="G410" i="7"/>
  <c r="E411" i="7"/>
  <c r="F411" i="7"/>
  <c r="G411" i="7"/>
  <c r="E412" i="7"/>
  <c r="G412" i="7"/>
  <c r="E413" i="7"/>
  <c r="F413" i="7"/>
  <c r="G413" i="7"/>
  <c r="E414" i="7"/>
  <c r="F414" i="7"/>
  <c r="G414" i="7"/>
  <c r="E415" i="7"/>
  <c r="F415" i="7"/>
  <c r="G415" i="7"/>
  <c r="E416" i="7"/>
  <c r="F416" i="7"/>
  <c r="G416" i="7"/>
  <c r="E417" i="7"/>
  <c r="F417" i="7"/>
  <c r="G417" i="7"/>
  <c r="E418" i="7"/>
  <c r="F418" i="7"/>
  <c r="G418" i="7"/>
  <c r="E419" i="7"/>
  <c r="F419" i="7"/>
  <c r="G419" i="7"/>
  <c r="G420" i="7"/>
  <c r="E421" i="7"/>
  <c r="F421" i="7"/>
  <c r="G421" i="7"/>
  <c r="E422" i="7"/>
  <c r="F422" i="7"/>
  <c r="G422" i="7"/>
  <c r="E423" i="7"/>
  <c r="F423" i="7"/>
  <c r="G423" i="7"/>
  <c r="E424" i="7"/>
  <c r="F424" i="7"/>
  <c r="G424" i="7"/>
  <c r="E425" i="7"/>
  <c r="F425" i="7"/>
  <c r="G425" i="7"/>
  <c r="E426" i="7"/>
  <c r="G426" i="7"/>
  <c r="E427" i="7"/>
  <c r="F427" i="7"/>
  <c r="G427" i="7"/>
  <c r="E428" i="7"/>
  <c r="F428" i="7"/>
  <c r="G428" i="7"/>
  <c r="E429" i="7"/>
  <c r="F429" i="7"/>
  <c r="G429" i="7"/>
  <c r="E430" i="7"/>
  <c r="F430" i="7"/>
  <c r="G430" i="7"/>
  <c r="G431" i="7"/>
  <c r="G432" i="7"/>
  <c r="G433" i="7"/>
  <c r="E434" i="7"/>
  <c r="G434" i="7"/>
  <c r="E435" i="7"/>
  <c r="F435" i="7"/>
  <c r="G435" i="7"/>
  <c r="E436" i="7"/>
  <c r="G436" i="7"/>
  <c r="G437" i="7"/>
  <c r="G438" i="7"/>
  <c r="E439" i="7"/>
  <c r="F439" i="7"/>
  <c r="G439" i="7"/>
  <c r="E440" i="7"/>
  <c r="F440" i="7"/>
  <c r="G440" i="7"/>
  <c r="G441" i="7"/>
  <c r="E442" i="7"/>
  <c r="F442" i="7"/>
  <c r="G442" i="7"/>
  <c r="E443" i="7"/>
  <c r="F443" i="7"/>
  <c r="G443" i="7"/>
  <c r="E444" i="7"/>
  <c r="F444" i="7"/>
  <c r="G444" i="7"/>
  <c r="E445" i="7"/>
  <c r="F445" i="7"/>
  <c r="G445" i="7"/>
  <c r="E446" i="7"/>
  <c r="G446" i="7"/>
  <c r="E447" i="7"/>
  <c r="F447" i="7"/>
  <c r="G447" i="7"/>
  <c r="E448" i="7"/>
  <c r="F448" i="7"/>
  <c r="G448" i="7"/>
  <c r="E449" i="7"/>
  <c r="G449" i="7"/>
  <c r="E450" i="7"/>
  <c r="F450" i="7"/>
  <c r="G450" i="7"/>
  <c r="E451" i="7"/>
  <c r="F451" i="7"/>
  <c r="G451" i="7"/>
  <c r="E452" i="7"/>
  <c r="F452" i="7"/>
  <c r="G452" i="7"/>
  <c r="E453" i="7"/>
  <c r="F453" i="7"/>
  <c r="G453" i="7"/>
  <c r="E454" i="7"/>
  <c r="F454" i="7"/>
  <c r="G454" i="7"/>
  <c r="E455" i="7"/>
  <c r="F455" i="7"/>
  <c r="G455" i="7"/>
  <c r="E456" i="7"/>
  <c r="G456" i="7"/>
  <c r="E457" i="7"/>
  <c r="F457" i="7"/>
  <c r="G457" i="7"/>
  <c r="G458" i="7"/>
  <c r="E459" i="7"/>
  <c r="F459" i="7"/>
  <c r="G459" i="7"/>
  <c r="G460" i="7"/>
  <c r="E461" i="7"/>
  <c r="F461" i="7"/>
  <c r="G461" i="7"/>
  <c r="E462" i="7"/>
  <c r="F462" i="7"/>
  <c r="G462" i="7"/>
  <c r="G463" i="7"/>
  <c r="F464" i="7"/>
  <c r="G464" i="7"/>
  <c r="E465" i="7"/>
  <c r="F465" i="7"/>
  <c r="G465" i="7"/>
  <c r="E466" i="7"/>
  <c r="F466" i="7"/>
  <c r="G466" i="7"/>
  <c r="E467" i="7"/>
  <c r="F467" i="7"/>
  <c r="G467" i="7"/>
  <c r="E468" i="7"/>
  <c r="F468" i="7"/>
  <c r="G468" i="7"/>
  <c r="E469" i="7"/>
  <c r="F469" i="7"/>
  <c r="G469" i="7"/>
  <c r="E470" i="7"/>
  <c r="F470" i="7"/>
  <c r="G470" i="7"/>
  <c r="E471" i="7"/>
  <c r="F471" i="7"/>
  <c r="G471" i="7"/>
  <c r="E472" i="7"/>
  <c r="F472" i="7"/>
  <c r="G472" i="7"/>
  <c r="E473" i="7"/>
  <c r="F473" i="7"/>
  <c r="G473" i="7"/>
  <c r="E474" i="7"/>
  <c r="F474" i="7"/>
  <c r="G474" i="7"/>
  <c r="E475" i="7"/>
  <c r="F475" i="7"/>
  <c r="G475" i="7"/>
  <c r="E476" i="7"/>
  <c r="G476" i="7"/>
  <c r="H476" i="7" s="1"/>
  <c r="E477" i="7"/>
  <c r="F477" i="7"/>
  <c r="G477" i="7"/>
  <c r="E478" i="7"/>
  <c r="G478" i="7"/>
  <c r="E479" i="7"/>
  <c r="F479" i="7"/>
  <c r="G479" i="7"/>
  <c r="E480" i="7"/>
  <c r="F480" i="7"/>
  <c r="G480" i="7"/>
  <c r="E481" i="7"/>
  <c r="F481" i="7"/>
  <c r="G481" i="7"/>
  <c r="E482" i="7"/>
  <c r="F482" i="7"/>
  <c r="G482" i="7"/>
  <c r="G483" i="7"/>
  <c r="E484" i="7"/>
  <c r="G484" i="7"/>
  <c r="G485" i="7"/>
  <c r="E486" i="7"/>
  <c r="F486" i="7"/>
  <c r="G486" i="7"/>
  <c r="E487" i="7"/>
  <c r="F487" i="7"/>
  <c r="G487" i="7"/>
  <c r="E488" i="7"/>
  <c r="F488" i="7"/>
  <c r="G488" i="7"/>
  <c r="E489" i="7"/>
  <c r="F489" i="7"/>
  <c r="G489" i="7"/>
  <c r="E490" i="7"/>
  <c r="F490" i="7"/>
  <c r="G490" i="7"/>
  <c r="G491" i="7"/>
  <c r="E492" i="7"/>
  <c r="F492" i="7"/>
  <c r="G492" i="7"/>
  <c r="G493" i="7"/>
  <c r="E494" i="7"/>
  <c r="F494" i="7"/>
  <c r="G494" i="7"/>
  <c r="E495" i="7"/>
  <c r="H495" i="7" s="1"/>
  <c r="F495" i="7"/>
  <c r="G495" i="7"/>
  <c r="E496" i="7"/>
  <c r="F496" i="7"/>
  <c r="G496" i="7"/>
  <c r="G497" i="7"/>
  <c r="E498" i="7"/>
  <c r="F498" i="7"/>
  <c r="G498" i="7"/>
  <c r="E499" i="7"/>
  <c r="F499" i="7"/>
  <c r="G499" i="7"/>
  <c r="G296" i="6"/>
  <c r="G297" i="6"/>
  <c r="E298" i="6"/>
  <c r="F298" i="6"/>
  <c r="G298" i="6"/>
  <c r="E299" i="6"/>
  <c r="F299" i="6"/>
  <c r="G299" i="6"/>
  <c r="E300" i="6"/>
  <c r="F300" i="6"/>
  <c r="G300" i="6"/>
  <c r="G301" i="6"/>
  <c r="F302" i="6"/>
  <c r="G302" i="6"/>
  <c r="E303" i="6"/>
  <c r="H303" i="6" s="1"/>
  <c r="F303" i="6"/>
  <c r="G303" i="6"/>
  <c r="E304" i="6"/>
  <c r="F304" i="6"/>
  <c r="G304" i="6"/>
  <c r="E305" i="6"/>
  <c r="G305" i="6"/>
  <c r="E306" i="6"/>
  <c r="F306" i="6"/>
  <c r="G306" i="6"/>
  <c r="G307" i="6"/>
  <c r="E308" i="6"/>
  <c r="G308" i="6"/>
  <c r="E309" i="6"/>
  <c r="F309" i="6"/>
  <c r="G309" i="6"/>
  <c r="F310" i="6"/>
  <c r="G310" i="6"/>
  <c r="G311" i="6"/>
  <c r="F312" i="6"/>
  <c r="G312" i="6"/>
  <c r="E313" i="6"/>
  <c r="F313" i="6"/>
  <c r="G313" i="6"/>
  <c r="G314" i="6"/>
  <c r="E315" i="6"/>
  <c r="G315" i="6"/>
  <c r="E316" i="6"/>
  <c r="F316" i="6"/>
  <c r="G316" i="6"/>
  <c r="G317" i="6"/>
  <c r="G318" i="6"/>
  <c r="E319" i="6"/>
  <c r="F319" i="6"/>
  <c r="G319" i="6"/>
  <c r="E320" i="6"/>
  <c r="F320" i="6"/>
  <c r="G320" i="6"/>
  <c r="E321" i="6"/>
  <c r="F321" i="6"/>
  <c r="G321" i="6"/>
  <c r="E322" i="6"/>
  <c r="H322" i="6" s="1"/>
  <c r="F322" i="6"/>
  <c r="G322" i="6"/>
  <c r="E323" i="6"/>
  <c r="H323" i="6" s="1"/>
  <c r="F323" i="6"/>
  <c r="G323" i="6"/>
  <c r="E324" i="6"/>
  <c r="F324" i="6"/>
  <c r="G324" i="6"/>
  <c r="E325" i="6"/>
  <c r="F325" i="6"/>
  <c r="G325" i="6"/>
  <c r="G326" i="6"/>
  <c r="E327" i="6"/>
  <c r="F327" i="6"/>
  <c r="G327" i="6"/>
  <c r="E328" i="6"/>
  <c r="F328" i="6"/>
  <c r="G328" i="6"/>
  <c r="E329" i="6"/>
  <c r="F329" i="6"/>
  <c r="G329" i="6"/>
  <c r="E330" i="6"/>
  <c r="G330" i="6"/>
  <c r="E331" i="6"/>
  <c r="F331" i="6"/>
  <c r="G331" i="6"/>
  <c r="F332" i="6"/>
  <c r="G332" i="6"/>
  <c r="G333" i="6"/>
  <c r="E334" i="6"/>
  <c r="G334" i="6"/>
  <c r="G335" i="6"/>
  <c r="E336" i="6"/>
  <c r="F336" i="6"/>
  <c r="G336" i="6"/>
  <c r="E337" i="6"/>
  <c r="F337" i="6"/>
  <c r="G337" i="6"/>
  <c r="F338" i="6"/>
  <c r="G338" i="6"/>
  <c r="G339" i="6"/>
  <c r="E340" i="6"/>
  <c r="F340" i="6"/>
  <c r="G340" i="6"/>
  <c r="E341" i="6"/>
  <c r="F341" i="6"/>
  <c r="G341" i="6"/>
  <c r="E342" i="6"/>
  <c r="H342" i="6" s="1"/>
  <c r="F342" i="6"/>
  <c r="G342" i="6"/>
  <c r="E343" i="6"/>
  <c r="H343" i="6" s="1"/>
  <c r="F343" i="6"/>
  <c r="G343" i="6"/>
  <c r="G344" i="6"/>
  <c r="G345" i="6"/>
  <c r="E346" i="6"/>
  <c r="G346" i="6"/>
  <c r="E347" i="6"/>
  <c r="F347" i="6"/>
  <c r="G347" i="6"/>
  <c r="E348" i="6"/>
  <c r="F348" i="6"/>
  <c r="G348" i="6"/>
  <c r="E349" i="6"/>
  <c r="F349" i="6"/>
  <c r="G349" i="6"/>
  <c r="E350" i="6"/>
  <c r="F350" i="6"/>
  <c r="G350" i="6"/>
  <c r="E351" i="6"/>
  <c r="F351" i="6"/>
  <c r="G351" i="6"/>
  <c r="E352" i="6"/>
  <c r="F352" i="6"/>
  <c r="G352" i="6"/>
  <c r="E353" i="6"/>
  <c r="F353" i="6"/>
  <c r="G353" i="6"/>
  <c r="E354" i="6"/>
  <c r="G354" i="6"/>
  <c r="E355" i="6"/>
  <c r="H355" i="6" s="1"/>
  <c r="F355" i="6"/>
  <c r="G355" i="6"/>
  <c r="E356" i="6"/>
  <c r="F356" i="6"/>
  <c r="G356" i="6"/>
  <c r="E357" i="6"/>
  <c r="F357" i="6"/>
  <c r="G357" i="6"/>
  <c r="G358" i="6"/>
  <c r="E359" i="6"/>
  <c r="F359" i="6"/>
  <c r="G359" i="6"/>
  <c r="E360" i="6"/>
  <c r="F360" i="6"/>
  <c r="G360" i="6"/>
  <c r="E361" i="6"/>
  <c r="F361" i="6"/>
  <c r="G361" i="6"/>
  <c r="E362" i="6"/>
  <c r="F362" i="6"/>
  <c r="G362" i="6"/>
  <c r="E363" i="6"/>
  <c r="F363" i="6"/>
  <c r="G363" i="6"/>
  <c r="E364" i="6"/>
  <c r="F364" i="6"/>
  <c r="G364" i="6"/>
  <c r="E365" i="6"/>
  <c r="F365" i="6"/>
  <c r="G365" i="6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F372" i="6"/>
  <c r="G372" i="6"/>
  <c r="E373" i="6"/>
  <c r="F373" i="6"/>
  <c r="G373" i="6"/>
  <c r="E374" i="6"/>
  <c r="F374" i="6"/>
  <c r="G374" i="6"/>
  <c r="E375" i="6"/>
  <c r="F375" i="6"/>
  <c r="G375" i="6"/>
  <c r="E376" i="6"/>
  <c r="F376" i="6"/>
  <c r="G376" i="6"/>
  <c r="E377" i="6"/>
  <c r="F377" i="6"/>
  <c r="G377" i="6"/>
  <c r="E378" i="6"/>
  <c r="F378" i="6"/>
  <c r="G378" i="6"/>
  <c r="E379" i="6"/>
  <c r="F379" i="6"/>
  <c r="G379" i="6"/>
  <c r="E380" i="6"/>
  <c r="F380" i="6"/>
  <c r="G380" i="6"/>
  <c r="E381" i="6"/>
  <c r="F381" i="6"/>
  <c r="G381" i="6"/>
  <c r="E382" i="6"/>
  <c r="F382" i="6"/>
  <c r="G382" i="6"/>
  <c r="G383" i="6"/>
  <c r="E384" i="6"/>
  <c r="F384" i="6"/>
  <c r="G384" i="6"/>
  <c r="E385" i="6"/>
  <c r="F385" i="6"/>
  <c r="G385" i="6"/>
  <c r="E386" i="6"/>
  <c r="F386" i="6"/>
  <c r="G386" i="6"/>
  <c r="E387" i="6"/>
  <c r="G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E392" i="6"/>
  <c r="F392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G398" i="6"/>
  <c r="E399" i="6"/>
  <c r="F399" i="6"/>
  <c r="G399" i="6"/>
  <c r="E400" i="6"/>
  <c r="F400" i="6"/>
  <c r="G400" i="6"/>
  <c r="E401" i="6"/>
  <c r="F401" i="6"/>
  <c r="G401" i="6"/>
  <c r="E402" i="6"/>
  <c r="F402" i="6"/>
  <c r="G402" i="6"/>
  <c r="E403" i="6"/>
  <c r="F403" i="6"/>
  <c r="G403" i="6"/>
  <c r="E404" i="6"/>
  <c r="F404" i="6"/>
  <c r="G404" i="6"/>
  <c r="G405" i="6"/>
  <c r="E406" i="6"/>
  <c r="F406" i="6"/>
  <c r="G406" i="6"/>
  <c r="E407" i="6"/>
  <c r="F407" i="6"/>
  <c r="G407" i="6"/>
  <c r="E408" i="6"/>
  <c r="F408" i="6"/>
  <c r="G408" i="6"/>
  <c r="E409" i="6"/>
  <c r="F409" i="6"/>
  <c r="G409" i="6"/>
  <c r="E410" i="6"/>
  <c r="F410" i="6"/>
  <c r="G410" i="6"/>
  <c r="E411" i="6"/>
  <c r="F411" i="6"/>
  <c r="G411" i="6"/>
  <c r="E412" i="6"/>
  <c r="F412" i="6"/>
  <c r="G412" i="6"/>
  <c r="E413" i="6"/>
  <c r="F413" i="6"/>
  <c r="G413" i="6"/>
  <c r="E414" i="6"/>
  <c r="F414" i="6"/>
  <c r="G414" i="6"/>
  <c r="E415" i="6"/>
  <c r="F415" i="6"/>
  <c r="G415" i="6"/>
  <c r="E416" i="6"/>
  <c r="F416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E421" i="6"/>
  <c r="F421" i="6"/>
  <c r="G421" i="6"/>
  <c r="E422" i="6"/>
  <c r="F422" i="6"/>
  <c r="G422" i="6"/>
  <c r="E423" i="6"/>
  <c r="F423" i="6"/>
  <c r="G423" i="6"/>
  <c r="E424" i="6"/>
  <c r="F424" i="6"/>
  <c r="G424" i="6"/>
  <c r="E425" i="6"/>
  <c r="F425" i="6"/>
  <c r="G425" i="6"/>
  <c r="E426" i="6"/>
  <c r="F426" i="6"/>
  <c r="G426" i="6"/>
  <c r="E427" i="6"/>
  <c r="F427" i="6"/>
  <c r="G427" i="6"/>
  <c r="E428" i="6"/>
  <c r="F428" i="6"/>
  <c r="G428" i="6"/>
  <c r="E429" i="6"/>
  <c r="F429" i="6"/>
  <c r="G429" i="6"/>
  <c r="E430" i="6"/>
  <c r="F430" i="6"/>
  <c r="G430" i="6"/>
  <c r="E431" i="6"/>
  <c r="F431" i="6"/>
  <c r="G431" i="6"/>
  <c r="E432" i="6"/>
  <c r="F432" i="6"/>
  <c r="G432" i="6"/>
  <c r="E433" i="6"/>
  <c r="F433" i="6"/>
  <c r="G433" i="6"/>
  <c r="E434" i="6"/>
  <c r="F434" i="6"/>
  <c r="G434" i="6"/>
  <c r="E435" i="6"/>
  <c r="F435" i="6"/>
  <c r="G435" i="6"/>
  <c r="F436" i="6"/>
  <c r="G436" i="6"/>
  <c r="E437" i="6"/>
  <c r="F437" i="6"/>
  <c r="G437" i="6"/>
  <c r="E438" i="6"/>
  <c r="H438" i="6" s="1"/>
  <c r="F438" i="6"/>
  <c r="G438" i="6"/>
  <c r="E439" i="6"/>
  <c r="F439" i="6"/>
  <c r="G439" i="6"/>
  <c r="E440" i="6"/>
  <c r="F440" i="6"/>
  <c r="G440" i="6"/>
  <c r="E441" i="6"/>
  <c r="F441" i="6"/>
  <c r="G441" i="6"/>
  <c r="E442" i="6"/>
  <c r="F442" i="6"/>
  <c r="G442" i="6"/>
  <c r="E443" i="6"/>
  <c r="H443" i="6" s="1"/>
  <c r="F443" i="6"/>
  <c r="G443" i="6"/>
  <c r="E444" i="6"/>
  <c r="F444" i="6"/>
  <c r="G444" i="6"/>
  <c r="E445" i="6"/>
  <c r="F445" i="6"/>
  <c r="G445" i="6"/>
  <c r="E446" i="6"/>
  <c r="F446" i="6"/>
  <c r="G446" i="6"/>
  <c r="E447" i="6"/>
  <c r="F447" i="6"/>
  <c r="G447" i="6"/>
  <c r="E448" i="6"/>
  <c r="F448" i="6"/>
  <c r="G448" i="6"/>
  <c r="E449" i="6"/>
  <c r="F449" i="6"/>
  <c r="G449" i="6"/>
  <c r="E450" i="6"/>
  <c r="H450" i="6" s="1"/>
  <c r="F450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H455" i="6" s="1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E461" i="6"/>
  <c r="F461" i="6"/>
  <c r="G461" i="6"/>
  <c r="E462" i="6"/>
  <c r="F462" i="6"/>
  <c r="G462" i="6"/>
  <c r="E463" i="6"/>
  <c r="F463" i="6"/>
  <c r="G463" i="6"/>
  <c r="E464" i="6"/>
  <c r="F464" i="6"/>
  <c r="G464" i="6"/>
  <c r="E465" i="6"/>
  <c r="F465" i="6"/>
  <c r="G465" i="6"/>
  <c r="E466" i="6"/>
  <c r="F466" i="6"/>
  <c r="G466" i="6"/>
  <c r="E467" i="6"/>
  <c r="F467" i="6"/>
  <c r="G467" i="6"/>
  <c r="E468" i="6"/>
  <c r="F468" i="6"/>
  <c r="G468" i="6"/>
  <c r="E469" i="6"/>
  <c r="F469" i="6"/>
  <c r="G469" i="6"/>
  <c r="E470" i="6"/>
  <c r="F470" i="6"/>
  <c r="G470" i="6"/>
  <c r="E471" i="6"/>
  <c r="F471" i="6"/>
  <c r="G471" i="6"/>
  <c r="E472" i="6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E478" i="6"/>
  <c r="F478" i="6"/>
  <c r="G478" i="6"/>
  <c r="E479" i="6"/>
  <c r="F479" i="6"/>
  <c r="G479" i="6"/>
  <c r="E480" i="6"/>
  <c r="F480" i="6"/>
  <c r="G480" i="6"/>
  <c r="E481" i="6"/>
  <c r="F481" i="6"/>
  <c r="G481" i="6"/>
  <c r="E482" i="6"/>
  <c r="F482" i="6"/>
  <c r="G482" i="6"/>
  <c r="E483" i="6"/>
  <c r="F483" i="6"/>
  <c r="G483" i="6"/>
  <c r="E484" i="6"/>
  <c r="F484" i="6"/>
  <c r="G484" i="6"/>
  <c r="E485" i="6"/>
  <c r="F485" i="6"/>
  <c r="G485" i="6"/>
  <c r="E486" i="6"/>
  <c r="F486" i="6"/>
  <c r="G486" i="6"/>
  <c r="E487" i="6"/>
  <c r="F487" i="6"/>
  <c r="G487" i="6"/>
  <c r="E488" i="6"/>
  <c r="F488" i="6"/>
  <c r="G488" i="6"/>
  <c r="G489" i="6"/>
  <c r="E490" i="6"/>
  <c r="F490" i="6"/>
  <c r="G490" i="6"/>
  <c r="E491" i="6"/>
  <c r="F491" i="6"/>
  <c r="G491" i="6"/>
  <c r="E492" i="6"/>
  <c r="F492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7" i="5"/>
  <c r="G298" i="5"/>
  <c r="E299" i="5"/>
  <c r="F299" i="5"/>
  <c r="G299" i="5"/>
  <c r="E300" i="5"/>
  <c r="G300" i="5"/>
  <c r="H300" i="5" s="1"/>
  <c r="G301" i="5"/>
  <c r="G302" i="5"/>
  <c r="G303" i="5"/>
  <c r="G304" i="5"/>
  <c r="G305" i="5"/>
  <c r="E306" i="5"/>
  <c r="F306" i="5"/>
  <c r="G306" i="5"/>
  <c r="G307" i="5"/>
  <c r="G308" i="5"/>
  <c r="E309" i="5"/>
  <c r="F309" i="5"/>
  <c r="G309" i="5"/>
  <c r="G310" i="5"/>
  <c r="G311" i="5"/>
  <c r="G312" i="5"/>
  <c r="E313" i="5"/>
  <c r="F313" i="5"/>
  <c r="G313" i="5"/>
  <c r="G314" i="5"/>
  <c r="G315" i="5"/>
  <c r="F316" i="5"/>
  <c r="G316" i="5"/>
  <c r="G317" i="5"/>
  <c r="G318" i="5"/>
  <c r="G319" i="5"/>
  <c r="E320" i="5"/>
  <c r="F320" i="5"/>
  <c r="G320" i="5"/>
  <c r="E321" i="5"/>
  <c r="F321" i="5"/>
  <c r="G321" i="5"/>
  <c r="E322" i="5"/>
  <c r="F322" i="5"/>
  <c r="G322" i="5"/>
  <c r="E323" i="5"/>
  <c r="G323" i="5"/>
  <c r="E324" i="5"/>
  <c r="F324" i="5"/>
  <c r="G324" i="5"/>
  <c r="G325" i="5"/>
  <c r="G326" i="5"/>
  <c r="F327" i="5"/>
  <c r="G327" i="5"/>
  <c r="E328" i="5"/>
  <c r="F328" i="5"/>
  <c r="G328" i="5"/>
  <c r="E329" i="5"/>
  <c r="F329" i="5"/>
  <c r="G329" i="5"/>
  <c r="G330" i="5"/>
  <c r="F331" i="5"/>
  <c r="G331" i="5"/>
  <c r="G332" i="5"/>
  <c r="G333" i="5"/>
  <c r="G334" i="5"/>
  <c r="G335" i="5"/>
  <c r="E336" i="5"/>
  <c r="F336" i="5"/>
  <c r="G336" i="5"/>
  <c r="G337" i="5"/>
  <c r="E338" i="5"/>
  <c r="F338" i="5"/>
  <c r="G338" i="5"/>
  <c r="G339" i="5"/>
  <c r="E340" i="5"/>
  <c r="F340" i="5"/>
  <c r="G340" i="5"/>
  <c r="G341" i="5"/>
  <c r="E342" i="5"/>
  <c r="F342" i="5"/>
  <c r="G342" i="5"/>
  <c r="G343" i="5"/>
  <c r="G344" i="5"/>
  <c r="G345" i="5"/>
  <c r="G346" i="5"/>
  <c r="G347" i="5"/>
  <c r="E348" i="5"/>
  <c r="F348" i="5"/>
  <c r="G348" i="5"/>
  <c r="E349" i="5"/>
  <c r="F349" i="5"/>
  <c r="G349" i="5"/>
  <c r="E350" i="5"/>
  <c r="F350" i="5"/>
  <c r="G350" i="5"/>
  <c r="G351" i="5"/>
  <c r="E352" i="5"/>
  <c r="F352" i="5"/>
  <c r="G352" i="5"/>
  <c r="E353" i="5"/>
  <c r="F353" i="5"/>
  <c r="G353" i="5"/>
  <c r="G354" i="5"/>
  <c r="E355" i="5"/>
  <c r="F355" i="5"/>
  <c r="G355" i="5"/>
  <c r="E356" i="5"/>
  <c r="F356" i="5"/>
  <c r="G356" i="5"/>
  <c r="E357" i="5"/>
  <c r="F357" i="5"/>
  <c r="G357" i="5"/>
  <c r="G358" i="5"/>
  <c r="E359" i="5"/>
  <c r="G359" i="5"/>
  <c r="E360" i="5"/>
  <c r="F360" i="5"/>
  <c r="G360" i="5"/>
  <c r="E361" i="5"/>
  <c r="F361" i="5"/>
  <c r="G361" i="5"/>
  <c r="E362" i="5"/>
  <c r="G362" i="5"/>
  <c r="H362" i="5" s="1"/>
  <c r="G363" i="5"/>
  <c r="E364" i="5"/>
  <c r="G364" i="5"/>
  <c r="H364" i="5" s="1"/>
  <c r="G365" i="5"/>
  <c r="G366" i="5"/>
  <c r="G367" i="5"/>
  <c r="G368" i="5"/>
  <c r="E369" i="5"/>
  <c r="G369" i="5"/>
  <c r="H369" i="5" s="1"/>
  <c r="E370" i="5"/>
  <c r="G370" i="5"/>
  <c r="E371" i="5"/>
  <c r="G371" i="5"/>
  <c r="G372" i="5"/>
  <c r="E373" i="5"/>
  <c r="F373" i="5"/>
  <c r="G373" i="5"/>
  <c r="E374" i="5"/>
  <c r="G374" i="5"/>
  <c r="G375" i="5"/>
  <c r="E376" i="5"/>
  <c r="G376" i="5"/>
  <c r="G377" i="5"/>
  <c r="G378" i="5"/>
  <c r="G379" i="5"/>
  <c r="G380" i="5"/>
  <c r="E381" i="5"/>
  <c r="F381" i="5"/>
  <c r="G381" i="5"/>
  <c r="F382" i="5"/>
  <c r="G382" i="5"/>
  <c r="G383" i="5"/>
  <c r="E384" i="5"/>
  <c r="G384" i="5"/>
  <c r="G385" i="5"/>
  <c r="G386" i="5"/>
  <c r="G387" i="5"/>
  <c r="G388" i="5"/>
  <c r="G389" i="5"/>
  <c r="G390" i="5"/>
  <c r="G391" i="5"/>
  <c r="E392" i="5"/>
  <c r="G392" i="5"/>
  <c r="G393" i="5"/>
  <c r="E394" i="5"/>
  <c r="G394" i="5"/>
  <c r="E395" i="5"/>
  <c r="F395" i="5"/>
  <c r="G395" i="5"/>
  <c r="E396" i="5"/>
  <c r="G396" i="5"/>
  <c r="G397" i="5"/>
  <c r="E398" i="5"/>
  <c r="F398" i="5"/>
  <c r="G398" i="5"/>
  <c r="E399" i="5"/>
  <c r="F399" i="5"/>
  <c r="G399" i="5"/>
  <c r="E400" i="5"/>
  <c r="G400" i="5"/>
  <c r="H400" i="5" s="1"/>
  <c r="G401" i="5"/>
  <c r="E402" i="5"/>
  <c r="G402" i="5"/>
  <c r="H402" i="5" s="1"/>
  <c r="G403" i="5"/>
  <c r="E404" i="5"/>
  <c r="G404" i="5"/>
  <c r="F405" i="5"/>
  <c r="G405" i="5"/>
  <c r="G406" i="5"/>
  <c r="E407" i="5"/>
  <c r="G407" i="5"/>
  <c r="E408" i="5"/>
  <c r="G408" i="5"/>
  <c r="F409" i="5"/>
  <c r="G409" i="5"/>
  <c r="E410" i="5"/>
  <c r="G410" i="5"/>
  <c r="G411" i="5"/>
  <c r="G412" i="5"/>
  <c r="E413" i="5"/>
  <c r="F413" i="5"/>
  <c r="G413" i="5"/>
  <c r="E414" i="5"/>
  <c r="F414" i="5"/>
  <c r="G414" i="5"/>
  <c r="E415" i="5"/>
  <c r="G415" i="5"/>
  <c r="H415" i="5" s="1"/>
  <c r="E416" i="5"/>
  <c r="G416" i="5"/>
  <c r="G417" i="5"/>
  <c r="G418" i="5"/>
  <c r="G419" i="5"/>
  <c r="G420" i="5"/>
  <c r="E421" i="5"/>
  <c r="F421" i="5"/>
  <c r="G421" i="5"/>
  <c r="E422" i="5"/>
  <c r="G422" i="5"/>
  <c r="E423" i="5"/>
  <c r="G423" i="5"/>
  <c r="E424" i="5"/>
  <c r="F424" i="5"/>
  <c r="G424" i="5"/>
  <c r="E425" i="5"/>
  <c r="F425" i="5"/>
  <c r="G425" i="5"/>
  <c r="E426" i="5"/>
  <c r="G426" i="5"/>
  <c r="E427" i="5"/>
  <c r="F427" i="5"/>
  <c r="G427" i="5"/>
  <c r="E428" i="5"/>
  <c r="F428" i="5"/>
  <c r="G428" i="5"/>
  <c r="E429" i="5"/>
  <c r="G429" i="5"/>
  <c r="E430" i="5"/>
  <c r="F430" i="5"/>
  <c r="G430" i="5"/>
  <c r="E431" i="5"/>
  <c r="F431" i="5"/>
  <c r="G431" i="5"/>
  <c r="G432" i="5"/>
  <c r="G433" i="5"/>
  <c r="E434" i="5"/>
  <c r="G434" i="5"/>
  <c r="E435" i="5"/>
  <c r="F435" i="5"/>
  <c r="G435" i="5"/>
  <c r="E436" i="5"/>
  <c r="F436" i="5"/>
  <c r="G436" i="5"/>
  <c r="E437" i="5"/>
  <c r="G437" i="5"/>
  <c r="G438" i="5"/>
  <c r="E439" i="5"/>
  <c r="F439" i="5"/>
  <c r="G439" i="5"/>
  <c r="E440" i="5"/>
  <c r="F440" i="5"/>
  <c r="G440" i="5"/>
  <c r="E441" i="5"/>
  <c r="G441" i="5"/>
  <c r="G442" i="5"/>
  <c r="E443" i="5"/>
  <c r="F443" i="5"/>
  <c r="G443" i="5"/>
  <c r="E444" i="5"/>
  <c r="F444" i="5"/>
  <c r="G444" i="5"/>
  <c r="E445" i="5"/>
  <c r="F445" i="5"/>
  <c r="G445" i="5"/>
  <c r="E446" i="5"/>
  <c r="F446" i="5"/>
  <c r="G446" i="5"/>
  <c r="E447" i="5"/>
  <c r="G447" i="5"/>
  <c r="E448" i="5"/>
  <c r="F448" i="5"/>
  <c r="G448" i="5"/>
  <c r="E449" i="5"/>
  <c r="F449" i="5"/>
  <c r="G449" i="5"/>
  <c r="E450" i="5"/>
  <c r="F450" i="5"/>
  <c r="G450" i="5"/>
  <c r="E451" i="5"/>
  <c r="F451" i="5"/>
  <c r="G451" i="5"/>
  <c r="E452" i="5"/>
  <c r="F452" i="5"/>
  <c r="G452" i="5"/>
  <c r="E453" i="5"/>
  <c r="F453" i="5"/>
  <c r="G453" i="5"/>
  <c r="E454" i="5"/>
  <c r="F454" i="5"/>
  <c r="G454" i="5"/>
  <c r="E455" i="5"/>
  <c r="F455" i="5"/>
  <c r="G455" i="5"/>
  <c r="F456" i="5"/>
  <c r="G456" i="5"/>
  <c r="E457" i="5"/>
  <c r="G457" i="5"/>
  <c r="H457" i="5" s="1"/>
  <c r="G458" i="5"/>
  <c r="E459" i="5"/>
  <c r="F459" i="5"/>
  <c r="G459" i="5"/>
  <c r="G460" i="5"/>
  <c r="E461" i="5"/>
  <c r="F461" i="5"/>
  <c r="G461" i="5"/>
  <c r="E462" i="5"/>
  <c r="G462" i="5"/>
  <c r="G463" i="5"/>
  <c r="G464" i="5"/>
  <c r="E465" i="5"/>
  <c r="F465" i="5"/>
  <c r="G465" i="5"/>
  <c r="E466" i="5"/>
  <c r="F466" i="5"/>
  <c r="G466" i="5"/>
  <c r="E467" i="5"/>
  <c r="G467" i="5"/>
  <c r="E468" i="5"/>
  <c r="F468" i="5"/>
  <c r="G468" i="5"/>
  <c r="E469" i="5"/>
  <c r="F469" i="5"/>
  <c r="G469" i="5"/>
  <c r="E470" i="5"/>
  <c r="G470" i="5"/>
  <c r="E471" i="5"/>
  <c r="F471" i="5"/>
  <c r="G471" i="5"/>
  <c r="E472" i="5"/>
  <c r="F472" i="5"/>
  <c r="G472" i="5"/>
  <c r="E473" i="5"/>
  <c r="G473" i="5"/>
  <c r="E474" i="5"/>
  <c r="F474" i="5"/>
  <c r="G474" i="5"/>
  <c r="G475" i="5"/>
  <c r="E476" i="5"/>
  <c r="G476" i="5"/>
  <c r="E477" i="5"/>
  <c r="F477" i="5"/>
  <c r="G477" i="5"/>
  <c r="G478" i="5"/>
  <c r="E479" i="5"/>
  <c r="F479" i="5"/>
  <c r="G479" i="5"/>
  <c r="E480" i="5"/>
  <c r="G480" i="5"/>
  <c r="E481" i="5"/>
  <c r="F481" i="5"/>
  <c r="G481" i="5"/>
  <c r="E482" i="5"/>
  <c r="F482" i="5"/>
  <c r="G482" i="5"/>
  <c r="G483" i="5"/>
  <c r="G484" i="5"/>
  <c r="G485" i="5"/>
  <c r="E486" i="5"/>
  <c r="F486" i="5"/>
  <c r="G486" i="5"/>
  <c r="E487" i="5"/>
  <c r="F487" i="5"/>
  <c r="G487" i="5"/>
  <c r="E488" i="5"/>
  <c r="F488" i="5"/>
  <c r="G488" i="5"/>
  <c r="E489" i="5"/>
  <c r="F489" i="5"/>
  <c r="G489" i="5"/>
  <c r="E490" i="5"/>
  <c r="F490" i="5"/>
  <c r="G490" i="5"/>
  <c r="G491" i="5"/>
  <c r="G492" i="5"/>
  <c r="G493" i="5"/>
  <c r="E494" i="5"/>
  <c r="G494" i="5"/>
  <c r="E495" i="5"/>
  <c r="G495" i="5"/>
  <c r="E496" i="5"/>
  <c r="G496" i="5"/>
  <c r="E497" i="5"/>
  <c r="G497" i="5"/>
  <c r="E498" i="5"/>
  <c r="G498" i="5"/>
  <c r="E499" i="5"/>
  <c r="F499" i="5"/>
  <c r="G499" i="5"/>
  <c r="E296" i="4"/>
  <c r="F296" i="4"/>
  <c r="G296" i="4"/>
  <c r="G297" i="4"/>
  <c r="G298" i="4"/>
  <c r="E299" i="4"/>
  <c r="F299" i="4"/>
  <c r="G299" i="4"/>
  <c r="E300" i="4"/>
  <c r="F300" i="4"/>
  <c r="G300" i="4"/>
  <c r="G301" i="4"/>
  <c r="E302" i="4"/>
  <c r="F302" i="4"/>
  <c r="G302" i="4"/>
  <c r="E303" i="4"/>
  <c r="F303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E308" i="4"/>
  <c r="F308" i="4"/>
  <c r="G308" i="4"/>
  <c r="E309" i="4"/>
  <c r="F309" i="4"/>
  <c r="G309" i="4"/>
  <c r="E310" i="4"/>
  <c r="F310" i="4"/>
  <c r="G310" i="4"/>
  <c r="E311" i="4"/>
  <c r="F311" i="4"/>
  <c r="G311" i="4"/>
  <c r="E312" i="4"/>
  <c r="F312" i="4"/>
  <c r="G312" i="4"/>
  <c r="E313" i="4"/>
  <c r="F313" i="4"/>
  <c r="G313" i="4"/>
  <c r="G314" i="4"/>
  <c r="E315" i="4"/>
  <c r="F315" i="4"/>
  <c r="G315" i="4"/>
  <c r="E316" i="4"/>
  <c r="F316" i="4"/>
  <c r="G316" i="4"/>
  <c r="G317" i="4"/>
  <c r="E318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E325" i="4"/>
  <c r="F325" i="4"/>
  <c r="G325" i="4"/>
  <c r="F326" i="4"/>
  <c r="G326" i="4"/>
  <c r="E327" i="4"/>
  <c r="F327" i="4"/>
  <c r="G327" i="4"/>
  <c r="E328" i="4"/>
  <c r="F328" i="4"/>
  <c r="G328" i="4"/>
  <c r="E329" i="4"/>
  <c r="F329" i="4"/>
  <c r="G329" i="4"/>
  <c r="E330" i="4"/>
  <c r="F330" i="4"/>
  <c r="G330" i="4"/>
  <c r="E331" i="4"/>
  <c r="F331" i="4"/>
  <c r="G331" i="4"/>
  <c r="G332" i="4"/>
  <c r="E333" i="4"/>
  <c r="F333" i="4"/>
  <c r="G333" i="4"/>
  <c r="G334" i="4"/>
  <c r="G335" i="4"/>
  <c r="E336" i="4"/>
  <c r="F336" i="4"/>
  <c r="G336" i="4"/>
  <c r="E337" i="4"/>
  <c r="F337" i="4"/>
  <c r="G337" i="4"/>
  <c r="E338" i="4"/>
  <c r="F338" i="4"/>
  <c r="G338" i="4"/>
  <c r="E339" i="4"/>
  <c r="F339" i="4"/>
  <c r="G339" i="4"/>
  <c r="E340" i="4"/>
  <c r="F340" i="4"/>
  <c r="G340" i="4"/>
  <c r="E341" i="4"/>
  <c r="F341" i="4"/>
  <c r="G341" i="4"/>
  <c r="E342" i="4"/>
  <c r="F342" i="4"/>
  <c r="G342" i="4"/>
  <c r="E343" i="4"/>
  <c r="F343" i="4"/>
  <c r="G343" i="4"/>
  <c r="E344" i="4"/>
  <c r="F344" i="4"/>
  <c r="G344" i="4"/>
  <c r="G345" i="4"/>
  <c r="E346" i="4"/>
  <c r="F346" i="4"/>
  <c r="G346" i="4"/>
  <c r="G347" i="4"/>
  <c r="E348" i="4"/>
  <c r="F348" i="4"/>
  <c r="G348" i="4"/>
  <c r="E349" i="4"/>
  <c r="F349" i="4"/>
  <c r="G349" i="4"/>
  <c r="E350" i="4"/>
  <c r="F350" i="4"/>
  <c r="G350" i="4"/>
  <c r="E351" i="4"/>
  <c r="F351" i="4"/>
  <c r="G351" i="4"/>
  <c r="E352" i="4"/>
  <c r="F352" i="4"/>
  <c r="G352" i="4"/>
  <c r="E353" i="4"/>
  <c r="F353" i="4"/>
  <c r="G353" i="4"/>
  <c r="G354" i="4"/>
  <c r="E355" i="4"/>
  <c r="F355" i="4"/>
  <c r="G355" i="4"/>
  <c r="E356" i="4"/>
  <c r="F356" i="4"/>
  <c r="G356" i="4"/>
  <c r="G357" i="4"/>
  <c r="E358" i="4"/>
  <c r="F358" i="4"/>
  <c r="G358" i="4"/>
  <c r="E359" i="4"/>
  <c r="F359" i="4"/>
  <c r="G359" i="4"/>
  <c r="E360" i="4"/>
  <c r="F360" i="4"/>
  <c r="G360" i="4"/>
  <c r="E361" i="4"/>
  <c r="F361" i="4"/>
  <c r="G361" i="4"/>
  <c r="E362" i="4"/>
  <c r="F362" i="4"/>
  <c r="G362" i="4"/>
  <c r="E363" i="4"/>
  <c r="F363" i="4"/>
  <c r="G363" i="4"/>
  <c r="E364" i="4"/>
  <c r="F364" i="4"/>
  <c r="G364" i="4"/>
  <c r="E365" i="4"/>
  <c r="F365" i="4"/>
  <c r="G365" i="4"/>
  <c r="E366" i="4"/>
  <c r="F366" i="4"/>
  <c r="G366" i="4"/>
  <c r="F367" i="4"/>
  <c r="G367" i="4"/>
  <c r="F368" i="4"/>
  <c r="G368" i="4"/>
  <c r="E369" i="4"/>
  <c r="G369" i="4"/>
  <c r="E370" i="4"/>
  <c r="F370" i="4"/>
  <c r="G370" i="4"/>
  <c r="E371" i="4"/>
  <c r="F371" i="4"/>
  <c r="G371" i="4"/>
  <c r="E372" i="4"/>
  <c r="F372" i="4"/>
  <c r="G372" i="4"/>
  <c r="E373" i="4"/>
  <c r="F373" i="4"/>
  <c r="G373" i="4"/>
  <c r="E374" i="4"/>
  <c r="F374" i="4"/>
  <c r="G374" i="4"/>
  <c r="E375" i="4"/>
  <c r="F375" i="4"/>
  <c r="G375" i="4"/>
  <c r="E376" i="4"/>
  <c r="F376" i="4"/>
  <c r="G376" i="4"/>
  <c r="E377" i="4"/>
  <c r="F377" i="4"/>
  <c r="G377" i="4"/>
  <c r="E378" i="4"/>
  <c r="F378" i="4"/>
  <c r="G378" i="4"/>
  <c r="E379" i="4"/>
  <c r="F379" i="4"/>
  <c r="G379" i="4"/>
  <c r="E380" i="4"/>
  <c r="F380" i="4"/>
  <c r="G380" i="4"/>
  <c r="E381" i="4"/>
  <c r="F381" i="4"/>
  <c r="G381" i="4"/>
  <c r="E382" i="4"/>
  <c r="F382" i="4"/>
  <c r="G382" i="4"/>
  <c r="E383" i="4"/>
  <c r="F383" i="4"/>
  <c r="G383" i="4"/>
  <c r="E384" i="4"/>
  <c r="F384" i="4"/>
  <c r="G384" i="4"/>
  <c r="E385" i="4"/>
  <c r="F385" i="4"/>
  <c r="G385" i="4"/>
  <c r="E386" i="4"/>
  <c r="F386" i="4"/>
  <c r="G386" i="4"/>
  <c r="E387" i="4"/>
  <c r="F387" i="4"/>
  <c r="G387" i="4"/>
  <c r="E388" i="4"/>
  <c r="F388" i="4"/>
  <c r="G388" i="4"/>
  <c r="E389" i="4"/>
  <c r="F389" i="4"/>
  <c r="G389" i="4"/>
  <c r="E390" i="4"/>
  <c r="F390" i="4"/>
  <c r="G390" i="4"/>
  <c r="E391" i="4"/>
  <c r="F391" i="4"/>
  <c r="G391" i="4"/>
  <c r="E392" i="4"/>
  <c r="F392" i="4"/>
  <c r="G392" i="4"/>
  <c r="E393" i="4"/>
  <c r="F393" i="4"/>
  <c r="G393" i="4"/>
  <c r="E394" i="4"/>
  <c r="F394" i="4"/>
  <c r="G394" i="4"/>
  <c r="E395" i="4"/>
  <c r="F395" i="4"/>
  <c r="G395" i="4"/>
  <c r="E396" i="4"/>
  <c r="F396" i="4"/>
  <c r="G396" i="4"/>
  <c r="E397" i="4"/>
  <c r="F397" i="4"/>
  <c r="G397" i="4"/>
  <c r="E398" i="4"/>
  <c r="F398" i="4"/>
  <c r="G398" i="4"/>
  <c r="E399" i="4"/>
  <c r="F399" i="4"/>
  <c r="G399" i="4"/>
  <c r="E400" i="4"/>
  <c r="F400" i="4"/>
  <c r="G400" i="4"/>
  <c r="E401" i="4"/>
  <c r="F401" i="4"/>
  <c r="G401" i="4"/>
  <c r="E402" i="4"/>
  <c r="F402" i="4"/>
  <c r="G402" i="4"/>
  <c r="E403" i="4"/>
  <c r="F403" i="4"/>
  <c r="G403" i="4"/>
  <c r="E404" i="4"/>
  <c r="F404" i="4"/>
  <c r="G404" i="4"/>
  <c r="G405" i="4"/>
  <c r="E406" i="4"/>
  <c r="F406" i="4"/>
  <c r="G406" i="4"/>
  <c r="F407" i="4"/>
  <c r="G407" i="4"/>
  <c r="E408" i="4"/>
  <c r="F408" i="4"/>
  <c r="G408" i="4"/>
  <c r="E409" i="4"/>
  <c r="F409" i="4"/>
  <c r="G409" i="4"/>
  <c r="E410" i="4"/>
  <c r="F410" i="4"/>
  <c r="G410" i="4"/>
  <c r="E411" i="4"/>
  <c r="F411" i="4"/>
  <c r="G411" i="4"/>
  <c r="E412" i="4"/>
  <c r="F412" i="4"/>
  <c r="G412" i="4"/>
  <c r="E413" i="4"/>
  <c r="F413" i="4"/>
  <c r="G413" i="4"/>
  <c r="E414" i="4"/>
  <c r="F414" i="4"/>
  <c r="G414" i="4"/>
  <c r="E415" i="4"/>
  <c r="F415" i="4"/>
  <c r="G415" i="4"/>
  <c r="E416" i="4"/>
  <c r="F416" i="4"/>
  <c r="G416" i="4"/>
  <c r="E417" i="4"/>
  <c r="F417" i="4"/>
  <c r="G417" i="4"/>
  <c r="E418" i="4"/>
  <c r="F418" i="4"/>
  <c r="G418" i="4"/>
  <c r="E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F426" i="4"/>
  <c r="G426" i="4"/>
  <c r="E427" i="4"/>
  <c r="F427" i="4"/>
  <c r="G427" i="4"/>
  <c r="E428" i="4"/>
  <c r="F428" i="4"/>
  <c r="G428" i="4"/>
  <c r="E429" i="4"/>
  <c r="F429" i="4"/>
  <c r="G429" i="4"/>
  <c r="E430" i="4"/>
  <c r="F430" i="4"/>
  <c r="G430" i="4"/>
  <c r="E431" i="4"/>
  <c r="F431" i="4"/>
  <c r="G431" i="4"/>
  <c r="E432" i="4"/>
  <c r="F432" i="4"/>
  <c r="G432" i="4"/>
  <c r="E433" i="4"/>
  <c r="F433" i="4"/>
  <c r="G433" i="4"/>
  <c r="E434" i="4"/>
  <c r="F434" i="4"/>
  <c r="G434" i="4"/>
  <c r="E435" i="4"/>
  <c r="F435" i="4"/>
  <c r="G435" i="4"/>
  <c r="E436" i="4"/>
  <c r="F436" i="4"/>
  <c r="G436" i="4"/>
  <c r="E437" i="4"/>
  <c r="F437" i="4"/>
  <c r="G437" i="4"/>
  <c r="E438" i="4"/>
  <c r="F438" i="4"/>
  <c r="G438" i="4"/>
  <c r="E439" i="4"/>
  <c r="F439" i="4"/>
  <c r="G439" i="4"/>
  <c r="E440" i="4"/>
  <c r="F440" i="4"/>
  <c r="G440" i="4"/>
  <c r="E441" i="4"/>
  <c r="F441" i="4"/>
  <c r="G441" i="4"/>
  <c r="E442" i="4"/>
  <c r="F442" i="4"/>
  <c r="G442" i="4"/>
  <c r="E443" i="4"/>
  <c r="F443" i="4"/>
  <c r="G443" i="4"/>
  <c r="E444" i="4"/>
  <c r="F444" i="4"/>
  <c r="G444" i="4"/>
  <c r="E445" i="4"/>
  <c r="F445" i="4"/>
  <c r="G445" i="4"/>
  <c r="E446" i="4"/>
  <c r="F446" i="4"/>
  <c r="G446" i="4"/>
  <c r="E447" i="4"/>
  <c r="F447" i="4"/>
  <c r="G447" i="4"/>
  <c r="E448" i="4"/>
  <c r="F448" i="4"/>
  <c r="G448" i="4"/>
  <c r="E449" i="4"/>
  <c r="F449" i="4"/>
  <c r="G449" i="4"/>
  <c r="E450" i="4"/>
  <c r="F450" i="4"/>
  <c r="G450" i="4"/>
  <c r="E451" i="4"/>
  <c r="F451" i="4"/>
  <c r="G451" i="4"/>
  <c r="E452" i="4"/>
  <c r="F452" i="4"/>
  <c r="G452" i="4"/>
  <c r="E453" i="4"/>
  <c r="F453" i="4"/>
  <c r="G453" i="4"/>
  <c r="E454" i="4"/>
  <c r="F454" i="4"/>
  <c r="G454" i="4"/>
  <c r="E455" i="4"/>
  <c r="F455" i="4"/>
  <c r="G455" i="4"/>
  <c r="E456" i="4"/>
  <c r="F456" i="4"/>
  <c r="G456" i="4"/>
  <c r="E457" i="4"/>
  <c r="F457" i="4"/>
  <c r="G457" i="4"/>
  <c r="E458" i="4"/>
  <c r="F458" i="4"/>
  <c r="G458" i="4"/>
  <c r="E459" i="4"/>
  <c r="F459" i="4"/>
  <c r="G459" i="4"/>
  <c r="E460" i="4"/>
  <c r="F460" i="4"/>
  <c r="G460" i="4"/>
  <c r="E461" i="4"/>
  <c r="F461" i="4"/>
  <c r="G461" i="4"/>
  <c r="E462" i="4"/>
  <c r="F462" i="4"/>
  <c r="G462" i="4"/>
  <c r="E463" i="4"/>
  <c r="F463" i="4"/>
  <c r="G463" i="4"/>
  <c r="E464" i="4"/>
  <c r="F464" i="4"/>
  <c r="G464" i="4"/>
  <c r="E465" i="4"/>
  <c r="F465" i="4"/>
  <c r="G465" i="4"/>
  <c r="E466" i="4"/>
  <c r="F466" i="4"/>
  <c r="G466" i="4"/>
  <c r="E467" i="4"/>
  <c r="F467" i="4"/>
  <c r="G467" i="4"/>
  <c r="E468" i="4"/>
  <c r="F468" i="4"/>
  <c r="G468" i="4"/>
  <c r="E469" i="4"/>
  <c r="F469" i="4"/>
  <c r="G469" i="4"/>
  <c r="E470" i="4"/>
  <c r="F470" i="4"/>
  <c r="G470" i="4"/>
  <c r="E471" i="4"/>
  <c r="F471" i="4"/>
  <c r="G471" i="4"/>
  <c r="E472" i="4"/>
  <c r="F472" i="4"/>
  <c r="G472" i="4"/>
  <c r="E473" i="4"/>
  <c r="F473" i="4"/>
  <c r="G473" i="4"/>
  <c r="E474" i="4"/>
  <c r="F474" i="4"/>
  <c r="G474" i="4"/>
  <c r="E475" i="4"/>
  <c r="F475" i="4"/>
  <c r="G475" i="4"/>
  <c r="E476" i="4"/>
  <c r="F476" i="4"/>
  <c r="G476" i="4"/>
  <c r="E477" i="4"/>
  <c r="F477" i="4"/>
  <c r="G477" i="4"/>
  <c r="E478" i="4"/>
  <c r="F478" i="4"/>
  <c r="G478" i="4"/>
  <c r="E479" i="4"/>
  <c r="F479" i="4"/>
  <c r="G479" i="4"/>
  <c r="E480" i="4"/>
  <c r="G480" i="4"/>
  <c r="H480" i="4" s="1"/>
  <c r="E481" i="4"/>
  <c r="F481" i="4"/>
  <c r="G481" i="4"/>
  <c r="E482" i="4"/>
  <c r="F482" i="4"/>
  <c r="G482" i="4"/>
  <c r="E483" i="4"/>
  <c r="F483" i="4"/>
  <c r="G483" i="4"/>
  <c r="E484" i="4"/>
  <c r="F484" i="4"/>
  <c r="G484" i="4"/>
  <c r="E485" i="4"/>
  <c r="F485" i="4"/>
  <c r="G485" i="4"/>
  <c r="E486" i="4"/>
  <c r="F486" i="4"/>
  <c r="G486" i="4"/>
  <c r="E487" i="4"/>
  <c r="F487" i="4"/>
  <c r="G487" i="4"/>
  <c r="E488" i="4"/>
  <c r="F488" i="4"/>
  <c r="G488" i="4"/>
  <c r="E489" i="4"/>
  <c r="F489" i="4"/>
  <c r="G489" i="4"/>
  <c r="E490" i="4"/>
  <c r="F490" i="4"/>
  <c r="G490" i="4"/>
  <c r="G491" i="4"/>
  <c r="E492" i="4"/>
  <c r="F492" i="4"/>
  <c r="G492" i="4"/>
  <c r="F493" i="4"/>
  <c r="G493" i="4"/>
  <c r="F494" i="4"/>
  <c r="G494" i="4"/>
  <c r="E495" i="4"/>
  <c r="F495" i="4"/>
  <c r="G495" i="4"/>
  <c r="E496" i="4"/>
  <c r="F496" i="4"/>
  <c r="G496" i="4"/>
  <c r="E497" i="4"/>
  <c r="F497" i="4"/>
  <c r="G497" i="4"/>
  <c r="E498" i="4"/>
  <c r="F498" i="4"/>
  <c r="G498" i="4"/>
  <c r="E499" i="4"/>
  <c r="F499" i="4"/>
  <c r="G499" i="4"/>
  <c r="G296" i="3"/>
  <c r="G297" i="3"/>
  <c r="G298" i="3"/>
  <c r="E299" i="3"/>
  <c r="F299" i="3"/>
  <c r="G299" i="3"/>
  <c r="E300" i="3"/>
  <c r="F300" i="3"/>
  <c r="G300" i="3"/>
  <c r="G301" i="3"/>
  <c r="G302" i="3"/>
  <c r="E303" i="3"/>
  <c r="G303" i="3"/>
  <c r="H303" i="3" s="1"/>
  <c r="G304" i="3"/>
  <c r="G305" i="3"/>
  <c r="E306" i="3"/>
  <c r="F306" i="3"/>
  <c r="G306" i="3"/>
  <c r="G307" i="3"/>
  <c r="G308" i="3"/>
  <c r="E309" i="3"/>
  <c r="F309" i="3"/>
  <c r="G309" i="3"/>
  <c r="G310" i="3"/>
  <c r="F311" i="3"/>
  <c r="G311" i="3"/>
  <c r="F312" i="3"/>
  <c r="G312" i="3"/>
  <c r="E313" i="3"/>
  <c r="F313" i="3"/>
  <c r="G313" i="3"/>
  <c r="G314" i="3"/>
  <c r="G315" i="3"/>
  <c r="E316" i="3"/>
  <c r="F316" i="3"/>
  <c r="G316" i="3"/>
  <c r="G317" i="3"/>
  <c r="G318" i="3"/>
  <c r="G319" i="3"/>
  <c r="E320" i="3"/>
  <c r="G320" i="3"/>
  <c r="E321" i="3"/>
  <c r="G321" i="3"/>
  <c r="E322" i="3"/>
  <c r="F322" i="3"/>
  <c r="G322" i="3"/>
  <c r="E323" i="3"/>
  <c r="F323" i="3"/>
  <c r="G323" i="3"/>
  <c r="E324" i="3"/>
  <c r="F324" i="3"/>
  <c r="G324" i="3"/>
  <c r="E325" i="3"/>
  <c r="F325" i="3"/>
  <c r="G325" i="3"/>
  <c r="G326" i="3"/>
  <c r="G327" i="3"/>
  <c r="E328" i="3"/>
  <c r="F328" i="3"/>
  <c r="G328" i="3"/>
  <c r="E329" i="3"/>
  <c r="G329" i="3"/>
  <c r="G330" i="3"/>
  <c r="E331" i="3"/>
  <c r="F331" i="3"/>
  <c r="G331" i="3"/>
  <c r="G332" i="3"/>
  <c r="G333" i="3"/>
  <c r="G334" i="3"/>
  <c r="G335" i="3"/>
  <c r="E336" i="3"/>
  <c r="F336" i="3"/>
  <c r="G336" i="3"/>
  <c r="E337" i="3"/>
  <c r="F337" i="3"/>
  <c r="G337" i="3"/>
  <c r="E338" i="3"/>
  <c r="F338" i="3"/>
  <c r="G338" i="3"/>
  <c r="E339" i="3"/>
  <c r="G339" i="3"/>
  <c r="E340" i="3"/>
  <c r="G340" i="3"/>
  <c r="G341" i="3"/>
  <c r="E342" i="3"/>
  <c r="G342" i="3"/>
  <c r="F343" i="3"/>
  <c r="G343" i="3"/>
  <c r="G344" i="3"/>
  <c r="G345" i="3"/>
  <c r="G346" i="3"/>
  <c r="G347" i="3"/>
  <c r="E348" i="3"/>
  <c r="F348" i="3"/>
  <c r="G348" i="3"/>
  <c r="E349" i="3"/>
  <c r="F349" i="3"/>
  <c r="G349" i="3"/>
  <c r="E350" i="3"/>
  <c r="F350" i="3"/>
  <c r="G350" i="3"/>
  <c r="E351" i="3"/>
  <c r="F351" i="3"/>
  <c r="G351" i="3"/>
  <c r="E352" i="3"/>
  <c r="F352" i="3"/>
  <c r="G352" i="3"/>
  <c r="E353" i="3"/>
  <c r="F353" i="3"/>
  <c r="G353" i="3"/>
  <c r="G354" i="3"/>
  <c r="E355" i="3"/>
  <c r="F355" i="3"/>
  <c r="G355" i="3"/>
  <c r="E356" i="3"/>
  <c r="F356" i="3"/>
  <c r="G356" i="3"/>
  <c r="G357" i="3"/>
  <c r="E358" i="3"/>
  <c r="G358" i="3"/>
  <c r="E359" i="3"/>
  <c r="F359" i="3"/>
  <c r="G359" i="3"/>
  <c r="E360" i="3"/>
  <c r="F360" i="3"/>
  <c r="G360" i="3"/>
  <c r="E361" i="3"/>
  <c r="F361" i="3"/>
  <c r="G361" i="3"/>
  <c r="E362" i="3"/>
  <c r="G362" i="3"/>
  <c r="E363" i="3"/>
  <c r="F363" i="3"/>
  <c r="G363" i="3"/>
  <c r="G364" i="3"/>
  <c r="E365" i="3"/>
  <c r="F365" i="3"/>
  <c r="G365" i="3"/>
  <c r="E366" i="3"/>
  <c r="F366" i="3"/>
  <c r="G366" i="3"/>
  <c r="E367" i="3"/>
  <c r="F367" i="3"/>
  <c r="G367" i="3"/>
  <c r="G368" i="3"/>
  <c r="E369" i="3"/>
  <c r="G369" i="3"/>
  <c r="G370" i="3"/>
  <c r="E371" i="3"/>
  <c r="F371" i="3"/>
  <c r="G371" i="3"/>
  <c r="G372" i="3"/>
  <c r="E373" i="3"/>
  <c r="F373" i="3"/>
  <c r="G373" i="3"/>
  <c r="E374" i="3"/>
  <c r="F374" i="3"/>
  <c r="G374" i="3"/>
  <c r="E375" i="3"/>
  <c r="F375" i="3"/>
  <c r="G375" i="3"/>
  <c r="F376" i="3"/>
  <c r="G376" i="3"/>
  <c r="G377" i="3"/>
  <c r="G378" i="3"/>
  <c r="G379" i="3"/>
  <c r="G380" i="3"/>
  <c r="F381" i="3"/>
  <c r="G381" i="3"/>
  <c r="G382" i="3"/>
  <c r="G383" i="3"/>
  <c r="E384" i="3"/>
  <c r="F384" i="3"/>
  <c r="G384" i="3"/>
  <c r="F385" i="3"/>
  <c r="G385" i="3"/>
  <c r="E386" i="3"/>
  <c r="F386" i="3"/>
  <c r="G386" i="3"/>
  <c r="G387" i="3"/>
  <c r="E388" i="3"/>
  <c r="F388" i="3"/>
  <c r="G388" i="3"/>
  <c r="E389" i="3"/>
  <c r="F389" i="3"/>
  <c r="G389" i="3"/>
  <c r="E390" i="3"/>
  <c r="F390" i="3"/>
  <c r="G390" i="3"/>
  <c r="E391" i="3"/>
  <c r="F391" i="3"/>
  <c r="G391" i="3"/>
  <c r="F392" i="3"/>
  <c r="G392" i="3"/>
  <c r="G393" i="3"/>
  <c r="F394" i="3"/>
  <c r="G394" i="3"/>
  <c r="E395" i="3"/>
  <c r="F395" i="3"/>
  <c r="G395" i="3"/>
  <c r="E396" i="3"/>
  <c r="F396" i="3"/>
  <c r="G396" i="3"/>
  <c r="E397" i="3"/>
  <c r="F397" i="3"/>
  <c r="G397" i="3"/>
  <c r="E398" i="3"/>
  <c r="F398" i="3"/>
  <c r="G398" i="3"/>
  <c r="E399" i="3"/>
  <c r="F399" i="3"/>
  <c r="G399" i="3"/>
  <c r="E400" i="3"/>
  <c r="F400" i="3"/>
  <c r="G400" i="3"/>
  <c r="G401" i="3"/>
  <c r="E402" i="3"/>
  <c r="F402" i="3"/>
  <c r="G402" i="3"/>
  <c r="G403" i="3"/>
  <c r="E404" i="3"/>
  <c r="F404" i="3"/>
  <c r="G404" i="3"/>
  <c r="G405" i="3"/>
  <c r="G406" i="3"/>
  <c r="G407" i="3"/>
  <c r="F408" i="3"/>
  <c r="G408" i="3"/>
  <c r="E409" i="3"/>
  <c r="F409" i="3"/>
  <c r="G409" i="3"/>
  <c r="E410" i="3"/>
  <c r="G410" i="3"/>
  <c r="H410" i="3" s="1"/>
  <c r="G411" i="3"/>
  <c r="E412" i="3"/>
  <c r="F412" i="3"/>
  <c r="G412" i="3"/>
  <c r="E413" i="3"/>
  <c r="F413" i="3"/>
  <c r="G413" i="3"/>
  <c r="E414" i="3"/>
  <c r="F414" i="3"/>
  <c r="G414" i="3"/>
  <c r="E415" i="3"/>
  <c r="F415" i="3"/>
  <c r="G415" i="3"/>
  <c r="E416" i="3"/>
  <c r="F416" i="3"/>
  <c r="G416" i="3"/>
  <c r="G417" i="3"/>
  <c r="E418" i="3"/>
  <c r="F418" i="3"/>
  <c r="G418" i="3"/>
  <c r="E419" i="3"/>
  <c r="F419" i="3"/>
  <c r="G419" i="3"/>
  <c r="E420" i="3"/>
  <c r="F420" i="3"/>
  <c r="G420" i="3"/>
  <c r="E421" i="3"/>
  <c r="F421" i="3"/>
  <c r="G421" i="3"/>
  <c r="G422" i="3"/>
  <c r="E423" i="3"/>
  <c r="F423" i="3"/>
  <c r="G423" i="3"/>
  <c r="E424" i="3"/>
  <c r="F424" i="3"/>
  <c r="G424" i="3"/>
  <c r="E425" i="3"/>
  <c r="F425" i="3"/>
  <c r="G425" i="3"/>
  <c r="E426" i="3"/>
  <c r="F426" i="3"/>
  <c r="G426" i="3"/>
  <c r="E427" i="3"/>
  <c r="F427" i="3"/>
  <c r="G427" i="3"/>
  <c r="E428" i="3"/>
  <c r="F428" i="3"/>
  <c r="G428" i="3"/>
  <c r="E429" i="3"/>
  <c r="G429" i="3"/>
  <c r="E430" i="3"/>
  <c r="F430" i="3"/>
  <c r="G430" i="3"/>
  <c r="E431" i="3"/>
  <c r="F431" i="3"/>
  <c r="G431" i="3"/>
  <c r="F432" i="3"/>
  <c r="G432" i="3"/>
  <c r="E433" i="3"/>
  <c r="G433" i="3"/>
  <c r="E434" i="3"/>
  <c r="F434" i="3"/>
  <c r="G434" i="3"/>
  <c r="E435" i="3"/>
  <c r="F435" i="3"/>
  <c r="G435" i="3"/>
  <c r="E436" i="3"/>
  <c r="F436" i="3"/>
  <c r="G436" i="3"/>
  <c r="G437" i="3"/>
  <c r="E438" i="3"/>
  <c r="G438" i="3"/>
  <c r="E439" i="3"/>
  <c r="F439" i="3"/>
  <c r="G439" i="3"/>
  <c r="E440" i="3"/>
  <c r="F440" i="3"/>
  <c r="G440" i="3"/>
  <c r="E441" i="3"/>
  <c r="F441" i="3"/>
  <c r="G441" i="3"/>
  <c r="E442" i="3"/>
  <c r="F442" i="3"/>
  <c r="G442" i="3"/>
  <c r="E443" i="3"/>
  <c r="F443" i="3"/>
  <c r="G443" i="3"/>
  <c r="E444" i="3"/>
  <c r="F444" i="3"/>
  <c r="G444" i="3"/>
  <c r="E445" i="3"/>
  <c r="F445" i="3"/>
  <c r="G445" i="3"/>
  <c r="G446" i="3"/>
  <c r="E447" i="3"/>
  <c r="F447" i="3"/>
  <c r="G447" i="3"/>
  <c r="E448" i="3"/>
  <c r="F448" i="3"/>
  <c r="G448" i="3"/>
  <c r="E449" i="3"/>
  <c r="F449" i="3"/>
  <c r="G449" i="3"/>
  <c r="E450" i="3"/>
  <c r="F450" i="3"/>
  <c r="G450" i="3"/>
  <c r="E451" i="3"/>
  <c r="F451" i="3"/>
  <c r="G451" i="3"/>
  <c r="E452" i="3"/>
  <c r="F452" i="3"/>
  <c r="G452" i="3"/>
  <c r="E453" i="3"/>
  <c r="F453" i="3"/>
  <c r="G453" i="3"/>
  <c r="E454" i="3"/>
  <c r="F454" i="3"/>
  <c r="G454" i="3"/>
  <c r="F455" i="3"/>
  <c r="G455" i="3"/>
  <c r="E456" i="3"/>
  <c r="F456" i="3"/>
  <c r="G456" i="3"/>
  <c r="E457" i="3"/>
  <c r="F457" i="3"/>
  <c r="G457" i="3"/>
  <c r="E458" i="3"/>
  <c r="F458" i="3"/>
  <c r="G458" i="3"/>
  <c r="E459" i="3"/>
  <c r="F459" i="3"/>
  <c r="G459" i="3"/>
  <c r="G460" i="3"/>
  <c r="E461" i="3"/>
  <c r="F461" i="3"/>
  <c r="G461" i="3"/>
  <c r="E462" i="3"/>
  <c r="F462" i="3"/>
  <c r="G462" i="3"/>
  <c r="G463" i="3"/>
  <c r="G464" i="3"/>
  <c r="E465" i="3"/>
  <c r="F465" i="3"/>
  <c r="G465" i="3"/>
  <c r="E466" i="3"/>
  <c r="F466" i="3"/>
  <c r="G466" i="3"/>
  <c r="E467" i="3"/>
  <c r="F467" i="3"/>
  <c r="G467" i="3"/>
  <c r="E468" i="3"/>
  <c r="F468" i="3"/>
  <c r="G468" i="3"/>
  <c r="E469" i="3"/>
  <c r="F469" i="3"/>
  <c r="G469" i="3"/>
  <c r="E470" i="3"/>
  <c r="F470" i="3"/>
  <c r="G470" i="3"/>
  <c r="F471" i="3"/>
  <c r="G471" i="3"/>
  <c r="E472" i="3"/>
  <c r="F472" i="3"/>
  <c r="G472" i="3"/>
  <c r="E473" i="3"/>
  <c r="F473" i="3"/>
  <c r="G473" i="3"/>
  <c r="E474" i="3"/>
  <c r="F474" i="3"/>
  <c r="G474" i="3"/>
  <c r="G475" i="3"/>
  <c r="E476" i="3"/>
  <c r="F476" i="3"/>
  <c r="G476" i="3"/>
  <c r="E477" i="3"/>
  <c r="F477" i="3"/>
  <c r="G477" i="3"/>
  <c r="G478" i="3"/>
  <c r="E479" i="3"/>
  <c r="F479" i="3"/>
  <c r="G479" i="3"/>
  <c r="E480" i="3"/>
  <c r="F480" i="3"/>
  <c r="G480" i="3"/>
  <c r="E481" i="3"/>
  <c r="F481" i="3"/>
  <c r="G481" i="3"/>
  <c r="E482" i="3"/>
  <c r="F482" i="3"/>
  <c r="G482" i="3"/>
  <c r="G483" i="3"/>
  <c r="E484" i="3"/>
  <c r="F484" i="3"/>
  <c r="G484" i="3"/>
  <c r="G485" i="3"/>
  <c r="E486" i="3"/>
  <c r="F486" i="3"/>
  <c r="G486" i="3"/>
  <c r="E487" i="3"/>
  <c r="F487" i="3"/>
  <c r="G487" i="3"/>
  <c r="E488" i="3"/>
  <c r="F488" i="3"/>
  <c r="G488" i="3"/>
  <c r="E489" i="3"/>
  <c r="F489" i="3"/>
  <c r="G489" i="3"/>
  <c r="E490" i="3"/>
  <c r="F490" i="3"/>
  <c r="G490" i="3"/>
  <c r="G491" i="3"/>
  <c r="E492" i="3"/>
  <c r="F492" i="3"/>
  <c r="G492" i="3"/>
  <c r="G493" i="3"/>
  <c r="E494" i="3"/>
  <c r="F494" i="3"/>
  <c r="G494" i="3"/>
  <c r="E495" i="3"/>
  <c r="G495" i="3"/>
  <c r="E496" i="3"/>
  <c r="F496" i="3"/>
  <c r="G496" i="3"/>
  <c r="E497" i="3"/>
  <c r="F497" i="3"/>
  <c r="G497" i="3"/>
  <c r="E498" i="3"/>
  <c r="F498" i="3"/>
  <c r="G498" i="3"/>
  <c r="E499" i="3"/>
  <c r="F499" i="3"/>
  <c r="G499" i="3"/>
  <c r="G296" i="2"/>
  <c r="G297" i="2"/>
  <c r="G298" i="2"/>
  <c r="E299" i="2"/>
  <c r="F299" i="2"/>
  <c r="G299" i="2"/>
  <c r="E300" i="2"/>
  <c r="F300" i="2"/>
  <c r="G300" i="2"/>
  <c r="G301" i="2"/>
  <c r="G302" i="2"/>
  <c r="G303" i="2"/>
  <c r="G304" i="2"/>
  <c r="G305" i="2"/>
  <c r="E306" i="2"/>
  <c r="F306" i="2"/>
  <c r="G306" i="2"/>
  <c r="G307" i="2"/>
  <c r="G308" i="2"/>
  <c r="E309" i="2"/>
  <c r="F309" i="2"/>
  <c r="G309" i="2"/>
  <c r="G310" i="2"/>
  <c r="G311" i="2"/>
  <c r="G312" i="2"/>
  <c r="E313" i="2"/>
  <c r="F313" i="2"/>
  <c r="G313" i="2"/>
  <c r="G314" i="2"/>
  <c r="G315" i="2"/>
  <c r="E316" i="2"/>
  <c r="F316" i="2"/>
  <c r="G316" i="2"/>
  <c r="G317" i="2"/>
  <c r="G318" i="2"/>
  <c r="G319" i="2"/>
  <c r="E320" i="2"/>
  <c r="G320" i="2"/>
  <c r="F321" i="2"/>
  <c r="G321" i="2"/>
  <c r="E322" i="2"/>
  <c r="G322" i="2"/>
  <c r="E323" i="2"/>
  <c r="G323" i="2"/>
  <c r="E324" i="2"/>
  <c r="F324" i="2"/>
  <c r="G324" i="2"/>
  <c r="E325" i="2"/>
  <c r="F325" i="2"/>
  <c r="G325" i="2"/>
  <c r="G326" i="2"/>
  <c r="F327" i="2"/>
  <c r="G327" i="2"/>
  <c r="E328" i="2"/>
  <c r="F328" i="2"/>
  <c r="G328" i="2"/>
  <c r="F329" i="2"/>
  <c r="G329" i="2"/>
  <c r="G330" i="2"/>
  <c r="E331" i="2"/>
  <c r="F331" i="2"/>
  <c r="G331" i="2"/>
  <c r="H331" i="2" s="1"/>
  <c r="G332" i="2"/>
  <c r="G333" i="2"/>
  <c r="G334" i="2"/>
  <c r="G335" i="2"/>
  <c r="E336" i="2"/>
  <c r="F336" i="2"/>
  <c r="G336" i="2"/>
  <c r="G337" i="2"/>
  <c r="E338" i="2"/>
  <c r="F338" i="2"/>
  <c r="G338" i="2"/>
  <c r="H338" i="2" s="1"/>
  <c r="G339" i="2"/>
  <c r="E340" i="2"/>
  <c r="F340" i="2"/>
  <c r="G340" i="2"/>
  <c r="G341" i="2"/>
  <c r="E342" i="2"/>
  <c r="F342" i="2"/>
  <c r="G342" i="2"/>
  <c r="G343" i="2"/>
  <c r="G344" i="2"/>
  <c r="G345" i="2"/>
  <c r="F346" i="2"/>
  <c r="G346" i="2"/>
  <c r="G347" i="2"/>
  <c r="E348" i="2"/>
  <c r="F348" i="2"/>
  <c r="G348" i="2"/>
  <c r="E349" i="2"/>
  <c r="F349" i="2"/>
  <c r="G349" i="2"/>
  <c r="E350" i="2"/>
  <c r="F350" i="2"/>
  <c r="G350" i="2"/>
  <c r="E351" i="2"/>
  <c r="F351" i="2"/>
  <c r="G351" i="2"/>
  <c r="E352" i="2"/>
  <c r="F352" i="2"/>
  <c r="G352" i="2"/>
  <c r="E353" i="2"/>
  <c r="F353" i="2"/>
  <c r="G353" i="2"/>
  <c r="G354" i="2"/>
  <c r="E355" i="2"/>
  <c r="G355" i="2"/>
  <c r="E356" i="2"/>
  <c r="G356" i="2"/>
  <c r="G357" i="2"/>
  <c r="G358" i="2"/>
  <c r="E359" i="2"/>
  <c r="F359" i="2"/>
  <c r="G359" i="2"/>
  <c r="E360" i="2"/>
  <c r="F360" i="2"/>
  <c r="G360" i="2"/>
  <c r="E361" i="2"/>
  <c r="G361" i="2"/>
  <c r="E362" i="2"/>
  <c r="F362" i="2"/>
  <c r="G362" i="2"/>
  <c r="E363" i="2"/>
  <c r="F363" i="2"/>
  <c r="G363" i="2"/>
  <c r="E364" i="2"/>
  <c r="F364" i="2"/>
  <c r="G364" i="2"/>
  <c r="E365" i="2"/>
  <c r="F365" i="2"/>
  <c r="G365" i="2"/>
  <c r="E366" i="2"/>
  <c r="F366" i="2"/>
  <c r="G366" i="2"/>
  <c r="E367" i="2"/>
  <c r="F367" i="2"/>
  <c r="G367" i="2"/>
  <c r="E368" i="2"/>
  <c r="F368" i="2"/>
  <c r="G368" i="2"/>
  <c r="E369" i="2"/>
  <c r="F369" i="2"/>
  <c r="G369" i="2"/>
  <c r="E370" i="2"/>
  <c r="G370" i="2"/>
  <c r="H370" i="2" s="1"/>
  <c r="E371" i="2"/>
  <c r="F371" i="2"/>
  <c r="G371" i="2"/>
  <c r="G372" i="2"/>
  <c r="E373" i="2"/>
  <c r="F373" i="2"/>
  <c r="G373" i="2"/>
  <c r="E374" i="2"/>
  <c r="F374" i="2"/>
  <c r="G374" i="2"/>
  <c r="G375" i="2"/>
  <c r="G376" i="2"/>
  <c r="G377" i="2"/>
  <c r="G378" i="2"/>
  <c r="E379" i="2"/>
  <c r="G379" i="2"/>
  <c r="G380" i="2"/>
  <c r="E381" i="2"/>
  <c r="F381" i="2"/>
  <c r="G381" i="2"/>
  <c r="E382" i="2"/>
  <c r="F382" i="2"/>
  <c r="G382" i="2"/>
  <c r="G383" i="2"/>
  <c r="E384" i="2"/>
  <c r="F384" i="2"/>
  <c r="G384" i="2"/>
  <c r="G385" i="2"/>
  <c r="E386" i="2"/>
  <c r="F386" i="2"/>
  <c r="G386" i="2"/>
  <c r="G387" i="2"/>
  <c r="G388" i="2"/>
  <c r="E389" i="2"/>
  <c r="F389" i="2"/>
  <c r="G389" i="2"/>
  <c r="E390" i="2"/>
  <c r="G390" i="2"/>
  <c r="G391" i="2"/>
  <c r="G392" i="2"/>
  <c r="G393" i="2"/>
  <c r="E394" i="2"/>
  <c r="F394" i="2"/>
  <c r="G394" i="2"/>
  <c r="E395" i="2"/>
  <c r="F395" i="2"/>
  <c r="G395" i="2"/>
  <c r="E396" i="2"/>
  <c r="F396" i="2"/>
  <c r="G396" i="2"/>
  <c r="E397" i="2"/>
  <c r="F397" i="2"/>
  <c r="G397" i="2"/>
  <c r="G398" i="2"/>
  <c r="E399" i="2"/>
  <c r="F399" i="2"/>
  <c r="G399" i="2"/>
  <c r="E400" i="2"/>
  <c r="F400" i="2"/>
  <c r="G400" i="2"/>
  <c r="G401" i="2"/>
  <c r="E402" i="2"/>
  <c r="F402" i="2"/>
  <c r="G402" i="2"/>
  <c r="E403" i="2"/>
  <c r="G403" i="2"/>
  <c r="H403" i="2" s="1"/>
  <c r="E404" i="2"/>
  <c r="F404" i="2"/>
  <c r="G404" i="2"/>
  <c r="G405" i="2"/>
  <c r="G406" i="2"/>
  <c r="G407" i="2"/>
  <c r="G408" i="2"/>
  <c r="G409" i="2"/>
  <c r="E410" i="2"/>
  <c r="F410" i="2"/>
  <c r="G410" i="2"/>
  <c r="G411" i="2"/>
  <c r="G412" i="2"/>
  <c r="E413" i="2"/>
  <c r="F413" i="2"/>
  <c r="G413" i="2"/>
  <c r="E414" i="2"/>
  <c r="F414" i="2"/>
  <c r="G414" i="2"/>
  <c r="E415" i="2"/>
  <c r="F415" i="2"/>
  <c r="G415" i="2"/>
  <c r="E416" i="2"/>
  <c r="F416" i="2"/>
  <c r="G416" i="2"/>
  <c r="E417" i="2"/>
  <c r="G417" i="2"/>
  <c r="H417" i="2" s="1"/>
  <c r="E418" i="2"/>
  <c r="F418" i="2"/>
  <c r="G418" i="2"/>
  <c r="E419" i="2"/>
  <c r="F419" i="2"/>
  <c r="G419" i="2"/>
  <c r="G420" i="2"/>
  <c r="E421" i="2"/>
  <c r="F421" i="2"/>
  <c r="G421" i="2"/>
  <c r="E422" i="2"/>
  <c r="G422" i="2"/>
  <c r="H422" i="2" s="1"/>
  <c r="E423" i="2"/>
  <c r="F423" i="2"/>
  <c r="G423" i="2"/>
  <c r="E424" i="2"/>
  <c r="F424" i="2"/>
  <c r="G424" i="2"/>
  <c r="E425" i="2"/>
  <c r="F425" i="2"/>
  <c r="G425" i="2"/>
  <c r="E426" i="2"/>
  <c r="F426" i="2"/>
  <c r="G426" i="2"/>
  <c r="E427" i="2"/>
  <c r="F427" i="2"/>
  <c r="G427" i="2"/>
  <c r="E428" i="2"/>
  <c r="F428" i="2"/>
  <c r="G428" i="2"/>
  <c r="E429" i="2"/>
  <c r="F429" i="2"/>
  <c r="G429" i="2"/>
  <c r="E430" i="2"/>
  <c r="F430" i="2"/>
  <c r="G430" i="2"/>
  <c r="E431" i="2"/>
  <c r="G431" i="2"/>
  <c r="G432" i="2"/>
  <c r="G433" i="2"/>
  <c r="G434" i="2"/>
  <c r="E435" i="2"/>
  <c r="F435" i="2"/>
  <c r="G435" i="2"/>
  <c r="E436" i="2"/>
  <c r="F436" i="2"/>
  <c r="G436" i="2"/>
  <c r="G437" i="2"/>
  <c r="G438" i="2"/>
  <c r="E439" i="2"/>
  <c r="F439" i="2"/>
  <c r="G439" i="2"/>
  <c r="E440" i="2"/>
  <c r="F440" i="2"/>
  <c r="G440" i="2"/>
  <c r="E441" i="2"/>
  <c r="F441" i="2"/>
  <c r="G441" i="2"/>
  <c r="G442" i="2"/>
  <c r="F443" i="2"/>
  <c r="G443" i="2"/>
  <c r="E444" i="2"/>
  <c r="F444" i="2"/>
  <c r="G444" i="2"/>
  <c r="E445" i="2"/>
  <c r="F445" i="2"/>
  <c r="G445" i="2"/>
  <c r="E446" i="2"/>
  <c r="F446" i="2"/>
  <c r="G446" i="2"/>
  <c r="E447" i="2"/>
  <c r="F447" i="2"/>
  <c r="G447" i="2"/>
  <c r="E448" i="2"/>
  <c r="F448" i="2"/>
  <c r="G448" i="2"/>
  <c r="E449" i="2"/>
  <c r="F449" i="2"/>
  <c r="G449" i="2"/>
  <c r="E450" i="2"/>
  <c r="F450" i="2"/>
  <c r="G450" i="2"/>
  <c r="E451" i="2"/>
  <c r="F451" i="2"/>
  <c r="G451" i="2"/>
  <c r="G452" i="2"/>
  <c r="E453" i="2"/>
  <c r="F453" i="2"/>
  <c r="G453" i="2"/>
  <c r="E454" i="2"/>
  <c r="F454" i="2"/>
  <c r="G454" i="2"/>
  <c r="H454" i="2"/>
  <c r="G455" i="2"/>
  <c r="G456" i="2"/>
  <c r="E457" i="2"/>
  <c r="F457" i="2"/>
  <c r="G457" i="2"/>
  <c r="E458" i="2"/>
  <c r="G458" i="2"/>
  <c r="E459" i="2"/>
  <c r="F459" i="2"/>
  <c r="G459" i="2"/>
  <c r="G460" i="2"/>
  <c r="E461" i="2"/>
  <c r="G461" i="2"/>
  <c r="E462" i="2"/>
  <c r="F462" i="2"/>
  <c r="G462" i="2"/>
  <c r="G463" i="2"/>
  <c r="G464" i="2"/>
  <c r="E465" i="2"/>
  <c r="F465" i="2"/>
  <c r="G465" i="2"/>
  <c r="G466" i="2"/>
  <c r="E467" i="2"/>
  <c r="F467" i="2"/>
  <c r="G467" i="2"/>
  <c r="E468" i="2"/>
  <c r="F468" i="2"/>
  <c r="G468" i="2"/>
  <c r="E469" i="2"/>
  <c r="G469" i="2"/>
  <c r="E470" i="2"/>
  <c r="F470" i="2"/>
  <c r="G470" i="2"/>
  <c r="E471" i="2"/>
  <c r="F471" i="2"/>
  <c r="G471" i="2"/>
  <c r="E472" i="2"/>
  <c r="F472" i="2"/>
  <c r="G472" i="2"/>
  <c r="E473" i="2"/>
  <c r="F473" i="2"/>
  <c r="G473" i="2"/>
  <c r="E474" i="2"/>
  <c r="F474" i="2"/>
  <c r="G474" i="2"/>
  <c r="G475" i="2"/>
  <c r="E476" i="2"/>
  <c r="G476" i="2"/>
  <c r="E477" i="2"/>
  <c r="F477" i="2"/>
  <c r="G477" i="2"/>
  <c r="G478" i="2"/>
  <c r="E479" i="2"/>
  <c r="F479" i="2"/>
  <c r="G479" i="2"/>
  <c r="G480" i="2"/>
  <c r="E481" i="2"/>
  <c r="F481" i="2"/>
  <c r="G481" i="2"/>
  <c r="E482" i="2"/>
  <c r="F482" i="2"/>
  <c r="G482" i="2"/>
  <c r="G483" i="2"/>
  <c r="G484" i="2"/>
  <c r="G485" i="2"/>
  <c r="G486" i="2"/>
  <c r="E487" i="2"/>
  <c r="F487" i="2"/>
  <c r="G487" i="2"/>
  <c r="E488" i="2"/>
  <c r="F488" i="2"/>
  <c r="G488" i="2"/>
  <c r="E489" i="2"/>
  <c r="F489" i="2"/>
  <c r="G489" i="2"/>
  <c r="F490" i="2"/>
  <c r="G490" i="2"/>
  <c r="G491" i="2"/>
  <c r="E492" i="2"/>
  <c r="F492" i="2"/>
  <c r="G492" i="2"/>
  <c r="G493" i="2"/>
  <c r="E494" i="2"/>
  <c r="F494" i="2"/>
  <c r="G494" i="2"/>
  <c r="F495" i="2"/>
  <c r="G495" i="2"/>
  <c r="E496" i="2"/>
  <c r="F496" i="2"/>
  <c r="G496" i="2"/>
  <c r="E497" i="2"/>
  <c r="G497" i="2"/>
  <c r="E498" i="2"/>
  <c r="F498" i="2"/>
  <c r="G498" i="2"/>
  <c r="E499" i="2"/>
  <c r="F499" i="2"/>
  <c r="G499" i="2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H300" i="1"/>
  <c r="G301" i="1"/>
  <c r="E302" i="1"/>
  <c r="F302" i="1"/>
  <c r="G302" i="1"/>
  <c r="E303" i="1"/>
  <c r="F303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2" i="1"/>
  <c r="F312" i="1"/>
  <c r="G312" i="1"/>
  <c r="H312" i="1"/>
  <c r="E313" i="1"/>
  <c r="F313" i="1"/>
  <c r="G313" i="1"/>
  <c r="F314" i="1"/>
  <c r="G314" i="1"/>
  <c r="E315" i="1"/>
  <c r="F315" i="1"/>
  <c r="G315" i="1"/>
  <c r="E316" i="1"/>
  <c r="F316" i="1"/>
  <c r="G316" i="1"/>
  <c r="E317" i="1"/>
  <c r="F317" i="1"/>
  <c r="G317" i="1"/>
  <c r="H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E326" i="1"/>
  <c r="F326" i="1"/>
  <c r="G326" i="1"/>
  <c r="E327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E332" i="1"/>
  <c r="F332" i="1"/>
  <c r="G332" i="1"/>
  <c r="F333" i="1"/>
  <c r="G333" i="1"/>
  <c r="E334" i="1"/>
  <c r="F334" i="1"/>
  <c r="G334" i="1"/>
  <c r="E335" i="1"/>
  <c r="F335" i="1"/>
  <c r="G335" i="1"/>
  <c r="E336" i="1"/>
  <c r="F336" i="1"/>
  <c r="G336" i="1"/>
  <c r="E337" i="1"/>
  <c r="F337" i="1"/>
  <c r="G337" i="1"/>
  <c r="E338" i="1"/>
  <c r="F338" i="1"/>
  <c r="G338" i="1"/>
  <c r="H338" i="1"/>
  <c r="E339" i="1"/>
  <c r="F339" i="1"/>
  <c r="G339" i="1"/>
  <c r="E340" i="1"/>
  <c r="F340" i="1"/>
  <c r="G340" i="1"/>
  <c r="E341" i="1"/>
  <c r="F341" i="1"/>
  <c r="G341" i="1"/>
  <c r="E342" i="1"/>
  <c r="F342" i="1"/>
  <c r="G342" i="1"/>
  <c r="E343" i="1"/>
  <c r="F343" i="1"/>
  <c r="G343" i="1"/>
  <c r="F344" i="1"/>
  <c r="G344" i="1"/>
  <c r="E345" i="1"/>
  <c r="F345" i="1"/>
  <c r="G345" i="1"/>
  <c r="E346" i="1"/>
  <c r="F346" i="1"/>
  <c r="G346" i="1"/>
  <c r="E347" i="1"/>
  <c r="F347" i="1"/>
  <c r="G347" i="1"/>
  <c r="E348" i="1"/>
  <c r="F348" i="1"/>
  <c r="G348" i="1"/>
  <c r="E349" i="1"/>
  <c r="F349" i="1"/>
  <c r="G349" i="1"/>
  <c r="E350" i="1"/>
  <c r="F350" i="1"/>
  <c r="G350" i="1"/>
  <c r="E351" i="1"/>
  <c r="F351" i="1"/>
  <c r="G351" i="1"/>
  <c r="H351" i="1"/>
  <c r="E352" i="1"/>
  <c r="F352" i="1"/>
  <c r="G352" i="1"/>
  <c r="E353" i="1"/>
  <c r="F353" i="1"/>
  <c r="G353" i="1"/>
  <c r="E354" i="1"/>
  <c r="F354" i="1"/>
  <c r="G354" i="1"/>
  <c r="E355" i="1"/>
  <c r="F355" i="1"/>
  <c r="G355" i="1"/>
  <c r="E356" i="1"/>
  <c r="F356" i="1"/>
  <c r="G356" i="1"/>
  <c r="E357" i="1"/>
  <c r="F357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E367" i="1"/>
  <c r="F367" i="1"/>
  <c r="G367" i="1"/>
  <c r="E368" i="1"/>
  <c r="F368" i="1"/>
  <c r="G368" i="1"/>
  <c r="H368" i="1"/>
  <c r="E369" i="1"/>
  <c r="F369" i="1"/>
  <c r="G369" i="1"/>
  <c r="E370" i="1"/>
  <c r="F370" i="1"/>
  <c r="G370" i="1"/>
  <c r="E371" i="1"/>
  <c r="F371" i="1"/>
  <c r="G371" i="1"/>
  <c r="E372" i="1"/>
  <c r="F372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E377" i="1"/>
  <c r="F377" i="1"/>
  <c r="G377" i="1"/>
  <c r="E378" i="1"/>
  <c r="F378" i="1"/>
  <c r="G378" i="1"/>
  <c r="E379" i="1"/>
  <c r="F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E385" i="1"/>
  <c r="F385" i="1"/>
  <c r="G385" i="1"/>
  <c r="E386" i="1"/>
  <c r="F386" i="1"/>
  <c r="G386" i="1"/>
  <c r="E387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E393" i="1"/>
  <c r="F393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E398" i="1"/>
  <c r="F398" i="1"/>
  <c r="G398" i="1"/>
  <c r="E399" i="1"/>
  <c r="F399" i="1"/>
  <c r="G399" i="1"/>
  <c r="E400" i="1"/>
  <c r="F400" i="1"/>
  <c r="G400" i="1"/>
  <c r="E401" i="1"/>
  <c r="F401" i="1"/>
  <c r="G401" i="1"/>
  <c r="E402" i="1"/>
  <c r="F402" i="1"/>
  <c r="G402" i="1"/>
  <c r="E403" i="1"/>
  <c r="F403" i="1"/>
  <c r="G403" i="1"/>
  <c r="E404" i="1"/>
  <c r="F404" i="1"/>
  <c r="G404" i="1"/>
  <c r="E405" i="1"/>
  <c r="F405" i="1"/>
  <c r="G405" i="1"/>
  <c r="E406" i="1"/>
  <c r="F406" i="1"/>
  <c r="G406" i="1"/>
  <c r="E407" i="1"/>
  <c r="F407" i="1"/>
  <c r="G407" i="1"/>
  <c r="E408" i="1"/>
  <c r="F408" i="1"/>
  <c r="G408" i="1"/>
  <c r="E409" i="1"/>
  <c r="F409" i="1"/>
  <c r="G409" i="1"/>
  <c r="E410" i="1"/>
  <c r="F410" i="1"/>
  <c r="G410" i="1"/>
  <c r="E411" i="1"/>
  <c r="F411" i="1"/>
  <c r="G411" i="1"/>
  <c r="E412" i="1"/>
  <c r="F412" i="1"/>
  <c r="G412" i="1"/>
  <c r="H412" i="1"/>
  <c r="E413" i="1"/>
  <c r="F413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E418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E429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H439" i="1" s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H458" i="1"/>
  <c r="E459" i="1"/>
  <c r="F459" i="1"/>
  <c r="G459" i="1"/>
  <c r="E460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E467" i="1"/>
  <c r="F467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H481" i="1" s="1"/>
  <c r="E482" i="1"/>
  <c r="F482" i="1"/>
  <c r="G482" i="1"/>
  <c r="E483" i="1"/>
  <c r="F483" i="1"/>
  <c r="G483" i="1"/>
  <c r="E484" i="1"/>
  <c r="F484" i="1"/>
  <c r="G484" i="1"/>
  <c r="G485" i="1"/>
  <c r="E486" i="1"/>
  <c r="F486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H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G301" i="34"/>
  <c r="E302" i="34"/>
  <c r="F302" i="34"/>
  <c r="G302" i="34"/>
  <c r="H302" i="34"/>
  <c r="E303" i="34"/>
  <c r="F303" i="34"/>
  <c r="G303" i="34"/>
  <c r="F304" i="34"/>
  <c r="G304" i="34"/>
  <c r="E305" i="34"/>
  <c r="F305" i="34"/>
  <c r="G305" i="34"/>
  <c r="E306" i="34"/>
  <c r="F306" i="34"/>
  <c r="G306" i="34"/>
  <c r="G307" i="34"/>
  <c r="E308" i="34"/>
  <c r="F308" i="34"/>
  <c r="G308" i="34"/>
  <c r="E309" i="34"/>
  <c r="F309" i="34"/>
  <c r="G309" i="34"/>
  <c r="E310" i="34"/>
  <c r="F310" i="34"/>
  <c r="G310" i="34"/>
  <c r="E311" i="34"/>
  <c r="F311" i="34"/>
  <c r="G311" i="34"/>
  <c r="E312" i="34"/>
  <c r="F312" i="34"/>
  <c r="G312" i="34"/>
  <c r="E313" i="34"/>
  <c r="F313" i="34"/>
  <c r="G313" i="34"/>
  <c r="E314" i="34"/>
  <c r="F314" i="34"/>
  <c r="G314" i="34"/>
  <c r="G315" i="34"/>
  <c r="E316" i="34"/>
  <c r="F316" i="34"/>
  <c r="G316" i="34"/>
  <c r="E317" i="34"/>
  <c r="F317" i="34"/>
  <c r="G317" i="34"/>
  <c r="H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E326" i="34"/>
  <c r="G326" i="34"/>
  <c r="E327" i="34"/>
  <c r="F327" i="34"/>
  <c r="G327" i="34"/>
  <c r="E328" i="34"/>
  <c r="F328" i="34"/>
  <c r="G328" i="34"/>
  <c r="E329" i="34"/>
  <c r="F329" i="34"/>
  <c r="G329" i="34"/>
  <c r="H329" i="34"/>
  <c r="F330" i="34"/>
  <c r="G330" i="34"/>
  <c r="E331" i="34"/>
  <c r="F331" i="34"/>
  <c r="G331" i="34"/>
  <c r="H331" i="34"/>
  <c r="G332" i="34"/>
  <c r="E333" i="34"/>
  <c r="F333" i="34"/>
  <c r="G333" i="34"/>
  <c r="H333" i="34" s="1"/>
  <c r="E334" i="34"/>
  <c r="F334" i="34"/>
  <c r="G334" i="34"/>
  <c r="E335" i="34"/>
  <c r="F335" i="34"/>
  <c r="G335" i="34"/>
  <c r="E336" i="34"/>
  <c r="F336" i="34"/>
  <c r="G336" i="34"/>
  <c r="E337" i="34"/>
  <c r="F337" i="34"/>
  <c r="G337" i="34"/>
  <c r="E338" i="34"/>
  <c r="F338" i="34"/>
  <c r="G338" i="34"/>
  <c r="E339" i="34"/>
  <c r="F339" i="34"/>
  <c r="G339" i="34"/>
  <c r="E340" i="34"/>
  <c r="F340" i="34"/>
  <c r="G340" i="34"/>
  <c r="E341" i="34"/>
  <c r="F341" i="34"/>
  <c r="G341" i="34"/>
  <c r="E342" i="34"/>
  <c r="F342" i="34"/>
  <c r="G342" i="34"/>
  <c r="E343" i="34"/>
  <c r="F343" i="34"/>
  <c r="G343" i="34"/>
  <c r="E344" i="34"/>
  <c r="G344" i="34"/>
  <c r="H344" i="34" s="1"/>
  <c r="E345" i="34"/>
  <c r="F345" i="34"/>
  <c r="G345" i="34"/>
  <c r="E346" i="34"/>
  <c r="F346" i="34"/>
  <c r="G346" i="34"/>
  <c r="E347" i="34"/>
  <c r="F347" i="34"/>
  <c r="G347" i="34"/>
  <c r="E348" i="34"/>
  <c r="F348" i="34"/>
  <c r="G348" i="34"/>
  <c r="E349" i="34"/>
  <c r="F349" i="34"/>
  <c r="G349" i="34"/>
  <c r="E350" i="34"/>
  <c r="F350" i="34"/>
  <c r="G350" i="34"/>
  <c r="E351" i="34"/>
  <c r="F351" i="34"/>
  <c r="G351" i="34"/>
  <c r="E352" i="34"/>
  <c r="F352" i="34"/>
  <c r="G352" i="34"/>
  <c r="E353" i="34"/>
  <c r="F353" i="34"/>
  <c r="G353" i="34"/>
  <c r="G354" i="34"/>
  <c r="E355" i="34"/>
  <c r="F355" i="34"/>
  <c r="G355" i="34"/>
  <c r="E356" i="34"/>
  <c r="F356" i="34"/>
  <c r="G356" i="34"/>
  <c r="E357" i="34"/>
  <c r="F357" i="34"/>
  <c r="G357" i="34"/>
  <c r="G358" i="34"/>
  <c r="E359" i="34"/>
  <c r="F359" i="34"/>
  <c r="G359" i="34"/>
  <c r="E360" i="34"/>
  <c r="F360" i="34"/>
  <c r="G360" i="34"/>
  <c r="E361" i="34"/>
  <c r="F361" i="34"/>
  <c r="G361" i="34"/>
  <c r="E362" i="34"/>
  <c r="F362" i="34"/>
  <c r="G362" i="34"/>
  <c r="E363" i="34"/>
  <c r="F363" i="34"/>
  <c r="G363" i="34"/>
  <c r="E364" i="34"/>
  <c r="F364" i="34"/>
  <c r="G364" i="34"/>
  <c r="H364" i="34"/>
  <c r="E365" i="34"/>
  <c r="F365" i="34"/>
  <c r="G365" i="34"/>
  <c r="E366" i="34"/>
  <c r="F366" i="34"/>
  <c r="G366" i="34"/>
  <c r="E367" i="34"/>
  <c r="F367" i="34"/>
  <c r="G367" i="34"/>
  <c r="E368" i="34"/>
  <c r="F368" i="34"/>
  <c r="G368" i="34"/>
  <c r="E369" i="34"/>
  <c r="F369" i="34"/>
  <c r="G369" i="34"/>
  <c r="E370" i="34"/>
  <c r="F370" i="34"/>
  <c r="G370" i="34"/>
  <c r="E371" i="34"/>
  <c r="F371" i="34"/>
  <c r="G371" i="34"/>
  <c r="E372" i="34"/>
  <c r="F372" i="34"/>
  <c r="G372" i="34"/>
  <c r="E373" i="34"/>
  <c r="F373" i="34"/>
  <c r="G373" i="34"/>
  <c r="E374" i="34"/>
  <c r="F374" i="34"/>
  <c r="G374" i="34"/>
  <c r="E375" i="34"/>
  <c r="F375" i="34"/>
  <c r="G375" i="34"/>
  <c r="E376" i="34"/>
  <c r="F376" i="34"/>
  <c r="G376" i="34"/>
  <c r="E377" i="34"/>
  <c r="F377" i="34"/>
  <c r="G377" i="34"/>
  <c r="E378" i="34"/>
  <c r="F378" i="34"/>
  <c r="G378" i="34"/>
  <c r="E379" i="34"/>
  <c r="F379" i="34"/>
  <c r="G379" i="34"/>
  <c r="E380" i="34"/>
  <c r="F380" i="34"/>
  <c r="G380" i="34"/>
  <c r="E381" i="34"/>
  <c r="F381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E387" i="34"/>
  <c r="F387" i="34"/>
  <c r="G387" i="34"/>
  <c r="E388" i="34"/>
  <c r="F388" i="34"/>
  <c r="G388" i="34"/>
  <c r="E389" i="34"/>
  <c r="F389" i="34"/>
  <c r="G389" i="34"/>
  <c r="E390" i="34"/>
  <c r="F390" i="34"/>
  <c r="G390" i="34"/>
  <c r="E391" i="34"/>
  <c r="F391" i="34"/>
  <c r="G391" i="34"/>
  <c r="H391" i="34" s="1"/>
  <c r="E392" i="34"/>
  <c r="F392" i="34"/>
  <c r="G392" i="34"/>
  <c r="E393" i="34"/>
  <c r="F393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F406" i="34"/>
  <c r="G406" i="34"/>
  <c r="E407" i="34"/>
  <c r="F407" i="34"/>
  <c r="G407" i="34"/>
  <c r="E408" i="34"/>
  <c r="F408" i="34"/>
  <c r="G408" i="34"/>
  <c r="E409" i="34"/>
  <c r="F409" i="34"/>
  <c r="G409" i="34"/>
  <c r="E410" i="34"/>
  <c r="F410" i="34"/>
  <c r="G410" i="34"/>
  <c r="E411" i="34"/>
  <c r="F411" i="34"/>
  <c r="G411" i="34"/>
  <c r="E412" i="34"/>
  <c r="F412" i="34"/>
  <c r="G412" i="34"/>
  <c r="E413" i="34"/>
  <c r="F413" i="34"/>
  <c r="G413" i="34"/>
  <c r="E414" i="34"/>
  <c r="F414" i="34"/>
  <c r="G414" i="34"/>
  <c r="E415" i="34"/>
  <c r="F415" i="34"/>
  <c r="G415" i="34"/>
  <c r="E416" i="34"/>
  <c r="F416" i="34"/>
  <c r="G416" i="34"/>
  <c r="E417" i="34"/>
  <c r="F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E422" i="34"/>
  <c r="F422" i="34"/>
  <c r="G422" i="34"/>
  <c r="E423" i="34"/>
  <c r="F423" i="34"/>
  <c r="G423" i="34"/>
  <c r="E424" i="34"/>
  <c r="F424" i="34"/>
  <c r="G424" i="34"/>
  <c r="H424" i="34"/>
  <c r="E425" i="34"/>
  <c r="F425" i="34"/>
  <c r="G425" i="34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E431" i="34"/>
  <c r="F431" i="34"/>
  <c r="G431" i="34"/>
  <c r="E432" i="34"/>
  <c r="F432" i="34"/>
  <c r="G432" i="34"/>
  <c r="E433" i="34"/>
  <c r="F433" i="34"/>
  <c r="G433" i="34"/>
  <c r="E434" i="34"/>
  <c r="F434" i="34"/>
  <c r="G434" i="34"/>
  <c r="E435" i="34"/>
  <c r="F435" i="34"/>
  <c r="G435" i="34"/>
  <c r="E436" i="34"/>
  <c r="F436" i="34"/>
  <c r="G436" i="34"/>
  <c r="E437" i="34"/>
  <c r="F437" i="34"/>
  <c r="G437" i="34"/>
  <c r="E438" i="34"/>
  <c r="F438" i="34"/>
  <c r="G438" i="34"/>
  <c r="E439" i="34"/>
  <c r="F439" i="34"/>
  <c r="G439" i="34"/>
  <c r="E440" i="34"/>
  <c r="F440" i="34"/>
  <c r="G440" i="34"/>
  <c r="E441" i="34"/>
  <c r="F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E456" i="34"/>
  <c r="F456" i="34"/>
  <c r="G456" i="34"/>
  <c r="E457" i="34"/>
  <c r="F457" i="34"/>
  <c r="G457" i="34"/>
  <c r="E458" i="34"/>
  <c r="F458" i="34"/>
  <c r="G458" i="34"/>
  <c r="E459" i="34"/>
  <c r="F459" i="34"/>
  <c r="G459" i="34"/>
  <c r="F460" i="34"/>
  <c r="G460" i="34"/>
  <c r="E461" i="34"/>
  <c r="F461" i="34"/>
  <c r="G461" i="34"/>
  <c r="E462" i="34"/>
  <c r="F462" i="34"/>
  <c r="G462" i="34"/>
  <c r="E463" i="34"/>
  <c r="G463" i="34"/>
  <c r="E464" i="34"/>
  <c r="F464" i="34"/>
  <c r="G464" i="34"/>
  <c r="E465" i="34"/>
  <c r="F465" i="34"/>
  <c r="G465" i="34"/>
  <c r="E466" i="34"/>
  <c r="F466" i="34"/>
  <c r="G466" i="34"/>
  <c r="E467" i="34"/>
  <c r="F467" i="34"/>
  <c r="G467" i="34"/>
  <c r="E468" i="34"/>
  <c r="F468" i="34"/>
  <c r="G468" i="34"/>
  <c r="E469" i="34"/>
  <c r="F469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E480" i="34"/>
  <c r="F480" i="34"/>
  <c r="G480" i="34"/>
  <c r="E481" i="34"/>
  <c r="F481" i="34"/>
  <c r="G481" i="34"/>
  <c r="E482" i="34"/>
  <c r="F482" i="34"/>
  <c r="G482" i="34"/>
  <c r="F483" i="34"/>
  <c r="G483" i="34"/>
  <c r="E484" i="34"/>
  <c r="F484" i="34"/>
  <c r="G484" i="34"/>
  <c r="E485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E491" i="34"/>
  <c r="F491" i="34"/>
  <c r="G491" i="34"/>
  <c r="E492" i="34"/>
  <c r="F492" i="34"/>
  <c r="G492" i="34"/>
  <c r="E493" i="34"/>
  <c r="F493" i="34"/>
  <c r="G493" i="34"/>
  <c r="E494" i="34"/>
  <c r="F494" i="34"/>
  <c r="G494" i="34"/>
  <c r="E495" i="34"/>
  <c r="F495" i="34"/>
  <c r="G495" i="34"/>
  <c r="E496" i="34"/>
  <c r="F496" i="34"/>
  <c r="G496" i="34"/>
  <c r="E497" i="34"/>
  <c r="F497" i="34"/>
  <c r="G497" i="34"/>
  <c r="E498" i="34"/>
  <c r="F498" i="34"/>
  <c r="G498" i="34"/>
  <c r="E499" i="34"/>
  <c r="F499" i="34"/>
  <c r="G499" i="34"/>
  <c r="G296" i="33"/>
  <c r="G297" i="33"/>
  <c r="G298" i="33"/>
  <c r="G299" i="33"/>
  <c r="G300" i="33"/>
  <c r="G301" i="33"/>
  <c r="G302" i="33"/>
  <c r="G303" i="33"/>
  <c r="G304" i="33"/>
  <c r="G305" i="33"/>
  <c r="E306" i="33"/>
  <c r="F306" i="33"/>
  <c r="G306" i="33"/>
  <c r="G307" i="33"/>
  <c r="G308" i="33"/>
  <c r="E309" i="33"/>
  <c r="F309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E336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E348" i="33"/>
  <c r="G348" i="33"/>
  <c r="E349" i="33"/>
  <c r="F349" i="33"/>
  <c r="G349" i="33"/>
  <c r="G350" i="33"/>
  <c r="G351" i="33"/>
  <c r="E352" i="33"/>
  <c r="F352" i="33"/>
  <c r="G352" i="33"/>
  <c r="E353" i="33"/>
  <c r="F353" i="33"/>
  <c r="G353" i="33"/>
  <c r="G354" i="33"/>
  <c r="E355" i="33"/>
  <c r="G355" i="33"/>
  <c r="G356" i="33"/>
  <c r="G357" i="33"/>
  <c r="G358" i="33"/>
  <c r="G359" i="33"/>
  <c r="G360" i="33"/>
  <c r="E361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E373" i="33"/>
  <c r="G373" i="33"/>
  <c r="G374" i="33"/>
  <c r="G375" i="33"/>
  <c r="G376" i="33"/>
  <c r="G377" i="33"/>
  <c r="G378" i="33"/>
  <c r="G379" i="33"/>
  <c r="G380" i="33"/>
  <c r="G381" i="33"/>
  <c r="G382" i="33"/>
  <c r="G383" i="33"/>
  <c r="E384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E396" i="33"/>
  <c r="G396" i="33"/>
  <c r="G397" i="33"/>
  <c r="G398" i="33"/>
  <c r="E399" i="33"/>
  <c r="F399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E424" i="33"/>
  <c r="F424" i="33"/>
  <c r="G424" i="33"/>
  <c r="E425" i="33"/>
  <c r="F425" i="33"/>
  <c r="G425" i="33"/>
  <c r="G426" i="33"/>
  <c r="E427" i="33"/>
  <c r="F427" i="33"/>
  <c r="G427" i="33"/>
  <c r="F428" i="33"/>
  <c r="G428" i="33"/>
  <c r="G429" i="33"/>
  <c r="G430" i="33"/>
  <c r="G431" i="33"/>
  <c r="G432" i="33"/>
  <c r="G433" i="33"/>
  <c r="G434" i="33"/>
  <c r="E435" i="33"/>
  <c r="G435" i="33"/>
  <c r="G436" i="33"/>
  <c r="G437" i="33"/>
  <c r="G438" i="33"/>
  <c r="E439" i="33"/>
  <c r="G439" i="33"/>
  <c r="E440" i="33"/>
  <c r="F440" i="33"/>
  <c r="G440" i="33"/>
  <c r="G441" i="33"/>
  <c r="G442" i="33"/>
  <c r="F443" i="33"/>
  <c r="G443" i="33"/>
  <c r="G444" i="33"/>
  <c r="E445" i="33"/>
  <c r="F445" i="33"/>
  <c r="G445" i="33"/>
  <c r="G446" i="33"/>
  <c r="G447" i="33"/>
  <c r="G448" i="33"/>
  <c r="G449" i="33"/>
  <c r="F450" i="33"/>
  <c r="G450" i="33"/>
  <c r="F451" i="33"/>
  <c r="G451" i="33"/>
  <c r="G452" i="33"/>
  <c r="E453" i="33"/>
  <c r="F453" i="33"/>
  <c r="G453" i="33"/>
  <c r="G454" i="33"/>
  <c r="G455" i="33"/>
  <c r="G456" i="33"/>
  <c r="G457" i="33"/>
  <c r="G458" i="33"/>
  <c r="E459" i="33"/>
  <c r="G459" i="33"/>
  <c r="G460" i="33"/>
  <c r="G461" i="33"/>
  <c r="G462" i="33"/>
  <c r="G463" i="33"/>
  <c r="G464" i="33"/>
  <c r="F465" i="33"/>
  <c r="G465" i="33"/>
  <c r="G466" i="33"/>
  <c r="G467" i="33"/>
  <c r="G468" i="33"/>
  <c r="G469" i="33"/>
  <c r="E470" i="33"/>
  <c r="G470" i="33"/>
  <c r="G471" i="33"/>
  <c r="E472" i="33"/>
  <c r="G472" i="33"/>
  <c r="G473" i="33"/>
  <c r="G474" i="33"/>
  <c r="G475" i="33"/>
  <c r="G476" i="33"/>
  <c r="E477" i="33"/>
  <c r="F477" i="33"/>
  <c r="G477" i="33"/>
  <c r="G478" i="33"/>
  <c r="E479" i="33"/>
  <c r="G479" i="33"/>
  <c r="G480" i="33"/>
  <c r="E481" i="33"/>
  <c r="G481" i="33"/>
  <c r="E482" i="33"/>
  <c r="F482" i="33"/>
  <c r="G482" i="33"/>
  <c r="G483" i="33"/>
  <c r="G484" i="33"/>
  <c r="G485" i="33"/>
  <c r="G486" i="33"/>
  <c r="E487" i="33"/>
  <c r="G487" i="33"/>
  <c r="G488" i="33"/>
  <c r="G489" i="33"/>
  <c r="G490" i="33"/>
  <c r="G491" i="33"/>
  <c r="G492" i="33"/>
  <c r="G493" i="33"/>
  <c r="G494" i="33"/>
  <c r="G495" i="33"/>
  <c r="G496" i="33"/>
  <c r="G497" i="33"/>
  <c r="E498" i="33"/>
  <c r="G498" i="33"/>
  <c r="G499" i="33"/>
  <c r="F295" i="1"/>
  <c r="F295" i="34"/>
  <c r="E295" i="27"/>
  <c r="E295" i="1"/>
  <c r="D294" i="32"/>
  <c r="F310" i="32" s="1"/>
  <c r="C294" i="32"/>
  <c r="E294" i="32" s="1"/>
  <c r="D294" i="31"/>
  <c r="F295" i="31" s="1"/>
  <c r="C294" i="31"/>
  <c r="C12" i="31" s="1"/>
  <c r="D294" i="30"/>
  <c r="F296" i="30" s="1"/>
  <c r="C294" i="30"/>
  <c r="D294" i="29"/>
  <c r="G294" i="29" s="1"/>
  <c r="C294" i="29"/>
  <c r="D294" i="28"/>
  <c r="F295" i="28" s="1"/>
  <c r="C294" i="28"/>
  <c r="D294" i="27"/>
  <c r="G294" i="27" s="1"/>
  <c r="C294" i="27"/>
  <c r="E294" i="27"/>
  <c r="D294" i="26"/>
  <c r="F295" i="26" s="1"/>
  <c r="C294" i="26"/>
  <c r="D294" i="25"/>
  <c r="F295" i="25" s="1"/>
  <c r="C294" i="25"/>
  <c r="D294" i="24"/>
  <c r="F295" i="24" s="1"/>
  <c r="C294" i="24"/>
  <c r="E294" i="24" s="1"/>
  <c r="D294" i="23"/>
  <c r="F295" i="23" s="1"/>
  <c r="C294" i="23"/>
  <c r="D294" i="22"/>
  <c r="F295" i="22" s="1"/>
  <c r="C294" i="22"/>
  <c r="D294" i="21"/>
  <c r="F295" i="21" s="1"/>
  <c r="C294" i="21"/>
  <c r="C12" i="21" s="1"/>
  <c r="D294" i="20"/>
  <c r="F295" i="20" s="1"/>
  <c r="C294" i="20"/>
  <c r="D294" i="19"/>
  <c r="F295" i="19" s="1"/>
  <c r="C294" i="19"/>
  <c r="D294" i="18"/>
  <c r="F295" i="18" s="1"/>
  <c r="C294" i="18"/>
  <c r="C12" i="18" s="1"/>
  <c r="D294" i="17"/>
  <c r="F296" i="17" s="1"/>
  <c r="F295" i="17"/>
  <c r="C294" i="17"/>
  <c r="E295" i="17" s="1"/>
  <c r="D294" i="16"/>
  <c r="F295" i="16" s="1"/>
  <c r="C294" i="16"/>
  <c r="D294" i="15"/>
  <c r="F295" i="15" s="1"/>
  <c r="C294" i="15"/>
  <c r="D294" i="14"/>
  <c r="F296" i="14" s="1"/>
  <c r="C294" i="14"/>
  <c r="D294" i="13"/>
  <c r="F295" i="13" s="1"/>
  <c r="C294" i="13"/>
  <c r="E329" i="13"/>
  <c r="D294" i="12"/>
  <c r="F295" i="12" s="1"/>
  <c r="C294" i="12"/>
  <c r="E294" i="12"/>
  <c r="D294" i="11"/>
  <c r="F295" i="11" s="1"/>
  <c r="C294" i="11"/>
  <c r="D294" i="10"/>
  <c r="F315" i="10" s="1"/>
  <c r="C294" i="10"/>
  <c r="D294" i="9"/>
  <c r="F295" i="9" s="1"/>
  <c r="C294" i="9"/>
  <c r="E301" i="9" s="1"/>
  <c r="D294" i="8"/>
  <c r="F295" i="8" s="1"/>
  <c r="C294" i="8"/>
  <c r="E297" i="8" s="1"/>
  <c r="D294" i="7"/>
  <c r="F295" i="7" s="1"/>
  <c r="C294" i="7"/>
  <c r="E332" i="7" s="1"/>
  <c r="D294" i="6"/>
  <c r="F307" i="6" s="1"/>
  <c r="C294" i="6"/>
  <c r="D294" i="5"/>
  <c r="F295" i="5" s="1"/>
  <c r="C294" i="5"/>
  <c r="D294" i="4"/>
  <c r="F314" i="4" s="1"/>
  <c r="C294" i="4"/>
  <c r="E295" i="4" s="1"/>
  <c r="D294" i="3"/>
  <c r="G294" i="3" s="1"/>
  <c r="C294" i="3"/>
  <c r="D294" i="2"/>
  <c r="F295" i="2" s="1"/>
  <c r="C294" i="2"/>
  <c r="E294" i="2" s="1"/>
  <c r="D294" i="1"/>
  <c r="F485" i="1" s="1"/>
  <c r="C294" i="1"/>
  <c r="E485" i="1" s="1"/>
  <c r="D294" i="34"/>
  <c r="F344" i="34" s="1"/>
  <c r="C294" i="34"/>
  <c r="E294" i="34" s="1"/>
  <c r="D294" i="33"/>
  <c r="F295" i="33" s="1"/>
  <c r="C294" i="33"/>
  <c r="E486" i="33" s="1"/>
  <c r="E153" i="32"/>
  <c r="G153" i="32"/>
  <c r="E154" i="32"/>
  <c r="F154" i="32"/>
  <c r="G154" i="32"/>
  <c r="E155" i="32"/>
  <c r="F155" i="32"/>
  <c r="G155" i="32"/>
  <c r="E156" i="32"/>
  <c r="F156" i="32"/>
  <c r="G156" i="32"/>
  <c r="E157" i="32"/>
  <c r="G157" i="32"/>
  <c r="H157" i="32" s="1"/>
  <c r="E158" i="32"/>
  <c r="F158" i="32"/>
  <c r="G158" i="32"/>
  <c r="H158" i="32" s="1"/>
  <c r="E159" i="32"/>
  <c r="G159" i="32"/>
  <c r="H159" i="32" s="1"/>
  <c r="E160" i="32"/>
  <c r="F160" i="32"/>
  <c r="G160" i="32"/>
  <c r="E161" i="32"/>
  <c r="F161" i="32"/>
  <c r="G161" i="32"/>
  <c r="E162" i="32"/>
  <c r="F162" i="32"/>
  <c r="G162" i="32"/>
  <c r="E163" i="32"/>
  <c r="F163" i="32"/>
  <c r="G163" i="32"/>
  <c r="E164" i="32"/>
  <c r="F164" i="32"/>
  <c r="G164" i="32"/>
  <c r="G165" i="32"/>
  <c r="E166" i="32"/>
  <c r="F166" i="32"/>
  <c r="G166" i="32"/>
  <c r="H166" i="32" s="1"/>
  <c r="E167" i="32"/>
  <c r="F167" i="32"/>
  <c r="G167" i="32"/>
  <c r="H167" i="32" s="1"/>
  <c r="E168" i="32"/>
  <c r="F168" i="32"/>
  <c r="G168" i="32"/>
  <c r="H168" i="32" s="1"/>
  <c r="E169" i="32"/>
  <c r="F169" i="32"/>
  <c r="G169" i="32"/>
  <c r="H169" i="32" s="1"/>
  <c r="E170" i="32"/>
  <c r="F170" i="32"/>
  <c r="G170" i="32"/>
  <c r="H170" i="32" s="1"/>
  <c r="E171" i="32"/>
  <c r="F171" i="32"/>
  <c r="G171" i="32"/>
  <c r="H171" i="32" s="1"/>
  <c r="E172" i="32"/>
  <c r="F172" i="32"/>
  <c r="G172" i="32"/>
  <c r="H172" i="32" s="1"/>
  <c r="E173" i="32"/>
  <c r="F173" i="32"/>
  <c r="G173" i="32"/>
  <c r="E174" i="32"/>
  <c r="F174" i="32"/>
  <c r="G174" i="32"/>
  <c r="E175" i="32"/>
  <c r="F175" i="32"/>
  <c r="G175" i="32"/>
  <c r="H175" i="32" s="1"/>
  <c r="E176" i="32"/>
  <c r="F176" i="32"/>
  <c r="G176" i="32"/>
  <c r="H176" i="32" s="1"/>
  <c r="E177" i="32"/>
  <c r="F177" i="32"/>
  <c r="G177" i="32"/>
  <c r="H177" i="32" s="1"/>
  <c r="E178" i="32"/>
  <c r="F178" i="32"/>
  <c r="G178" i="32"/>
  <c r="H178" i="32" s="1"/>
  <c r="E179" i="32"/>
  <c r="F179" i="32"/>
  <c r="G179" i="32"/>
  <c r="H179" i="32" s="1"/>
  <c r="E180" i="32"/>
  <c r="F180" i="32"/>
  <c r="G180" i="32"/>
  <c r="H180" i="32" s="1"/>
  <c r="E181" i="32"/>
  <c r="F181" i="32"/>
  <c r="G181" i="32"/>
  <c r="H181" i="32" s="1"/>
  <c r="E182" i="32"/>
  <c r="F182" i="32"/>
  <c r="G182" i="32"/>
  <c r="E183" i="32"/>
  <c r="F183" i="32"/>
  <c r="G183" i="32"/>
  <c r="E184" i="32"/>
  <c r="F184" i="32"/>
  <c r="G184" i="32"/>
  <c r="H184" i="32" s="1"/>
  <c r="E185" i="32"/>
  <c r="F185" i="32"/>
  <c r="G185" i="32"/>
  <c r="H185" i="32" s="1"/>
  <c r="E186" i="32"/>
  <c r="F186" i="32"/>
  <c r="G186" i="32"/>
  <c r="H186" i="32" s="1"/>
  <c r="E187" i="32"/>
  <c r="F187" i="32"/>
  <c r="G187" i="32"/>
  <c r="H187" i="32" s="1"/>
  <c r="E188" i="32"/>
  <c r="F188" i="32"/>
  <c r="G188" i="32"/>
  <c r="H188" i="32" s="1"/>
  <c r="E189" i="32"/>
  <c r="F189" i="32"/>
  <c r="G189" i="32"/>
  <c r="H189" i="32" s="1"/>
  <c r="E190" i="32"/>
  <c r="F190" i="32"/>
  <c r="G190" i="32"/>
  <c r="H190" i="32" s="1"/>
  <c r="E191" i="32"/>
  <c r="F191" i="32"/>
  <c r="G191" i="32"/>
  <c r="E192" i="32"/>
  <c r="F192" i="32"/>
  <c r="G192" i="32"/>
  <c r="E193" i="32"/>
  <c r="F193" i="32"/>
  <c r="G193" i="32"/>
  <c r="H193" i="32" s="1"/>
  <c r="E194" i="32"/>
  <c r="F194" i="32"/>
  <c r="G194" i="32"/>
  <c r="H194" i="32" s="1"/>
  <c r="E195" i="32"/>
  <c r="F195" i="32"/>
  <c r="G195" i="32"/>
  <c r="H195" i="32" s="1"/>
  <c r="E196" i="32"/>
  <c r="F196" i="32"/>
  <c r="G196" i="32"/>
  <c r="H196" i="32" s="1"/>
  <c r="E197" i="32"/>
  <c r="F197" i="32"/>
  <c r="G197" i="32"/>
  <c r="H197" i="32" s="1"/>
  <c r="E198" i="32"/>
  <c r="F198" i="32"/>
  <c r="G198" i="32"/>
  <c r="H198" i="32" s="1"/>
  <c r="E199" i="32"/>
  <c r="F199" i="32"/>
  <c r="G199" i="32"/>
  <c r="H199" i="32" s="1"/>
  <c r="E200" i="32"/>
  <c r="F200" i="32"/>
  <c r="G200" i="32"/>
  <c r="E201" i="32"/>
  <c r="F201" i="32"/>
  <c r="G201" i="32"/>
  <c r="E202" i="32"/>
  <c r="F202" i="32"/>
  <c r="G202" i="32"/>
  <c r="H202" i="32" s="1"/>
  <c r="E203" i="32"/>
  <c r="F203" i="32"/>
  <c r="G203" i="32"/>
  <c r="H203" i="32" s="1"/>
  <c r="E204" i="32"/>
  <c r="F204" i="32"/>
  <c r="G204" i="32"/>
  <c r="H204" i="32" s="1"/>
  <c r="E205" i="32"/>
  <c r="F205" i="32"/>
  <c r="G205" i="32"/>
  <c r="H205" i="32" s="1"/>
  <c r="E206" i="32"/>
  <c r="F206" i="32"/>
  <c r="G206" i="32"/>
  <c r="E207" i="32"/>
  <c r="F207" i="32"/>
  <c r="G207" i="32"/>
  <c r="G208" i="32"/>
  <c r="G209" i="32"/>
  <c r="E210" i="32"/>
  <c r="F210" i="32"/>
  <c r="G210" i="32"/>
  <c r="E211" i="32"/>
  <c r="F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2" i="32"/>
  <c r="F222" i="32"/>
  <c r="G222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E229" i="32"/>
  <c r="F229" i="32"/>
  <c r="G229" i="32"/>
  <c r="E230" i="32"/>
  <c r="F230" i="32"/>
  <c r="G230" i="32"/>
  <c r="E231" i="32"/>
  <c r="F231" i="32"/>
  <c r="G231" i="32"/>
  <c r="E232" i="32"/>
  <c r="F232" i="32"/>
  <c r="G232" i="32"/>
  <c r="E233" i="32"/>
  <c r="F233" i="32"/>
  <c r="G233" i="32"/>
  <c r="E234" i="32"/>
  <c r="F234" i="32"/>
  <c r="G234" i="32"/>
  <c r="G235" i="32"/>
  <c r="E236" i="32"/>
  <c r="F236" i="32"/>
  <c r="G236" i="32"/>
  <c r="H236" i="32" s="1"/>
  <c r="E237" i="32"/>
  <c r="F237" i="32"/>
  <c r="G237" i="32"/>
  <c r="H237" i="32" s="1"/>
  <c r="G238" i="32"/>
  <c r="E239" i="32"/>
  <c r="F239" i="32"/>
  <c r="G239" i="32"/>
  <c r="E240" i="32"/>
  <c r="F240" i="32"/>
  <c r="G240" i="32"/>
  <c r="E241" i="32"/>
  <c r="F241" i="32"/>
  <c r="G241" i="32"/>
  <c r="E242" i="32"/>
  <c r="F242" i="32"/>
  <c r="G242" i="32"/>
  <c r="E243" i="32"/>
  <c r="F243" i="32"/>
  <c r="G243" i="32"/>
  <c r="E244" i="32"/>
  <c r="F244" i="32"/>
  <c r="G244" i="32"/>
  <c r="E245" i="32"/>
  <c r="F245" i="32"/>
  <c r="G245" i="32"/>
  <c r="E246" i="32"/>
  <c r="F246" i="32"/>
  <c r="G246" i="32"/>
  <c r="E247" i="32"/>
  <c r="F247" i="32"/>
  <c r="G247" i="32"/>
  <c r="E248" i="32"/>
  <c r="F248" i="32"/>
  <c r="G248" i="32"/>
  <c r="G249" i="32"/>
  <c r="E250" i="32"/>
  <c r="F250" i="32"/>
  <c r="G250" i="32"/>
  <c r="E251" i="32"/>
  <c r="F251" i="32"/>
  <c r="G251" i="32"/>
  <c r="E252" i="32"/>
  <c r="F252" i="32"/>
  <c r="G252" i="32"/>
  <c r="E253" i="32"/>
  <c r="F253" i="32"/>
  <c r="G253" i="32"/>
  <c r="E254" i="32"/>
  <c r="F254" i="32"/>
  <c r="G254" i="32"/>
  <c r="E255" i="32"/>
  <c r="F255" i="32"/>
  <c r="G255" i="32"/>
  <c r="E256" i="32"/>
  <c r="F256" i="32"/>
  <c r="G256" i="32"/>
  <c r="E257" i="32"/>
  <c r="F257" i="32"/>
  <c r="G257" i="32"/>
  <c r="E258" i="32"/>
  <c r="F258" i="32"/>
  <c r="G258" i="32"/>
  <c r="E259" i="32"/>
  <c r="F259" i="32"/>
  <c r="G259" i="32"/>
  <c r="E260" i="32"/>
  <c r="F260" i="32"/>
  <c r="G260" i="32"/>
  <c r="E261" i="32"/>
  <c r="F261" i="32"/>
  <c r="G261" i="32"/>
  <c r="E262" i="32"/>
  <c r="F262" i="32"/>
  <c r="G262" i="32"/>
  <c r="E263" i="32"/>
  <c r="F263" i="32"/>
  <c r="G263" i="32"/>
  <c r="E264" i="32"/>
  <c r="F264" i="32"/>
  <c r="G264" i="32"/>
  <c r="E265" i="32"/>
  <c r="F265" i="32"/>
  <c r="G265" i="32"/>
  <c r="E266" i="32"/>
  <c r="F266" i="32"/>
  <c r="G266" i="32"/>
  <c r="E267" i="32"/>
  <c r="F267" i="32"/>
  <c r="G267" i="32"/>
  <c r="E268" i="32"/>
  <c r="F268" i="32"/>
  <c r="G268" i="32"/>
  <c r="E269" i="32"/>
  <c r="F269" i="32"/>
  <c r="G269" i="32"/>
  <c r="E270" i="32"/>
  <c r="F270" i="32"/>
  <c r="G270" i="32"/>
  <c r="E271" i="32"/>
  <c r="F271" i="32"/>
  <c r="G271" i="32"/>
  <c r="E272" i="32"/>
  <c r="F272" i="32"/>
  <c r="G272" i="32"/>
  <c r="E273" i="32"/>
  <c r="F273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E283" i="32"/>
  <c r="F283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E155" i="31"/>
  <c r="F155" i="31"/>
  <c r="G155" i="31"/>
  <c r="G156" i="31"/>
  <c r="G157" i="31"/>
  <c r="F158" i="31"/>
  <c r="G158" i="31"/>
  <c r="G159" i="31"/>
  <c r="G160" i="31"/>
  <c r="E161" i="31"/>
  <c r="F161" i="31"/>
  <c r="G161" i="31"/>
  <c r="E162" i="31"/>
  <c r="F162" i="31"/>
  <c r="G162" i="31"/>
  <c r="G163" i="31"/>
  <c r="G164" i="31"/>
  <c r="G165" i="31"/>
  <c r="G166" i="31"/>
  <c r="G167" i="31"/>
  <c r="E168" i="31"/>
  <c r="F168" i="31"/>
  <c r="G168" i="31"/>
  <c r="G169" i="31"/>
  <c r="E170" i="31"/>
  <c r="F170" i="31"/>
  <c r="G170" i="31"/>
  <c r="E171" i="31"/>
  <c r="F171" i="31"/>
  <c r="G171" i="31"/>
  <c r="E172" i="31"/>
  <c r="F172" i="31"/>
  <c r="G172" i="31"/>
  <c r="G173" i="31"/>
  <c r="G174" i="31"/>
  <c r="G175" i="31"/>
  <c r="G176" i="31"/>
  <c r="G177" i="31"/>
  <c r="G178" i="31"/>
  <c r="G179" i="31"/>
  <c r="E180" i="31"/>
  <c r="F180" i="31"/>
  <c r="G180" i="31"/>
  <c r="G181" i="31"/>
  <c r="G182" i="31"/>
  <c r="G183" i="31"/>
  <c r="E184" i="31"/>
  <c r="F184" i="31"/>
  <c r="G184" i="31"/>
  <c r="G185" i="31"/>
  <c r="G186" i="31"/>
  <c r="E187" i="31"/>
  <c r="F187" i="31"/>
  <c r="G187" i="31"/>
  <c r="E188" i="31"/>
  <c r="F188" i="31"/>
  <c r="G188" i="31"/>
  <c r="E189" i="31"/>
  <c r="F189" i="31"/>
  <c r="G189" i="31"/>
  <c r="E190" i="31"/>
  <c r="F190" i="31"/>
  <c r="G190" i="31"/>
  <c r="E191" i="31"/>
  <c r="F191" i="31"/>
  <c r="G191" i="31"/>
  <c r="E192" i="31"/>
  <c r="F192" i="31"/>
  <c r="G192" i="31"/>
  <c r="E193" i="31"/>
  <c r="F193" i="31"/>
  <c r="G193" i="31"/>
  <c r="E194" i="31"/>
  <c r="F194" i="31"/>
  <c r="G194" i="31"/>
  <c r="E195" i="31"/>
  <c r="F195" i="31"/>
  <c r="G195" i="31"/>
  <c r="G196" i="31"/>
  <c r="E197" i="31"/>
  <c r="F197" i="31"/>
  <c r="G197" i="31"/>
  <c r="E198" i="31"/>
  <c r="F198" i="31"/>
  <c r="G198" i="31"/>
  <c r="G199" i="31"/>
  <c r="E200" i="31"/>
  <c r="F200" i="31"/>
  <c r="G200" i="31"/>
  <c r="F201" i="31"/>
  <c r="G201" i="31"/>
  <c r="E202" i="31"/>
  <c r="F202" i="31"/>
  <c r="G202" i="31"/>
  <c r="G203" i="31"/>
  <c r="F204" i="31"/>
  <c r="G204" i="31"/>
  <c r="E205" i="31"/>
  <c r="F205" i="31"/>
  <c r="G205" i="31"/>
  <c r="G206" i="31"/>
  <c r="E207" i="31"/>
  <c r="F207" i="31"/>
  <c r="G207" i="31"/>
  <c r="G208" i="31"/>
  <c r="G209" i="31"/>
  <c r="E210" i="31"/>
  <c r="F210" i="31"/>
  <c r="G210" i="31"/>
  <c r="G211" i="31"/>
  <c r="E212" i="31"/>
  <c r="F212" i="31"/>
  <c r="G212" i="31"/>
  <c r="F213" i="31"/>
  <c r="G213" i="31"/>
  <c r="E214" i="31"/>
  <c r="F214" i="31"/>
  <c r="G214" i="31"/>
  <c r="E215" i="31"/>
  <c r="F215" i="31"/>
  <c r="G215" i="31"/>
  <c r="G216" i="31"/>
  <c r="E217" i="31"/>
  <c r="F217" i="31"/>
  <c r="G217" i="31"/>
  <c r="E218" i="31"/>
  <c r="F218" i="31"/>
  <c r="G218" i="31"/>
  <c r="E219" i="31"/>
  <c r="G219" i="31"/>
  <c r="E220" i="31"/>
  <c r="F220" i="31"/>
  <c r="G220" i="31"/>
  <c r="E221" i="31"/>
  <c r="F221" i="31"/>
  <c r="G221" i="31"/>
  <c r="G222" i="31"/>
  <c r="G223" i="31"/>
  <c r="E224" i="31"/>
  <c r="F224" i="31"/>
  <c r="G224" i="31"/>
  <c r="E225" i="31"/>
  <c r="F225" i="31"/>
  <c r="G225" i="31"/>
  <c r="E226" i="31"/>
  <c r="F226" i="31"/>
  <c r="G226" i="31"/>
  <c r="E227" i="31"/>
  <c r="F227" i="31"/>
  <c r="G227" i="31"/>
  <c r="E228" i="31"/>
  <c r="F228" i="31"/>
  <c r="G228" i="31"/>
  <c r="G229" i="31"/>
  <c r="F230" i="31"/>
  <c r="G230" i="31"/>
  <c r="G231" i="31"/>
  <c r="G232" i="31"/>
  <c r="G233" i="31"/>
  <c r="E234" i="31"/>
  <c r="F234" i="31"/>
  <c r="G234" i="31"/>
  <c r="G235" i="31"/>
  <c r="E236" i="31"/>
  <c r="F236" i="31"/>
  <c r="G236" i="31"/>
  <c r="G237" i="31"/>
  <c r="G238" i="31"/>
  <c r="G239" i="31"/>
  <c r="G240" i="31"/>
  <c r="E241" i="31"/>
  <c r="F241" i="31"/>
  <c r="G241" i="31"/>
  <c r="E242" i="31"/>
  <c r="F242" i="31"/>
  <c r="G242" i="31"/>
  <c r="H242" i="31" s="1"/>
  <c r="E243" i="31"/>
  <c r="F243" i="31"/>
  <c r="G243" i="31"/>
  <c r="E244" i="31"/>
  <c r="F244" i="31"/>
  <c r="G244" i="31"/>
  <c r="G245" i="31"/>
  <c r="G246" i="31"/>
  <c r="G247" i="31"/>
  <c r="F248" i="31"/>
  <c r="G248" i="31"/>
  <c r="G249" i="31"/>
  <c r="F250" i="31"/>
  <c r="G250" i="31"/>
  <c r="E251" i="31"/>
  <c r="F251" i="31"/>
  <c r="G251" i="31"/>
  <c r="F252" i="31"/>
  <c r="G252" i="31"/>
  <c r="G253" i="31"/>
  <c r="E254" i="31"/>
  <c r="F254" i="31"/>
  <c r="G254" i="31"/>
  <c r="E255" i="31"/>
  <c r="F255" i="31"/>
  <c r="G255" i="31"/>
  <c r="F256" i="31"/>
  <c r="G256" i="31"/>
  <c r="E257" i="31"/>
  <c r="F257" i="31"/>
  <c r="G257" i="31"/>
  <c r="E258" i="31"/>
  <c r="F258" i="31"/>
  <c r="G258" i="31"/>
  <c r="E259" i="31"/>
  <c r="F259" i="31"/>
  <c r="G259" i="31"/>
  <c r="E260" i="31"/>
  <c r="F260" i="31"/>
  <c r="G260" i="31"/>
  <c r="E261" i="31"/>
  <c r="F261" i="31"/>
  <c r="G261" i="31"/>
  <c r="F262" i="31"/>
  <c r="G262" i="31"/>
  <c r="G263" i="31"/>
  <c r="E264" i="31"/>
  <c r="F264" i="31"/>
  <c r="G264" i="31"/>
  <c r="F265" i="31"/>
  <c r="G265" i="31"/>
  <c r="G266" i="31"/>
  <c r="E267" i="31"/>
  <c r="F267" i="31"/>
  <c r="G267" i="31"/>
  <c r="E268" i="31"/>
  <c r="G268" i="31"/>
  <c r="H268" i="31" s="1"/>
  <c r="E269" i="31"/>
  <c r="F269" i="31"/>
  <c r="G269" i="31"/>
  <c r="H269" i="31" s="1"/>
  <c r="G270" i="31"/>
  <c r="E271" i="31"/>
  <c r="F271" i="31"/>
  <c r="G271" i="31"/>
  <c r="E272" i="31"/>
  <c r="F272" i="31"/>
  <c r="G272" i="31"/>
  <c r="G273" i="31"/>
  <c r="G274" i="31"/>
  <c r="E275" i="31"/>
  <c r="F275" i="31"/>
  <c r="G275" i="31"/>
  <c r="G276" i="31"/>
  <c r="E277" i="31"/>
  <c r="F277" i="31"/>
  <c r="G277" i="31"/>
  <c r="E278" i="31"/>
  <c r="F278" i="31"/>
  <c r="G278" i="31"/>
  <c r="E279" i="31"/>
  <c r="F279" i="31"/>
  <c r="G279" i="31"/>
  <c r="G280" i="31"/>
  <c r="G281" i="31"/>
  <c r="G282" i="31"/>
  <c r="G283" i="31"/>
  <c r="E284" i="31"/>
  <c r="F284" i="31"/>
  <c r="G284" i="31"/>
  <c r="E285" i="31"/>
  <c r="F285" i="31"/>
  <c r="G285" i="31"/>
  <c r="F286" i="31"/>
  <c r="G286" i="31"/>
  <c r="E287" i="31"/>
  <c r="F287" i="31"/>
  <c r="G287" i="31"/>
  <c r="E288" i="31"/>
  <c r="F288" i="31"/>
  <c r="G288" i="31"/>
  <c r="E153" i="30"/>
  <c r="F153" i="30"/>
  <c r="G153" i="30"/>
  <c r="E154" i="30"/>
  <c r="F154" i="30"/>
  <c r="G154" i="30"/>
  <c r="E155" i="30"/>
  <c r="F155" i="30"/>
  <c r="G155" i="30"/>
  <c r="E156" i="30"/>
  <c r="G156" i="30"/>
  <c r="H156" i="30" s="1"/>
  <c r="G157" i="30"/>
  <c r="E158" i="30"/>
  <c r="F158" i="30"/>
  <c r="G158" i="30"/>
  <c r="E159" i="30"/>
  <c r="F159" i="30"/>
  <c r="G159" i="30"/>
  <c r="E160" i="30"/>
  <c r="F160" i="30"/>
  <c r="G160" i="30"/>
  <c r="E161" i="30"/>
  <c r="F161" i="30"/>
  <c r="G161" i="30"/>
  <c r="F162" i="30"/>
  <c r="G162" i="30"/>
  <c r="E163" i="30"/>
  <c r="F163" i="30"/>
  <c r="G163" i="30"/>
  <c r="E164" i="30"/>
  <c r="F164" i="30"/>
  <c r="G164" i="30"/>
  <c r="H164" i="30" s="1"/>
  <c r="E165" i="30"/>
  <c r="G165" i="30"/>
  <c r="E166" i="30"/>
  <c r="F166" i="30"/>
  <c r="G166" i="30"/>
  <c r="E167" i="30"/>
  <c r="F167" i="30"/>
  <c r="G167" i="30"/>
  <c r="E168" i="30"/>
  <c r="F168" i="30"/>
  <c r="G168" i="30"/>
  <c r="F169" i="30"/>
  <c r="G169" i="30"/>
  <c r="E170" i="30"/>
  <c r="F170" i="30"/>
  <c r="G170" i="30"/>
  <c r="E171" i="30"/>
  <c r="F171" i="30"/>
  <c r="G171" i="30"/>
  <c r="E172" i="30"/>
  <c r="F172" i="30"/>
  <c r="G172" i="30"/>
  <c r="E173" i="30"/>
  <c r="F173" i="30"/>
  <c r="G173" i="30"/>
  <c r="E174" i="30"/>
  <c r="G174" i="30"/>
  <c r="E175" i="30"/>
  <c r="G175" i="30"/>
  <c r="G176" i="30"/>
  <c r="E177" i="30"/>
  <c r="F177" i="30"/>
  <c r="G177" i="30"/>
  <c r="E178" i="30"/>
  <c r="F178" i="30"/>
  <c r="G178" i="30"/>
  <c r="E179" i="30"/>
  <c r="F179" i="30"/>
  <c r="G179" i="30"/>
  <c r="E180" i="30"/>
  <c r="F180" i="30"/>
  <c r="G180" i="30"/>
  <c r="E181" i="30"/>
  <c r="F181" i="30"/>
  <c r="G181" i="30"/>
  <c r="H181" i="30" s="1"/>
  <c r="E182" i="30"/>
  <c r="G182" i="30"/>
  <c r="E183" i="30"/>
  <c r="G183" i="30"/>
  <c r="E184" i="30"/>
  <c r="F184" i="30"/>
  <c r="G184" i="30"/>
  <c r="E185" i="30"/>
  <c r="F185" i="30"/>
  <c r="G185" i="30"/>
  <c r="G186" i="30"/>
  <c r="E187" i="30"/>
  <c r="F187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E193" i="30"/>
  <c r="F193" i="30"/>
  <c r="G193" i="30"/>
  <c r="E194" i="30"/>
  <c r="F194" i="30"/>
  <c r="G194" i="30"/>
  <c r="E195" i="30"/>
  <c r="F195" i="30"/>
  <c r="G195" i="30"/>
  <c r="F196" i="30"/>
  <c r="G196" i="30"/>
  <c r="E197" i="30"/>
  <c r="F197" i="30"/>
  <c r="G197" i="30"/>
  <c r="E198" i="30"/>
  <c r="F198" i="30"/>
  <c r="G198" i="30"/>
  <c r="G199" i="30"/>
  <c r="E200" i="30"/>
  <c r="F200" i="30"/>
  <c r="G200" i="30"/>
  <c r="E201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E206" i="30"/>
  <c r="F206" i="30"/>
  <c r="G206" i="30"/>
  <c r="E207" i="30"/>
  <c r="F207" i="30"/>
  <c r="G207" i="30"/>
  <c r="E208" i="30"/>
  <c r="F208" i="30"/>
  <c r="G208" i="30"/>
  <c r="G209" i="30"/>
  <c r="E210" i="30"/>
  <c r="F210" i="30"/>
  <c r="G210" i="30"/>
  <c r="F211" i="30"/>
  <c r="G211" i="30"/>
  <c r="E212" i="30"/>
  <c r="F212" i="30"/>
  <c r="G212" i="30"/>
  <c r="E213" i="30"/>
  <c r="F213" i="30"/>
  <c r="G213" i="30"/>
  <c r="E214" i="30"/>
  <c r="F214" i="30"/>
  <c r="G214" i="30"/>
  <c r="E215" i="30"/>
  <c r="F215" i="30"/>
  <c r="G215" i="30"/>
  <c r="E216" i="30"/>
  <c r="F216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E222" i="30"/>
  <c r="F222" i="30"/>
  <c r="G222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E229" i="30"/>
  <c r="F229" i="30"/>
  <c r="G229" i="30"/>
  <c r="E230" i="30"/>
  <c r="F230" i="30"/>
  <c r="G230" i="30"/>
  <c r="E231" i="30"/>
  <c r="F231" i="30"/>
  <c r="G231" i="30"/>
  <c r="E232" i="30"/>
  <c r="F232" i="30"/>
  <c r="G232" i="30"/>
  <c r="E233" i="30"/>
  <c r="F233" i="30"/>
  <c r="G233" i="30"/>
  <c r="E234" i="30"/>
  <c r="F234" i="30"/>
  <c r="G234" i="30"/>
  <c r="G235" i="30"/>
  <c r="E236" i="30"/>
  <c r="F236" i="30"/>
  <c r="G236" i="30"/>
  <c r="E237" i="30"/>
  <c r="F237" i="30"/>
  <c r="G237" i="30"/>
  <c r="E238" i="30"/>
  <c r="F238" i="30"/>
  <c r="G238" i="30"/>
  <c r="E239" i="30"/>
  <c r="F239" i="30"/>
  <c r="G239" i="30"/>
  <c r="E240" i="30"/>
  <c r="F240" i="30"/>
  <c r="G240" i="30"/>
  <c r="E241" i="30"/>
  <c r="F241" i="30"/>
  <c r="G241" i="30"/>
  <c r="E242" i="30"/>
  <c r="F242" i="30"/>
  <c r="G242" i="30"/>
  <c r="E243" i="30"/>
  <c r="F243" i="30"/>
  <c r="G243" i="30"/>
  <c r="E244" i="30"/>
  <c r="F244" i="30"/>
  <c r="G244" i="30"/>
  <c r="H244" i="30" s="1"/>
  <c r="E245" i="30"/>
  <c r="F245" i="30"/>
  <c r="G245" i="30"/>
  <c r="E246" i="30"/>
  <c r="F246" i="30"/>
  <c r="G246" i="30"/>
  <c r="E247" i="30"/>
  <c r="F247" i="30"/>
  <c r="G247" i="30"/>
  <c r="E248" i="30"/>
  <c r="F248" i="30"/>
  <c r="G248" i="30"/>
  <c r="E249" i="30"/>
  <c r="F249" i="30"/>
  <c r="G249" i="30"/>
  <c r="E250" i="30"/>
  <c r="F250" i="30"/>
  <c r="G250" i="30"/>
  <c r="E251" i="30"/>
  <c r="F251" i="30"/>
  <c r="G251" i="30"/>
  <c r="E252" i="30"/>
  <c r="F252" i="30"/>
  <c r="G252" i="30"/>
  <c r="E253" i="30"/>
  <c r="F253" i="30"/>
  <c r="G253" i="30"/>
  <c r="H253" i="30" s="1"/>
  <c r="E254" i="30"/>
  <c r="F254" i="30"/>
  <c r="G254" i="30"/>
  <c r="E255" i="30"/>
  <c r="F255" i="30"/>
  <c r="G255" i="30"/>
  <c r="E256" i="30"/>
  <c r="F256" i="30"/>
  <c r="G256" i="30"/>
  <c r="E257" i="30"/>
  <c r="F257" i="30"/>
  <c r="G257" i="30"/>
  <c r="E258" i="30"/>
  <c r="F258" i="30"/>
  <c r="G258" i="30"/>
  <c r="E259" i="30"/>
  <c r="F259" i="30"/>
  <c r="G259" i="30"/>
  <c r="E260" i="30"/>
  <c r="F260" i="30"/>
  <c r="G260" i="30"/>
  <c r="H260" i="30" s="1"/>
  <c r="E261" i="30"/>
  <c r="F261" i="30"/>
  <c r="G261" i="30"/>
  <c r="H261" i="30" s="1"/>
  <c r="E262" i="30"/>
  <c r="G262" i="30"/>
  <c r="E263" i="30"/>
  <c r="F263" i="30"/>
  <c r="G263" i="30"/>
  <c r="E264" i="30"/>
  <c r="F264" i="30"/>
  <c r="G264" i="30"/>
  <c r="E265" i="30"/>
  <c r="F265" i="30"/>
  <c r="G265" i="30"/>
  <c r="E266" i="30"/>
  <c r="F266" i="30"/>
  <c r="G266" i="30"/>
  <c r="E267" i="30"/>
  <c r="F267" i="30"/>
  <c r="G267" i="30"/>
  <c r="E268" i="30"/>
  <c r="F268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E273" i="30"/>
  <c r="F273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E278" i="30"/>
  <c r="F278" i="30"/>
  <c r="G278" i="30"/>
  <c r="E279" i="30"/>
  <c r="F279" i="30"/>
  <c r="G279" i="30"/>
  <c r="E280" i="30"/>
  <c r="F280" i="30"/>
  <c r="G280" i="30"/>
  <c r="E281" i="30"/>
  <c r="F281" i="30"/>
  <c r="G281" i="30"/>
  <c r="E282" i="30"/>
  <c r="F282" i="30"/>
  <c r="G282" i="30"/>
  <c r="E283" i="30"/>
  <c r="F283" i="30"/>
  <c r="G283" i="30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E288" i="30"/>
  <c r="F288" i="30"/>
  <c r="G288" i="30"/>
  <c r="G153" i="29"/>
  <c r="G154" i="29"/>
  <c r="G155" i="29"/>
  <c r="G156" i="29"/>
  <c r="G157" i="29"/>
  <c r="G158" i="29"/>
  <c r="G159" i="29"/>
  <c r="G160" i="29"/>
  <c r="E161" i="29"/>
  <c r="F161" i="29"/>
  <c r="G161" i="29"/>
  <c r="H161" i="29" s="1"/>
  <c r="E162" i="29"/>
  <c r="F162" i="29"/>
  <c r="G162" i="29"/>
  <c r="G163" i="29"/>
  <c r="E164" i="29"/>
  <c r="G164" i="29"/>
  <c r="G165" i="29"/>
  <c r="F166" i="29"/>
  <c r="G166" i="29"/>
  <c r="F167" i="29"/>
  <c r="G167" i="29"/>
  <c r="G168" i="29"/>
  <c r="G169" i="29"/>
  <c r="E170" i="29"/>
  <c r="F170" i="29"/>
  <c r="G170" i="29"/>
  <c r="E171" i="29"/>
  <c r="F171" i="29"/>
  <c r="G171" i="29"/>
  <c r="E172" i="29"/>
  <c r="F172" i="29"/>
  <c r="G172" i="29"/>
  <c r="G173" i="29"/>
  <c r="G174" i="29"/>
  <c r="G175" i="29"/>
  <c r="G176" i="29"/>
  <c r="G177" i="29"/>
  <c r="G178" i="29"/>
  <c r="G179" i="29"/>
  <c r="G180" i="29"/>
  <c r="E181" i="29"/>
  <c r="F181" i="29"/>
  <c r="G181" i="29"/>
  <c r="H181" i="29" s="1"/>
  <c r="G182" i="29"/>
  <c r="G183" i="29"/>
  <c r="E184" i="29"/>
  <c r="F184" i="29"/>
  <c r="G184" i="29"/>
  <c r="H184" i="29" s="1"/>
  <c r="G185" i="29"/>
  <c r="G186" i="29"/>
  <c r="G187" i="29"/>
  <c r="E188" i="29"/>
  <c r="F188" i="29"/>
  <c r="G188" i="29"/>
  <c r="H188" i="29" s="1"/>
  <c r="E189" i="29"/>
  <c r="F189" i="29"/>
  <c r="G189" i="29"/>
  <c r="E190" i="29"/>
  <c r="F190" i="29"/>
  <c r="G190" i="29"/>
  <c r="E191" i="29"/>
  <c r="F191" i="29"/>
  <c r="G191" i="29"/>
  <c r="E192" i="29"/>
  <c r="F192" i="29"/>
  <c r="G192" i="29"/>
  <c r="H192" i="29" s="1"/>
  <c r="E193" i="29"/>
  <c r="F193" i="29"/>
  <c r="G193" i="29"/>
  <c r="E194" i="29"/>
  <c r="F194" i="29"/>
  <c r="G194" i="29"/>
  <c r="E195" i="29"/>
  <c r="F195" i="29"/>
  <c r="G195" i="29"/>
  <c r="G196" i="29"/>
  <c r="G197" i="29"/>
  <c r="E198" i="29"/>
  <c r="F198" i="29"/>
  <c r="G198" i="29"/>
  <c r="E199" i="29"/>
  <c r="F199" i="29"/>
  <c r="G199" i="29"/>
  <c r="E200" i="29"/>
  <c r="F200" i="29"/>
  <c r="G200" i="29"/>
  <c r="E201" i="29"/>
  <c r="F201" i="29"/>
  <c r="G201" i="29"/>
  <c r="E202" i="29"/>
  <c r="G202" i="29"/>
  <c r="F203" i="29"/>
  <c r="G203" i="29"/>
  <c r="E204" i="29"/>
  <c r="F204" i="29"/>
  <c r="G204" i="29"/>
  <c r="E205" i="29"/>
  <c r="F205" i="29"/>
  <c r="G205" i="29"/>
  <c r="E206" i="29"/>
  <c r="F206" i="29"/>
  <c r="G206" i="29"/>
  <c r="E207" i="29"/>
  <c r="F207" i="29"/>
  <c r="G207" i="29"/>
  <c r="G208" i="29"/>
  <c r="F209" i="29"/>
  <c r="G209" i="29"/>
  <c r="F210" i="29"/>
  <c r="G210" i="29"/>
  <c r="G211" i="29"/>
  <c r="E212" i="29"/>
  <c r="F212" i="29"/>
  <c r="G212" i="29"/>
  <c r="E213" i="29"/>
  <c r="F213" i="29"/>
  <c r="G213" i="29"/>
  <c r="H213" i="29" s="1"/>
  <c r="G214" i="29"/>
  <c r="E215" i="29"/>
  <c r="F215" i="29"/>
  <c r="G215" i="29"/>
  <c r="F216" i="29"/>
  <c r="G216" i="29"/>
  <c r="E217" i="29"/>
  <c r="F217" i="29"/>
  <c r="G217" i="29"/>
  <c r="H217" i="29" s="1"/>
  <c r="E218" i="29"/>
  <c r="F218" i="29"/>
  <c r="G218" i="29"/>
  <c r="E219" i="29"/>
  <c r="F219" i="29"/>
  <c r="G219" i="29"/>
  <c r="F220" i="29"/>
  <c r="G220" i="29"/>
  <c r="E221" i="29"/>
  <c r="F221" i="29"/>
  <c r="G221" i="29"/>
  <c r="E222" i="29"/>
  <c r="F222" i="29"/>
  <c r="G222" i="29"/>
  <c r="E223" i="29"/>
  <c r="F223" i="29"/>
  <c r="G223" i="29"/>
  <c r="E224" i="29"/>
  <c r="F224" i="29"/>
  <c r="G224" i="29"/>
  <c r="E225" i="29"/>
  <c r="F225" i="29"/>
  <c r="G225" i="29"/>
  <c r="E226" i="29"/>
  <c r="F226" i="29"/>
  <c r="G226" i="29"/>
  <c r="E227" i="29"/>
  <c r="F227" i="29"/>
  <c r="G227" i="29"/>
  <c r="E228" i="29"/>
  <c r="F228" i="29"/>
  <c r="G228" i="29"/>
  <c r="G229" i="29"/>
  <c r="E230" i="29"/>
  <c r="F230" i="29"/>
  <c r="G230" i="29"/>
  <c r="G231" i="29"/>
  <c r="G232" i="29"/>
  <c r="E233" i="29"/>
  <c r="F233" i="29"/>
  <c r="G233" i="29"/>
  <c r="E234" i="29"/>
  <c r="F234" i="29"/>
  <c r="G234" i="29"/>
  <c r="F235" i="29"/>
  <c r="G235" i="29"/>
  <c r="E236" i="29"/>
  <c r="F236" i="29"/>
  <c r="G236" i="29"/>
  <c r="G237" i="29"/>
  <c r="G238" i="29"/>
  <c r="E239" i="29"/>
  <c r="F239" i="29"/>
  <c r="G239" i="29"/>
  <c r="E240" i="29"/>
  <c r="F240" i="29"/>
  <c r="G240" i="29"/>
  <c r="E241" i="29"/>
  <c r="F241" i="29"/>
  <c r="G241" i="29"/>
  <c r="H241" i="29" s="1"/>
  <c r="E242" i="29"/>
  <c r="F242" i="29"/>
  <c r="G242" i="29"/>
  <c r="E243" i="29"/>
  <c r="F243" i="29"/>
  <c r="G243" i="29"/>
  <c r="G244" i="29"/>
  <c r="E245" i="29"/>
  <c r="F245" i="29"/>
  <c r="G245" i="29"/>
  <c r="H245" i="29" s="1"/>
  <c r="E246" i="29"/>
  <c r="F246" i="29"/>
  <c r="G246" i="29"/>
  <c r="G247" i="29"/>
  <c r="E248" i="29"/>
  <c r="F248" i="29"/>
  <c r="G248" i="29"/>
  <c r="G249" i="29"/>
  <c r="E250" i="29"/>
  <c r="F250" i="29"/>
  <c r="G250" i="29"/>
  <c r="E251" i="29"/>
  <c r="F251" i="29"/>
  <c r="G251" i="29"/>
  <c r="E252" i="29"/>
  <c r="F252" i="29"/>
  <c r="G252" i="29"/>
  <c r="E253" i="29"/>
  <c r="G253" i="29"/>
  <c r="E254" i="29"/>
  <c r="F254" i="29"/>
  <c r="G254" i="29"/>
  <c r="E255" i="29"/>
  <c r="F255" i="29"/>
  <c r="G255" i="29"/>
  <c r="F256" i="29"/>
  <c r="G256" i="29"/>
  <c r="E257" i="29"/>
  <c r="F257" i="29"/>
  <c r="G257" i="29"/>
  <c r="E258" i="29"/>
  <c r="F258" i="29"/>
  <c r="G258" i="29"/>
  <c r="E259" i="29"/>
  <c r="F259" i="29"/>
  <c r="G259" i="29"/>
  <c r="E260" i="29"/>
  <c r="F260" i="29"/>
  <c r="G260" i="29"/>
  <c r="E261" i="29"/>
  <c r="G261" i="29"/>
  <c r="E262" i="29"/>
  <c r="F262" i="29"/>
  <c r="G262" i="29"/>
  <c r="E263" i="29"/>
  <c r="F263" i="29"/>
  <c r="G263" i="29"/>
  <c r="E264" i="29"/>
  <c r="F264" i="29"/>
  <c r="G264" i="29"/>
  <c r="E265" i="29"/>
  <c r="F265" i="29"/>
  <c r="G265" i="29"/>
  <c r="E266" i="29"/>
  <c r="F266" i="29"/>
  <c r="G266" i="29"/>
  <c r="E267" i="29"/>
  <c r="F267" i="29"/>
  <c r="G267" i="29"/>
  <c r="G268" i="29"/>
  <c r="E269" i="29"/>
  <c r="F269" i="29"/>
  <c r="G269" i="29"/>
  <c r="G270" i="29"/>
  <c r="E271" i="29"/>
  <c r="F271" i="29"/>
  <c r="G271" i="29"/>
  <c r="E272" i="29"/>
  <c r="F272" i="29"/>
  <c r="G272" i="29"/>
  <c r="G273" i="29"/>
  <c r="F274" i="29"/>
  <c r="G274" i="29"/>
  <c r="E275" i="29"/>
  <c r="F275" i="29"/>
  <c r="G275" i="29"/>
  <c r="E276" i="29"/>
  <c r="F276" i="29"/>
  <c r="G276" i="29"/>
  <c r="E277" i="29"/>
  <c r="F277" i="29"/>
  <c r="G277" i="29"/>
  <c r="E278" i="29"/>
  <c r="F278" i="29"/>
  <c r="G278" i="29"/>
  <c r="E279" i="29"/>
  <c r="F279" i="29"/>
  <c r="G279" i="29"/>
  <c r="E280" i="29"/>
  <c r="F280" i="29"/>
  <c r="G280" i="29"/>
  <c r="G281" i="29"/>
  <c r="E282" i="29"/>
  <c r="G282" i="29"/>
  <c r="E283" i="29"/>
  <c r="F283" i="29"/>
  <c r="G283" i="29"/>
  <c r="E284" i="29"/>
  <c r="F284" i="29"/>
  <c r="G284" i="29"/>
  <c r="E285" i="29"/>
  <c r="F285" i="29"/>
  <c r="G285" i="29"/>
  <c r="F286" i="29"/>
  <c r="G286" i="29"/>
  <c r="E287" i="29"/>
  <c r="F287" i="29"/>
  <c r="G287" i="29"/>
  <c r="E288" i="29"/>
  <c r="G288" i="29"/>
  <c r="H288" i="29" s="1"/>
  <c r="G153" i="28"/>
  <c r="G154" i="28"/>
  <c r="E155" i="28"/>
  <c r="F155" i="28"/>
  <c r="G155" i="28"/>
  <c r="G156" i="28"/>
  <c r="G157" i="28"/>
  <c r="G158" i="28"/>
  <c r="G159" i="28"/>
  <c r="G160" i="28"/>
  <c r="E161" i="28"/>
  <c r="F161" i="28"/>
  <c r="G161" i="28"/>
  <c r="E162" i="28"/>
  <c r="F162" i="28"/>
  <c r="G162" i="28"/>
  <c r="G163" i="28"/>
  <c r="G164" i="28"/>
  <c r="G165" i="28"/>
  <c r="G166" i="28"/>
  <c r="G167" i="28"/>
  <c r="E168" i="28"/>
  <c r="F168" i="28"/>
  <c r="G168" i="28"/>
  <c r="H168" i="28" s="1"/>
  <c r="G169" i="28"/>
  <c r="E170" i="28"/>
  <c r="F170" i="28"/>
  <c r="G170" i="28"/>
  <c r="E171" i="28"/>
  <c r="F171" i="28"/>
  <c r="G171" i="28"/>
  <c r="E172" i="28"/>
  <c r="F172" i="28"/>
  <c r="G172" i="28"/>
  <c r="E173" i="28"/>
  <c r="G173" i="28"/>
  <c r="G174" i="28"/>
  <c r="G175" i="28"/>
  <c r="G176" i="28"/>
  <c r="G177" i="28"/>
  <c r="G178" i="28"/>
  <c r="G179" i="28"/>
  <c r="E180" i="28"/>
  <c r="F180" i="28"/>
  <c r="G180" i="28"/>
  <c r="G181" i="28"/>
  <c r="G182" i="28"/>
  <c r="G183" i="28"/>
  <c r="E184" i="28"/>
  <c r="F184" i="28"/>
  <c r="G184" i="28"/>
  <c r="G185" i="28"/>
  <c r="G186" i="28"/>
  <c r="G187" i="28"/>
  <c r="E188" i="28"/>
  <c r="F188" i="28"/>
  <c r="G188" i="28"/>
  <c r="E189" i="28"/>
  <c r="F189" i="28"/>
  <c r="G189" i="28"/>
  <c r="H189" i="28" s="1"/>
  <c r="E190" i="28"/>
  <c r="F190" i="28"/>
  <c r="G190" i="28"/>
  <c r="E191" i="28"/>
  <c r="F191" i="28"/>
  <c r="G191" i="28"/>
  <c r="E192" i="28"/>
  <c r="F192" i="28"/>
  <c r="G192" i="28"/>
  <c r="E193" i="28"/>
  <c r="F193" i="28"/>
  <c r="G193" i="28"/>
  <c r="H193" i="28" s="1"/>
  <c r="E194" i="28"/>
  <c r="F194" i="28"/>
  <c r="G194" i="28"/>
  <c r="E195" i="28"/>
  <c r="G195" i="28"/>
  <c r="G196" i="28"/>
  <c r="E197" i="28"/>
  <c r="F197" i="28"/>
  <c r="G197" i="28"/>
  <c r="H197" i="28" s="1"/>
  <c r="E198" i="28"/>
  <c r="F198" i="28"/>
  <c r="G198" i="28"/>
  <c r="G199" i="28"/>
  <c r="G200" i="28"/>
  <c r="E201" i="28"/>
  <c r="F201" i="28"/>
  <c r="G201" i="28"/>
  <c r="G202" i="28"/>
  <c r="E203" i="28"/>
  <c r="F203" i="28"/>
  <c r="G203" i="28"/>
  <c r="H203" i="28" s="1"/>
  <c r="E204" i="28"/>
  <c r="F204" i="28"/>
  <c r="G204" i="28"/>
  <c r="H204" i="28" s="1"/>
  <c r="E205" i="28"/>
  <c r="G205" i="28"/>
  <c r="E206" i="28"/>
  <c r="G206" i="28"/>
  <c r="E207" i="28"/>
  <c r="F207" i="28"/>
  <c r="G207" i="28"/>
  <c r="E208" i="28"/>
  <c r="G208" i="28"/>
  <c r="G209" i="28"/>
  <c r="G210" i="28"/>
  <c r="G211" i="28"/>
  <c r="E212" i="28"/>
  <c r="F212" i="28"/>
  <c r="G212" i="28"/>
  <c r="H212" i="28" s="1"/>
  <c r="E213" i="28"/>
  <c r="F213" i="28"/>
  <c r="G213" i="28"/>
  <c r="H213" i="28" s="1"/>
  <c r="G214" i="28"/>
  <c r="E215" i="28"/>
  <c r="F215" i="28"/>
  <c r="G215" i="28"/>
  <c r="G216" i="28"/>
  <c r="E217" i="28"/>
  <c r="F217" i="28"/>
  <c r="G217" i="28"/>
  <c r="E218" i="28"/>
  <c r="F218" i="28"/>
  <c r="G218" i="28"/>
  <c r="E219" i="28"/>
  <c r="F219" i="28"/>
  <c r="G219" i="28"/>
  <c r="G220" i="28"/>
  <c r="E221" i="28"/>
  <c r="F221" i="28"/>
  <c r="G221" i="28"/>
  <c r="G222" i="28"/>
  <c r="G223" i="28"/>
  <c r="E224" i="28"/>
  <c r="F224" i="28"/>
  <c r="G224" i="28"/>
  <c r="E225" i="28"/>
  <c r="F225" i="28"/>
  <c r="G225" i="28"/>
  <c r="E226" i="28"/>
  <c r="F226" i="28"/>
  <c r="G226" i="28"/>
  <c r="E227" i="28"/>
  <c r="F227" i="28"/>
  <c r="G227" i="28"/>
  <c r="E228" i="28"/>
  <c r="F228" i="28"/>
  <c r="G228" i="28"/>
  <c r="G229" i="28"/>
  <c r="F230" i="28"/>
  <c r="G230" i="28"/>
  <c r="G231" i="28"/>
  <c r="F232" i="28"/>
  <c r="G232" i="28"/>
  <c r="G233" i="28"/>
  <c r="E234" i="28"/>
  <c r="F234" i="28"/>
  <c r="G234" i="28"/>
  <c r="G235" i="28"/>
  <c r="E236" i="28"/>
  <c r="F236" i="28"/>
  <c r="G236" i="28"/>
  <c r="G237" i="28"/>
  <c r="G238" i="28"/>
  <c r="G239" i="28"/>
  <c r="G240" i="28"/>
  <c r="E241" i="28"/>
  <c r="F241" i="28"/>
  <c r="G241" i="28"/>
  <c r="E242" i="28"/>
  <c r="F242" i="28"/>
  <c r="G242" i="28"/>
  <c r="E243" i="28"/>
  <c r="F243" i="28"/>
  <c r="G243" i="28"/>
  <c r="G244" i="28"/>
  <c r="G245" i="28"/>
  <c r="G246" i="28"/>
  <c r="G247" i="28"/>
  <c r="E248" i="28"/>
  <c r="F248" i="28"/>
  <c r="G248" i="28"/>
  <c r="G249" i="28"/>
  <c r="E250" i="28"/>
  <c r="F250" i="28"/>
  <c r="G250" i="28"/>
  <c r="E251" i="28"/>
  <c r="F251" i="28"/>
  <c r="G251" i="28"/>
  <c r="G252" i="28"/>
  <c r="E253" i="28"/>
  <c r="F253" i="28"/>
  <c r="G253" i="28"/>
  <c r="F254" i="28"/>
  <c r="G254" i="28"/>
  <c r="E255" i="28"/>
  <c r="F255" i="28"/>
  <c r="G255" i="28"/>
  <c r="E256" i="28"/>
  <c r="F256" i="28"/>
  <c r="G256" i="28"/>
  <c r="E257" i="28"/>
  <c r="F257" i="28"/>
  <c r="G257" i="28"/>
  <c r="E258" i="28"/>
  <c r="F258" i="28"/>
  <c r="G258" i="28"/>
  <c r="F259" i="28"/>
  <c r="G259" i="28"/>
  <c r="E260" i="28"/>
  <c r="F260" i="28"/>
  <c r="G260" i="28"/>
  <c r="E261" i="28"/>
  <c r="F261" i="28"/>
  <c r="G261" i="28"/>
  <c r="H261" i="28" s="1"/>
  <c r="G262" i="28"/>
  <c r="E263" i="28"/>
  <c r="F263" i="28"/>
  <c r="G263" i="28"/>
  <c r="E264" i="28"/>
  <c r="F264" i="28"/>
  <c r="G264" i="28"/>
  <c r="E265" i="28"/>
  <c r="F265" i="28"/>
  <c r="G265" i="28"/>
  <c r="G266" i="28"/>
  <c r="E267" i="28"/>
  <c r="F267" i="28"/>
  <c r="G267" i="28"/>
  <c r="E268" i="28"/>
  <c r="G268" i="28"/>
  <c r="E269" i="28"/>
  <c r="F269" i="28"/>
  <c r="G269" i="28"/>
  <c r="E270" i="28"/>
  <c r="F270" i="28"/>
  <c r="G270" i="28"/>
  <c r="F271" i="28"/>
  <c r="G271" i="28"/>
  <c r="E272" i="28"/>
  <c r="F272" i="28"/>
  <c r="G272" i="28"/>
  <c r="H272" i="28" s="1"/>
  <c r="G273" i="28"/>
  <c r="F274" i="28"/>
  <c r="G274" i="28"/>
  <c r="E275" i="28"/>
  <c r="F275" i="28"/>
  <c r="G275" i="28"/>
  <c r="H275" i="28" s="1"/>
  <c r="E276" i="28"/>
  <c r="F276" i="28"/>
  <c r="G276" i="28"/>
  <c r="H276" i="28" s="1"/>
  <c r="E277" i="28"/>
  <c r="G277" i="28"/>
  <c r="E278" i="28"/>
  <c r="F278" i="28"/>
  <c r="G278" i="28"/>
  <c r="E279" i="28"/>
  <c r="F279" i="28"/>
  <c r="G279" i="28"/>
  <c r="E280" i="28"/>
  <c r="F280" i="28"/>
  <c r="G280" i="28"/>
  <c r="G281" i="28"/>
  <c r="E282" i="28"/>
  <c r="G282" i="28"/>
  <c r="E283" i="28"/>
  <c r="F283" i="28"/>
  <c r="G283" i="28"/>
  <c r="F284" i="28"/>
  <c r="G284" i="28"/>
  <c r="E285" i="28"/>
  <c r="F285" i="28"/>
  <c r="G285" i="28"/>
  <c r="E286" i="28"/>
  <c r="G286" i="28"/>
  <c r="E287" i="28"/>
  <c r="F287" i="28"/>
  <c r="G287" i="28"/>
  <c r="E288" i="28"/>
  <c r="F288" i="28"/>
  <c r="G288" i="28"/>
  <c r="H288" i="28" s="1"/>
  <c r="E153" i="27"/>
  <c r="F153" i="27"/>
  <c r="G153" i="27"/>
  <c r="H153" i="27" s="1"/>
  <c r="E154" i="27"/>
  <c r="F154" i="27"/>
  <c r="G154" i="27"/>
  <c r="E155" i="27"/>
  <c r="F155" i="27"/>
  <c r="G155" i="27"/>
  <c r="E156" i="27"/>
  <c r="F156" i="27"/>
  <c r="G156" i="27"/>
  <c r="H156" i="27" s="1"/>
  <c r="G157" i="27"/>
  <c r="E158" i="27"/>
  <c r="G158" i="27"/>
  <c r="F159" i="27"/>
  <c r="G159" i="27"/>
  <c r="E160" i="27"/>
  <c r="F160" i="27"/>
  <c r="G160" i="27"/>
  <c r="E161" i="27"/>
  <c r="F161" i="27"/>
  <c r="G161" i="27"/>
  <c r="E162" i="27"/>
  <c r="F162" i="27"/>
  <c r="G162" i="27"/>
  <c r="G163" i="27"/>
  <c r="E164" i="27"/>
  <c r="F164" i="27"/>
  <c r="G164" i="27"/>
  <c r="F165" i="27"/>
  <c r="G165" i="27"/>
  <c r="G166" i="27"/>
  <c r="E167" i="27"/>
  <c r="F167" i="27"/>
  <c r="G167" i="27"/>
  <c r="E168" i="27"/>
  <c r="F168" i="27"/>
  <c r="G168" i="27"/>
  <c r="G169" i="27"/>
  <c r="E170" i="27"/>
  <c r="F170" i="27"/>
  <c r="G170" i="27"/>
  <c r="E171" i="27"/>
  <c r="F171" i="27"/>
  <c r="G171" i="27"/>
  <c r="E172" i="27"/>
  <c r="F172" i="27"/>
  <c r="G172" i="27"/>
  <c r="E173" i="27"/>
  <c r="F173" i="27"/>
  <c r="G173" i="27"/>
  <c r="E174" i="27"/>
  <c r="F174" i="27"/>
  <c r="G174" i="27"/>
  <c r="G175" i="27"/>
  <c r="G176" i="27"/>
  <c r="G177" i="27"/>
  <c r="G178" i="27"/>
  <c r="G179" i="27"/>
  <c r="E180" i="27"/>
  <c r="F180" i="27"/>
  <c r="G180" i="27"/>
  <c r="H180" i="27" s="1"/>
  <c r="E181" i="27"/>
  <c r="F181" i="27"/>
  <c r="G181" i="27"/>
  <c r="H181" i="27" s="1"/>
  <c r="G182" i="27"/>
  <c r="E183" i="27"/>
  <c r="F183" i="27"/>
  <c r="G183" i="27"/>
  <c r="E184" i="27"/>
  <c r="F184" i="27"/>
  <c r="G184" i="27"/>
  <c r="E185" i="27"/>
  <c r="F185" i="27"/>
  <c r="G185" i="27"/>
  <c r="G186" i="27"/>
  <c r="E187" i="27"/>
  <c r="F187" i="27"/>
  <c r="G187" i="27"/>
  <c r="E188" i="27"/>
  <c r="F188" i="27"/>
  <c r="G188" i="27"/>
  <c r="E189" i="27"/>
  <c r="F189" i="27"/>
  <c r="G189" i="27"/>
  <c r="E190" i="27"/>
  <c r="F190" i="27"/>
  <c r="G190" i="27"/>
  <c r="E191" i="27"/>
  <c r="F191" i="27"/>
  <c r="G191" i="27"/>
  <c r="F192" i="27"/>
  <c r="G192" i="27"/>
  <c r="G193" i="27"/>
  <c r="E194" i="27"/>
  <c r="F194" i="27"/>
  <c r="G194" i="27"/>
  <c r="F195" i="27"/>
  <c r="G195" i="27"/>
  <c r="G196" i="27"/>
  <c r="E197" i="27"/>
  <c r="F197" i="27"/>
  <c r="G197" i="27"/>
  <c r="E198" i="27"/>
  <c r="F198" i="27"/>
  <c r="G198" i="27"/>
  <c r="E199" i="27"/>
  <c r="F199" i="27"/>
  <c r="G199" i="27"/>
  <c r="E200" i="27"/>
  <c r="F200" i="27"/>
  <c r="G200" i="27"/>
  <c r="E201" i="27"/>
  <c r="F201" i="27"/>
  <c r="G201" i="27"/>
  <c r="E202" i="27"/>
  <c r="F202" i="27"/>
  <c r="G202" i="27"/>
  <c r="E203" i="27"/>
  <c r="F203" i="27"/>
  <c r="G203" i="27"/>
  <c r="E204" i="27"/>
  <c r="F204" i="27"/>
  <c r="G204" i="27"/>
  <c r="E205" i="27"/>
  <c r="F205" i="27"/>
  <c r="G205" i="27"/>
  <c r="E206" i="27"/>
  <c r="F206" i="27"/>
  <c r="G206" i="27"/>
  <c r="E207" i="27"/>
  <c r="F207" i="27"/>
  <c r="G207" i="27"/>
  <c r="G208" i="27"/>
  <c r="G209" i="27"/>
  <c r="E210" i="27"/>
  <c r="F210" i="27"/>
  <c r="G210" i="27"/>
  <c r="E211" i="27"/>
  <c r="F211" i="27"/>
  <c r="G211" i="27"/>
  <c r="E212" i="27"/>
  <c r="F212" i="27"/>
  <c r="G212" i="27"/>
  <c r="E213" i="27"/>
  <c r="F213" i="27"/>
  <c r="G213" i="27"/>
  <c r="E214" i="27"/>
  <c r="F214" i="27"/>
  <c r="G214" i="27"/>
  <c r="E215" i="27"/>
  <c r="F215" i="27"/>
  <c r="G215" i="27"/>
  <c r="G216" i="27"/>
  <c r="E217" i="27"/>
  <c r="F217" i="27"/>
  <c r="G217" i="27"/>
  <c r="E218" i="27"/>
  <c r="F218" i="27"/>
  <c r="G218" i="27"/>
  <c r="E219" i="27"/>
  <c r="F219" i="27"/>
  <c r="G219" i="27"/>
  <c r="E220" i="27"/>
  <c r="F220" i="27"/>
  <c r="G220" i="27"/>
  <c r="E221" i="27"/>
  <c r="F221" i="27"/>
  <c r="G221" i="27"/>
  <c r="E222" i="27"/>
  <c r="F222" i="27"/>
  <c r="G222" i="27"/>
  <c r="E223" i="27"/>
  <c r="F223" i="27"/>
  <c r="G223" i="27"/>
  <c r="E224" i="27"/>
  <c r="F224" i="27"/>
  <c r="G224" i="27"/>
  <c r="E225" i="27"/>
  <c r="F225" i="27"/>
  <c r="G225" i="27"/>
  <c r="E226" i="27"/>
  <c r="G226" i="27"/>
  <c r="E227" i="27"/>
  <c r="F227" i="27"/>
  <c r="G227" i="27"/>
  <c r="E228" i="27"/>
  <c r="F228" i="27"/>
  <c r="G228" i="27"/>
  <c r="F229" i="27"/>
  <c r="G229" i="27"/>
  <c r="E230" i="27"/>
  <c r="G230" i="27"/>
  <c r="E231" i="27"/>
  <c r="F231" i="27"/>
  <c r="G231" i="27"/>
  <c r="E232" i="27"/>
  <c r="G232" i="27"/>
  <c r="E233" i="27"/>
  <c r="F233" i="27"/>
  <c r="G233" i="27"/>
  <c r="E234" i="27"/>
  <c r="F234" i="27"/>
  <c r="G234" i="27"/>
  <c r="G235" i="27"/>
  <c r="E236" i="27"/>
  <c r="F236" i="27"/>
  <c r="G236" i="27"/>
  <c r="E237" i="27"/>
  <c r="F237" i="27"/>
  <c r="G237" i="27"/>
  <c r="G238" i="27"/>
  <c r="E239" i="27"/>
  <c r="F239" i="27"/>
  <c r="G239" i="27"/>
  <c r="E240" i="27"/>
  <c r="G240" i="27"/>
  <c r="E241" i="27"/>
  <c r="F241" i="27"/>
  <c r="G241" i="27"/>
  <c r="E242" i="27"/>
  <c r="F242" i="27"/>
  <c r="G242" i="27"/>
  <c r="E243" i="27"/>
  <c r="F243" i="27"/>
  <c r="G243" i="27"/>
  <c r="E244" i="27"/>
  <c r="F244" i="27"/>
  <c r="G244" i="27"/>
  <c r="E245" i="27"/>
  <c r="F245" i="27"/>
  <c r="G245" i="27"/>
  <c r="E246" i="27"/>
  <c r="F246" i="27"/>
  <c r="G246" i="27"/>
  <c r="E247" i="27"/>
  <c r="G247" i="27"/>
  <c r="E248" i="27"/>
  <c r="F248" i="27"/>
  <c r="G248" i="27"/>
  <c r="E249" i="27"/>
  <c r="F249" i="27"/>
  <c r="G249" i="27"/>
  <c r="E250" i="27"/>
  <c r="F250" i="27"/>
  <c r="G250" i="27"/>
  <c r="E251" i="27"/>
  <c r="F251" i="27"/>
  <c r="G251" i="27"/>
  <c r="E252" i="27"/>
  <c r="G252" i="27"/>
  <c r="E253" i="27"/>
  <c r="F253" i="27"/>
  <c r="G253" i="27"/>
  <c r="E254" i="27"/>
  <c r="F254" i="27"/>
  <c r="G254" i="27"/>
  <c r="E255" i="27"/>
  <c r="F255" i="27"/>
  <c r="G255" i="27"/>
  <c r="E256" i="27"/>
  <c r="F256" i="27"/>
  <c r="G256" i="27"/>
  <c r="E257" i="27"/>
  <c r="F257" i="27"/>
  <c r="G257" i="27"/>
  <c r="E258" i="27"/>
  <c r="F258" i="27"/>
  <c r="G258" i="27"/>
  <c r="E259" i="27"/>
  <c r="F259" i="27"/>
  <c r="G259" i="27"/>
  <c r="E260" i="27"/>
  <c r="F260" i="27"/>
  <c r="G260" i="27"/>
  <c r="E261" i="27"/>
  <c r="F261" i="27"/>
  <c r="G261" i="27"/>
  <c r="E262" i="27"/>
  <c r="G262" i="27"/>
  <c r="E263" i="27"/>
  <c r="F263" i="27"/>
  <c r="G263" i="27"/>
  <c r="E264" i="27"/>
  <c r="F264" i="27"/>
  <c r="G264" i="27"/>
  <c r="E265" i="27"/>
  <c r="F265" i="27"/>
  <c r="G265" i="27"/>
  <c r="G266" i="27"/>
  <c r="E267" i="27"/>
  <c r="F267" i="27"/>
  <c r="G267" i="27"/>
  <c r="E268" i="27"/>
  <c r="G268" i="27"/>
  <c r="E269" i="27"/>
  <c r="F269" i="27"/>
  <c r="G269" i="27"/>
  <c r="E270" i="27"/>
  <c r="F270" i="27"/>
  <c r="G270" i="27"/>
  <c r="E271" i="27"/>
  <c r="F271" i="27"/>
  <c r="G271" i="27"/>
  <c r="E272" i="27"/>
  <c r="F272" i="27"/>
  <c r="G272" i="27"/>
  <c r="E273" i="27"/>
  <c r="G273" i="27"/>
  <c r="E274" i="27"/>
  <c r="F274" i="27"/>
  <c r="G274" i="27"/>
  <c r="E275" i="27"/>
  <c r="F275" i="27"/>
  <c r="G275" i="27"/>
  <c r="E276" i="27"/>
  <c r="F276" i="27"/>
  <c r="G276" i="27"/>
  <c r="E277" i="27"/>
  <c r="F277" i="27"/>
  <c r="G277" i="27"/>
  <c r="E278" i="27"/>
  <c r="F278" i="27"/>
  <c r="G278" i="27"/>
  <c r="E279" i="27"/>
  <c r="F279" i="27"/>
  <c r="G279" i="27"/>
  <c r="E280" i="27"/>
  <c r="F280" i="27"/>
  <c r="G280" i="27"/>
  <c r="E281" i="27"/>
  <c r="F281" i="27"/>
  <c r="G281" i="27"/>
  <c r="E282" i="27"/>
  <c r="F282" i="27"/>
  <c r="G282" i="27"/>
  <c r="E283" i="27"/>
  <c r="F283" i="27"/>
  <c r="G283" i="27"/>
  <c r="E284" i="27"/>
  <c r="F284" i="27"/>
  <c r="G284" i="27"/>
  <c r="E285" i="27"/>
  <c r="F285" i="27"/>
  <c r="G285" i="27"/>
  <c r="E286" i="27"/>
  <c r="F286" i="27"/>
  <c r="G286" i="27"/>
  <c r="E287" i="27"/>
  <c r="F287" i="27"/>
  <c r="G287" i="27"/>
  <c r="E288" i="27"/>
  <c r="F288" i="27"/>
  <c r="G288" i="27"/>
  <c r="G153" i="26"/>
  <c r="G154" i="26"/>
  <c r="E155" i="26"/>
  <c r="F155" i="26"/>
  <c r="G155" i="26"/>
  <c r="G156" i="26"/>
  <c r="G157" i="26"/>
  <c r="E158" i="26"/>
  <c r="G158" i="26"/>
  <c r="E159" i="26"/>
  <c r="G159" i="26"/>
  <c r="G160" i="26"/>
  <c r="E161" i="26"/>
  <c r="G161" i="26"/>
  <c r="E162" i="26"/>
  <c r="F162" i="26"/>
  <c r="G162" i="26"/>
  <c r="E163" i="26"/>
  <c r="F163" i="26"/>
  <c r="G163" i="26"/>
  <c r="G164" i="26"/>
  <c r="G165" i="26"/>
  <c r="E166" i="26"/>
  <c r="G166" i="26"/>
  <c r="E167" i="26"/>
  <c r="F167" i="26"/>
  <c r="G167" i="26"/>
  <c r="E168" i="26"/>
  <c r="F168" i="26"/>
  <c r="G168" i="26"/>
  <c r="G169" i="26"/>
  <c r="G170" i="26"/>
  <c r="E171" i="26"/>
  <c r="F171" i="26"/>
  <c r="G171" i="26"/>
  <c r="E172" i="26"/>
  <c r="F172" i="26"/>
  <c r="G172" i="26"/>
  <c r="G173" i="26"/>
  <c r="G174" i="26"/>
  <c r="G175" i="26"/>
  <c r="G176" i="26"/>
  <c r="G177" i="26"/>
  <c r="G178" i="26"/>
  <c r="E179" i="26"/>
  <c r="G179" i="26"/>
  <c r="E180" i="26"/>
  <c r="F180" i="26"/>
  <c r="G180" i="26"/>
  <c r="G181" i="26"/>
  <c r="G182" i="26"/>
  <c r="G183" i="26"/>
  <c r="E184" i="26"/>
  <c r="F184" i="26"/>
  <c r="G184" i="26"/>
  <c r="E185" i="26"/>
  <c r="G185" i="26"/>
  <c r="G186" i="26"/>
  <c r="G187" i="26"/>
  <c r="E188" i="26"/>
  <c r="F188" i="26"/>
  <c r="G188" i="26"/>
  <c r="H188" i="26" s="1"/>
  <c r="E189" i="26"/>
  <c r="F189" i="26"/>
  <c r="G189" i="26"/>
  <c r="E190" i="26"/>
  <c r="F190" i="26"/>
  <c r="G190" i="26"/>
  <c r="E191" i="26"/>
  <c r="F191" i="26"/>
  <c r="G191" i="26"/>
  <c r="H191" i="26" s="1"/>
  <c r="E192" i="26"/>
  <c r="F192" i="26"/>
  <c r="G192" i="26"/>
  <c r="H192" i="26" s="1"/>
  <c r="E193" i="26"/>
  <c r="F193" i="26"/>
  <c r="G193" i="26"/>
  <c r="H193" i="26" s="1"/>
  <c r="E194" i="26"/>
  <c r="F194" i="26"/>
  <c r="G194" i="26"/>
  <c r="H194" i="26" s="1"/>
  <c r="G195" i="26"/>
  <c r="G196" i="26"/>
  <c r="F197" i="26"/>
  <c r="G197" i="26"/>
  <c r="E198" i="26"/>
  <c r="F198" i="26"/>
  <c r="G198" i="26"/>
  <c r="E199" i="26"/>
  <c r="F199" i="26"/>
  <c r="G199" i="26"/>
  <c r="E200" i="26"/>
  <c r="F200" i="26"/>
  <c r="G200" i="26"/>
  <c r="E201" i="26"/>
  <c r="F201" i="26"/>
  <c r="G201" i="26"/>
  <c r="E202" i="26"/>
  <c r="F202" i="26"/>
  <c r="G202" i="26"/>
  <c r="E203" i="26"/>
  <c r="G203" i="26"/>
  <c r="E204" i="26"/>
  <c r="F204" i="26"/>
  <c r="G204" i="26"/>
  <c r="E205" i="26"/>
  <c r="F205" i="26"/>
  <c r="G205" i="26"/>
  <c r="H205" i="26" s="1"/>
  <c r="E206" i="26"/>
  <c r="G206" i="26"/>
  <c r="E207" i="26"/>
  <c r="F207" i="26"/>
  <c r="G207" i="26"/>
  <c r="F208" i="26"/>
  <c r="G208" i="26"/>
  <c r="G209" i="26"/>
  <c r="E210" i="26"/>
  <c r="G210" i="26"/>
  <c r="E211" i="26"/>
  <c r="F211" i="26"/>
  <c r="G211" i="26"/>
  <c r="E212" i="26"/>
  <c r="F212" i="26"/>
  <c r="G212" i="26"/>
  <c r="E213" i="26"/>
  <c r="F213" i="26"/>
  <c r="G213" i="26"/>
  <c r="E214" i="26"/>
  <c r="G214" i="26"/>
  <c r="E215" i="26"/>
  <c r="F215" i="26"/>
  <c r="G215" i="26"/>
  <c r="H215" i="26" s="1"/>
  <c r="G216" i="26"/>
  <c r="G217" i="26"/>
  <c r="E218" i="26"/>
  <c r="F218" i="26"/>
  <c r="G218" i="26"/>
  <c r="E219" i="26"/>
  <c r="F219" i="26"/>
  <c r="G219" i="26"/>
  <c r="E220" i="26"/>
  <c r="F220" i="26"/>
  <c r="G220" i="26"/>
  <c r="E221" i="26"/>
  <c r="F221" i="26"/>
  <c r="G221" i="26"/>
  <c r="E222" i="26"/>
  <c r="F222" i="26"/>
  <c r="G222" i="26"/>
  <c r="E223" i="26"/>
  <c r="F223" i="26"/>
  <c r="G223" i="26"/>
  <c r="E224" i="26"/>
  <c r="F224" i="26"/>
  <c r="G224" i="26"/>
  <c r="E225" i="26"/>
  <c r="F225" i="26"/>
  <c r="G225" i="26"/>
  <c r="E226" i="26"/>
  <c r="G226" i="26"/>
  <c r="E227" i="26"/>
  <c r="F227" i="26"/>
  <c r="G227" i="26"/>
  <c r="E228" i="26"/>
  <c r="F228" i="26"/>
  <c r="G228" i="26"/>
  <c r="G229" i="26"/>
  <c r="E230" i="26"/>
  <c r="F230" i="26"/>
  <c r="G230" i="26"/>
  <c r="E231" i="26"/>
  <c r="F231" i="26"/>
  <c r="G231" i="26"/>
  <c r="G232" i="26"/>
  <c r="E233" i="26"/>
  <c r="F233" i="26"/>
  <c r="G233" i="26"/>
  <c r="E234" i="26"/>
  <c r="F234" i="26"/>
  <c r="G234" i="26"/>
  <c r="G235" i="26"/>
  <c r="E236" i="26"/>
  <c r="F236" i="26"/>
  <c r="G236" i="26"/>
  <c r="G237" i="26"/>
  <c r="G238" i="26"/>
  <c r="G239" i="26"/>
  <c r="E240" i="26"/>
  <c r="G240" i="26"/>
  <c r="H240" i="26" s="1"/>
  <c r="E241" i="26"/>
  <c r="F241" i="26"/>
  <c r="G241" i="26"/>
  <c r="H241" i="26" s="1"/>
  <c r="E242" i="26"/>
  <c r="F242" i="26"/>
  <c r="G242" i="26"/>
  <c r="H242" i="26" s="1"/>
  <c r="E243" i="26"/>
  <c r="F243" i="26"/>
  <c r="G243" i="26"/>
  <c r="H243" i="26" s="1"/>
  <c r="G244" i="26"/>
  <c r="E245" i="26"/>
  <c r="G245" i="26"/>
  <c r="H245" i="26" s="1"/>
  <c r="E246" i="26"/>
  <c r="F246" i="26"/>
  <c r="G246" i="26"/>
  <c r="H246" i="26" s="1"/>
  <c r="G247" i="26"/>
  <c r="E248" i="26"/>
  <c r="F248" i="26"/>
  <c r="G248" i="26"/>
  <c r="G249" i="26"/>
  <c r="E250" i="26"/>
  <c r="F250" i="26"/>
  <c r="G250" i="26"/>
  <c r="G251" i="26"/>
  <c r="E252" i="26"/>
  <c r="G252" i="26"/>
  <c r="G253" i="26"/>
  <c r="E254" i="26"/>
  <c r="G254" i="26"/>
  <c r="E255" i="26"/>
  <c r="F255" i="26"/>
  <c r="G255" i="26"/>
  <c r="G256" i="26"/>
  <c r="E257" i="26"/>
  <c r="G257" i="26"/>
  <c r="E258" i="26"/>
  <c r="F258" i="26"/>
  <c r="G258" i="26"/>
  <c r="E259" i="26"/>
  <c r="G259" i="26"/>
  <c r="E260" i="26"/>
  <c r="F260" i="26"/>
  <c r="G260" i="26"/>
  <c r="E261" i="26"/>
  <c r="F261" i="26"/>
  <c r="G261" i="26"/>
  <c r="E262" i="26"/>
  <c r="G262" i="26"/>
  <c r="E263" i="26"/>
  <c r="F263" i="26"/>
  <c r="G263" i="26"/>
  <c r="E264" i="26"/>
  <c r="F264" i="26"/>
  <c r="G264" i="26"/>
  <c r="H264" i="26" s="1"/>
  <c r="E265" i="26"/>
  <c r="G265" i="26"/>
  <c r="F266" i="26"/>
  <c r="G266" i="26"/>
  <c r="E267" i="26"/>
  <c r="F267" i="26"/>
  <c r="G267" i="26"/>
  <c r="G268" i="26"/>
  <c r="E269" i="26"/>
  <c r="F269" i="26"/>
  <c r="G269" i="26"/>
  <c r="E270" i="26"/>
  <c r="F270" i="26"/>
  <c r="G270" i="26"/>
  <c r="E271" i="26"/>
  <c r="G271" i="26"/>
  <c r="E272" i="26"/>
  <c r="F272" i="26"/>
  <c r="G272" i="26"/>
  <c r="E273" i="26"/>
  <c r="F273" i="26"/>
  <c r="G273" i="26"/>
  <c r="E274" i="26"/>
  <c r="F274" i="26"/>
  <c r="G274" i="26"/>
  <c r="E275" i="26"/>
  <c r="F275" i="26"/>
  <c r="G275" i="26"/>
  <c r="E276" i="26"/>
  <c r="F276" i="26"/>
  <c r="G276" i="26"/>
  <c r="E277" i="26"/>
  <c r="F277" i="26"/>
  <c r="G277" i="26"/>
  <c r="E278" i="26"/>
  <c r="F278" i="26"/>
  <c r="G278" i="26"/>
  <c r="E279" i="26"/>
  <c r="F279" i="26"/>
  <c r="G279" i="26"/>
  <c r="E280" i="26"/>
  <c r="G280" i="26"/>
  <c r="H280" i="26" s="1"/>
  <c r="E281" i="26"/>
  <c r="G281" i="26"/>
  <c r="E282" i="26"/>
  <c r="F282" i="26"/>
  <c r="G282" i="26"/>
  <c r="E283" i="26"/>
  <c r="G283" i="26"/>
  <c r="E284" i="26"/>
  <c r="F284" i="26"/>
  <c r="G284" i="26"/>
  <c r="E285" i="26"/>
  <c r="F285" i="26"/>
  <c r="G285" i="26"/>
  <c r="E286" i="26"/>
  <c r="F286" i="26"/>
  <c r="G286" i="26"/>
  <c r="E287" i="26"/>
  <c r="F287" i="26"/>
  <c r="G287" i="26"/>
  <c r="E288" i="26"/>
  <c r="F288" i="26"/>
  <c r="G288" i="26"/>
  <c r="E153" i="25"/>
  <c r="F153" i="25"/>
  <c r="G153" i="25"/>
  <c r="G154" i="25"/>
  <c r="E155" i="25"/>
  <c r="F155" i="25"/>
  <c r="G155" i="25"/>
  <c r="E156" i="25"/>
  <c r="G156" i="25"/>
  <c r="G157" i="25"/>
  <c r="E158" i="25"/>
  <c r="F158" i="25"/>
  <c r="G158" i="25"/>
  <c r="E159" i="25"/>
  <c r="G159" i="25"/>
  <c r="E160" i="25"/>
  <c r="F160" i="25"/>
  <c r="G160" i="25"/>
  <c r="E161" i="25"/>
  <c r="F161" i="25"/>
  <c r="G161" i="25"/>
  <c r="E162" i="25"/>
  <c r="G162" i="25"/>
  <c r="H162" i="25" s="1"/>
  <c r="E163" i="25"/>
  <c r="F163" i="25"/>
  <c r="G163" i="25"/>
  <c r="H163" i="25" s="1"/>
  <c r="E164" i="25"/>
  <c r="F164" i="25"/>
  <c r="G164" i="25"/>
  <c r="H164" i="25" s="1"/>
  <c r="G165" i="25"/>
  <c r="E166" i="25"/>
  <c r="F166" i="25"/>
  <c r="G166" i="25"/>
  <c r="E167" i="25"/>
  <c r="F167" i="25"/>
  <c r="G167" i="25"/>
  <c r="E168" i="25"/>
  <c r="F168" i="25"/>
  <c r="G168" i="25"/>
  <c r="E169" i="25"/>
  <c r="F169" i="25"/>
  <c r="G169" i="25"/>
  <c r="E170" i="25"/>
  <c r="F170" i="25"/>
  <c r="G170" i="25"/>
  <c r="E171" i="25"/>
  <c r="F171" i="25"/>
  <c r="G171" i="25"/>
  <c r="E172" i="25"/>
  <c r="F172" i="25"/>
  <c r="G172" i="25"/>
  <c r="E173" i="25"/>
  <c r="F173" i="25"/>
  <c r="G173" i="25"/>
  <c r="E174" i="25"/>
  <c r="F174" i="25"/>
  <c r="G174" i="25"/>
  <c r="F175" i="25"/>
  <c r="G175" i="25"/>
  <c r="G176" i="25"/>
  <c r="G177" i="25"/>
  <c r="G178" i="25"/>
  <c r="G179" i="25"/>
  <c r="E180" i="25"/>
  <c r="F180" i="25"/>
  <c r="G180" i="25"/>
  <c r="E181" i="25"/>
  <c r="G181" i="25"/>
  <c r="H181" i="25" s="1"/>
  <c r="G182" i="25"/>
  <c r="E183" i="25"/>
  <c r="F183" i="25"/>
  <c r="G183" i="25"/>
  <c r="E184" i="25"/>
  <c r="F184" i="25"/>
  <c r="G184" i="25"/>
  <c r="E185" i="25"/>
  <c r="F185" i="25"/>
  <c r="G185" i="25"/>
  <c r="G186" i="25"/>
  <c r="G187" i="25"/>
  <c r="E188" i="25"/>
  <c r="F188" i="25"/>
  <c r="G188" i="25"/>
  <c r="H188" i="25" s="1"/>
  <c r="F189" i="25"/>
  <c r="G189" i="25"/>
  <c r="E190" i="25"/>
  <c r="F190" i="25"/>
  <c r="G190" i="25"/>
  <c r="E191" i="25"/>
  <c r="F191" i="25"/>
  <c r="G191" i="25"/>
  <c r="E192" i="25"/>
  <c r="F192" i="25"/>
  <c r="G192" i="25"/>
  <c r="E193" i="25"/>
  <c r="F193" i="25"/>
  <c r="G193" i="25"/>
  <c r="E194" i="25"/>
  <c r="F194" i="25"/>
  <c r="G194" i="25"/>
  <c r="E195" i="25"/>
  <c r="F195" i="25"/>
  <c r="G195" i="25"/>
  <c r="G196" i="25"/>
  <c r="E197" i="25"/>
  <c r="G197" i="25"/>
  <c r="E198" i="25"/>
  <c r="F198" i="25"/>
  <c r="G198" i="25"/>
  <c r="E199" i="25"/>
  <c r="F199" i="25"/>
  <c r="G199" i="25"/>
  <c r="E200" i="25"/>
  <c r="F200" i="25"/>
  <c r="G200" i="25"/>
  <c r="E201" i="25"/>
  <c r="F201" i="25"/>
  <c r="G201" i="25"/>
  <c r="E202" i="25"/>
  <c r="F202" i="25"/>
  <c r="G202" i="25"/>
  <c r="E203" i="25"/>
  <c r="F203" i="25"/>
  <c r="G203" i="25"/>
  <c r="E204" i="25"/>
  <c r="F204" i="25"/>
  <c r="G204" i="25"/>
  <c r="E205" i="25"/>
  <c r="F205" i="25"/>
  <c r="G205" i="25"/>
  <c r="E206" i="25"/>
  <c r="F206" i="25"/>
  <c r="G206" i="25"/>
  <c r="E207" i="25"/>
  <c r="F207" i="25"/>
  <c r="G207" i="25"/>
  <c r="E208" i="25"/>
  <c r="G208" i="25"/>
  <c r="F209" i="25"/>
  <c r="G209" i="25"/>
  <c r="E210" i="25"/>
  <c r="F210" i="25"/>
  <c r="G210" i="25"/>
  <c r="E211" i="25"/>
  <c r="F211" i="25"/>
  <c r="G211" i="25"/>
  <c r="E212" i="25"/>
  <c r="F212" i="25"/>
  <c r="G212" i="25"/>
  <c r="E213" i="25"/>
  <c r="F213" i="25"/>
  <c r="G213" i="25"/>
  <c r="E214" i="25"/>
  <c r="F214" i="25"/>
  <c r="G214" i="25"/>
  <c r="E215" i="25"/>
  <c r="F215" i="25"/>
  <c r="G215" i="25"/>
  <c r="E216" i="25"/>
  <c r="F216" i="25"/>
  <c r="G216" i="25"/>
  <c r="H216" i="25" s="1"/>
  <c r="E217" i="25"/>
  <c r="F217" i="25"/>
  <c r="G217" i="25"/>
  <c r="G218" i="25"/>
  <c r="E219" i="25"/>
  <c r="F219" i="25"/>
  <c r="G219" i="25"/>
  <c r="E220" i="25"/>
  <c r="F220" i="25"/>
  <c r="G220" i="25"/>
  <c r="E221" i="25"/>
  <c r="F221" i="25"/>
  <c r="G221" i="25"/>
  <c r="E222" i="25"/>
  <c r="F222" i="25"/>
  <c r="G222" i="25"/>
  <c r="E223" i="25"/>
  <c r="F223" i="25"/>
  <c r="G223" i="25"/>
  <c r="E224" i="25"/>
  <c r="F224" i="25"/>
  <c r="G224" i="25"/>
  <c r="E225" i="25"/>
  <c r="F225" i="25"/>
  <c r="G225" i="25"/>
  <c r="E226" i="25"/>
  <c r="F226" i="25"/>
  <c r="G226" i="25"/>
  <c r="E227" i="25"/>
  <c r="F227" i="25"/>
  <c r="G227" i="25"/>
  <c r="E228" i="25"/>
  <c r="F228" i="25"/>
  <c r="G228" i="25"/>
  <c r="G229" i="25"/>
  <c r="E230" i="25"/>
  <c r="F230" i="25"/>
  <c r="G230" i="25"/>
  <c r="E231" i="25"/>
  <c r="F231" i="25"/>
  <c r="G231" i="25"/>
  <c r="G232" i="25"/>
  <c r="E233" i="25"/>
  <c r="F233" i="25"/>
  <c r="G233" i="25"/>
  <c r="H233" i="25" s="1"/>
  <c r="E234" i="25"/>
  <c r="F234" i="25"/>
  <c r="G234" i="25"/>
  <c r="G235" i="25"/>
  <c r="E236" i="25"/>
  <c r="F236" i="25"/>
  <c r="G236" i="25"/>
  <c r="E237" i="25"/>
  <c r="G237" i="25"/>
  <c r="H237" i="25" s="1"/>
  <c r="E238" i="25"/>
  <c r="F238" i="25"/>
  <c r="G238" i="25"/>
  <c r="G239" i="25"/>
  <c r="E240" i="25"/>
  <c r="F240" i="25"/>
  <c r="G240" i="25"/>
  <c r="E241" i="25"/>
  <c r="F241" i="25"/>
  <c r="G241" i="25"/>
  <c r="E242" i="25"/>
  <c r="F242" i="25"/>
  <c r="G242" i="25"/>
  <c r="E243" i="25"/>
  <c r="F243" i="25"/>
  <c r="G243" i="25"/>
  <c r="E244" i="25"/>
  <c r="F244" i="25"/>
  <c r="G244" i="25"/>
  <c r="E245" i="25"/>
  <c r="F245" i="25"/>
  <c r="G245" i="25"/>
  <c r="E246" i="25"/>
  <c r="F246" i="25"/>
  <c r="G246" i="25"/>
  <c r="E247" i="25"/>
  <c r="F247" i="25"/>
  <c r="G247" i="25"/>
  <c r="E248" i="25"/>
  <c r="F248" i="25"/>
  <c r="G248" i="25"/>
  <c r="G249" i="25"/>
  <c r="E250" i="25"/>
  <c r="F250" i="25"/>
  <c r="G250" i="25"/>
  <c r="E251" i="25"/>
  <c r="F251" i="25"/>
  <c r="G251" i="25"/>
  <c r="E252" i="25"/>
  <c r="F252" i="25"/>
  <c r="G252" i="25"/>
  <c r="E253" i="25"/>
  <c r="F253" i="25"/>
  <c r="G253" i="25"/>
  <c r="E254" i="25"/>
  <c r="F254" i="25"/>
  <c r="G254" i="25"/>
  <c r="E255" i="25"/>
  <c r="F255" i="25"/>
  <c r="G255" i="25"/>
  <c r="G256" i="25"/>
  <c r="E257" i="25"/>
  <c r="F257" i="25"/>
  <c r="G257" i="25"/>
  <c r="E258" i="25"/>
  <c r="F258" i="25"/>
  <c r="G258" i="25"/>
  <c r="E259" i="25"/>
  <c r="F259" i="25"/>
  <c r="G259" i="25"/>
  <c r="E260" i="25"/>
  <c r="F260" i="25"/>
  <c r="G260" i="25"/>
  <c r="E261" i="25"/>
  <c r="F261" i="25"/>
  <c r="G261" i="25"/>
  <c r="H261" i="25" s="1"/>
  <c r="E262" i="25"/>
  <c r="F262" i="25"/>
  <c r="G262" i="25"/>
  <c r="E263" i="25"/>
  <c r="F263" i="25"/>
  <c r="G263" i="25"/>
  <c r="E264" i="25"/>
  <c r="F264" i="25"/>
  <c r="G264" i="25"/>
  <c r="E265" i="25"/>
  <c r="F265" i="25"/>
  <c r="G265" i="25"/>
  <c r="G266" i="25"/>
  <c r="E267" i="25"/>
  <c r="F267" i="25"/>
  <c r="G267" i="25"/>
  <c r="G268" i="25"/>
  <c r="E269" i="25"/>
  <c r="F269" i="25"/>
  <c r="G269" i="25"/>
  <c r="E270" i="25"/>
  <c r="F270" i="25"/>
  <c r="G270" i="25"/>
  <c r="E271" i="25"/>
  <c r="F271" i="25"/>
  <c r="G271" i="25"/>
  <c r="E272" i="25"/>
  <c r="F272" i="25"/>
  <c r="G272" i="25"/>
  <c r="E273" i="25"/>
  <c r="F273" i="25"/>
  <c r="G273" i="25"/>
  <c r="E274" i="25"/>
  <c r="F274" i="25"/>
  <c r="G274" i="25"/>
  <c r="E275" i="25"/>
  <c r="F275" i="25"/>
  <c r="G275" i="25"/>
  <c r="E276" i="25"/>
  <c r="F276" i="25"/>
  <c r="G276" i="25"/>
  <c r="E277" i="25"/>
  <c r="F277" i="25"/>
  <c r="G277" i="25"/>
  <c r="E278" i="25"/>
  <c r="F278" i="25"/>
  <c r="G278" i="25"/>
  <c r="E279" i="25"/>
  <c r="F279" i="25"/>
  <c r="G279" i="25"/>
  <c r="E280" i="25"/>
  <c r="F280" i="25"/>
  <c r="G280" i="25"/>
  <c r="E281" i="25"/>
  <c r="F281" i="25"/>
  <c r="G281" i="25"/>
  <c r="E282" i="25"/>
  <c r="F282" i="25"/>
  <c r="G282" i="25"/>
  <c r="E283" i="25"/>
  <c r="F283" i="25"/>
  <c r="G283" i="25"/>
  <c r="E284" i="25"/>
  <c r="F284" i="25"/>
  <c r="G284" i="25"/>
  <c r="E285" i="25"/>
  <c r="F285" i="25"/>
  <c r="G285" i="25"/>
  <c r="E286" i="25"/>
  <c r="F286" i="25"/>
  <c r="G286" i="25"/>
  <c r="E287" i="25"/>
  <c r="F287" i="25"/>
  <c r="G287" i="25"/>
  <c r="E288" i="25"/>
  <c r="F288" i="25"/>
  <c r="G288" i="25"/>
  <c r="F153" i="24"/>
  <c r="G153" i="24"/>
  <c r="E154" i="24"/>
  <c r="F154" i="24"/>
  <c r="G154" i="24"/>
  <c r="E155" i="24"/>
  <c r="F155" i="24"/>
  <c r="G155" i="24"/>
  <c r="E156" i="24"/>
  <c r="F156" i="24"/>
  <c r="G156" i="24"/>
  <c r="G157" i="24"/>
  <c r="E158" i="24"/>
  <c r="F158" i="24"/>
  <c r="G158" i="24"/>
  <c r="E159" i="24"/>
  <c r="F159" i="24"/>
  <c r="G159" i="24"/>
  <c r="E160" i="24"/>
  <c r="F160" i="24"/>
  <c r="G160" i="24"/>
  <c r="E161" i="24"/>
  <c r="F161" i="24"/>
  <c r="G161" i="24"/>
  <c r="E162" i="24"/>
  <c r="F162" i="24"/>
  <c r="G162" i="24"/>
  <c r="E163" i="24"/>
  <c r="F163" i="24"/>
  <c r="G163" i="24"/>
  <c r="E164" i="24"/>
  <c r="F164" i="24"/>
  <c r="G164" i="24"/>
  <c r="G165" i="24"/>
  <c r="E166" i="24"/>
  <c r="F166" i="24"/>
  <c r="G166" i="24"/>
  <c r="E167" i="24"/>
  <c r="F167" i="24"/>
  <c r="G167" i="24"/>
  <c r="E168" i="24"/>
  <c r="F168" i="24"/>
  <c r="G168" i="24"/>
  <c r="H168" i="24" s="1"/>
  <c r="E169" i="24"/>
  <c r="F169" i="24"/>
  <c r="G169" i="24"/>
  <c r="E170" i="24"/>
  <c r="F170" i="24"/>
  <c r="G170" i="24"/>
  <c r="E171" i="24"/>
  <c r="F171" i="24"/>
  <c r="G171" i="24"/>
  <c r="E172" i="24"/>
  <c r="F172" i="24"/>
  <c r="G172" i="24"/>
  <c r="E173" i="24"/>
  <c r="F173" i="24"/>
  <c r="G173" i="24"/>
  <c r="H173" i="24" s="1"/>
  <c r="E174" i="24"/>
  <c r="G174" i="24"/>
  <c r="G175" i="24"/>
  <c r="E176" i="24"/>
  <c r="G176" i="24"/>
  <c r="E177" i="24"/>
  <c r="F177" i="24"/>
  <c r="G177" i="24"/>
  <c r="G178" i="24"/>
  <c r="E179" i="24"/>
  <c r="F179" i="24"/>
  <c r="G179" i="24"/>
  <c r="E180" i="24"/>
  <c r="F180" i="24"/>
  <c r="G180" i="24"/>
  <c r="E181" i="24"/>
  <c r="F181" i="24"/>
  <c r="G181" i="24"/>
  <c r="E182" i="24"/>
  <c r="F182" i="24"/>
  <c r="G182" i="24"/>
  <c r="G183" i="24"/>
  <c r="E184" i="24"/>
  <c r="F184" i="24"/>
  <c r="G184" i="24"/>
  <c r="E185" i="24"/>
  <c r="F185" i="24"/>
  <c r="G185" i="24"/>
  <c r="E186" i="24"/>
  <c r="G186" i="24"/>
  <c r="E187" i="24"/>
  <c r="F187" i="24"/>
  <c r="G187" i="24"/>
  <c r="E188" i="24"/>
  <c r="F188" i="24"/>
  <c r="G188" i="24"/>
  <c r="H188" i="24" s="1"/>
  <c r="E189" i="24"/>
  <c r="F189" i="24"/>
  <c r="G189" i="24"/>
  <c r="H189" i="24" s="1"/>
  <c r="E190" i="24"/>
  <c r="F190" i="24"/>
  <c r="G190" i="24"/>
  <c r="E191" i="24"/>
  <c r="F191" i="24"/>
  <c r="G191" i="24"/>
  <c r="E192" i="24"/>
  <c r="F192" i="24"/>
  <c r="G192" i="24"/>
  <c r="H192" i="24" s="1"/>
  <c r="E193" i="24"/>
  <c r="F193" i="24"/>
  <c r="G193" i="24"/>
  <c r="E194" i="24"/>
  <c r="F194" i="24"/>
  <c r="G194" i="24"/>
  <c r="E195" i="24"/>
  <c r="F195" i="24"/>
  <c r="G195" i="24"/>
  <c r="G196" i="24"/>
  <c r="E197" i="24"/>
  <c r="F197" i="24"/>
  <c r="G197" i="24"/>
  <c r="E198" i="24"/>
  <c r="F198" i="24"/>
  <c r="G198" i="24"/>
  <c r="E199" i="24"/>
  <c r="F199" i="24"/>
  <c r="G199" i="24"/>
  <c r="E200" i="24"/>
  <c r="F200" i="24"/>
  <c r="G200" i="24"/>
  <c r="E201" i="24"/>
  <c r="F201" i="24"/>
  <c r="G201" i="24"/>
  <c r="E202" i="24"/>
  <c r="F202" i="24"/>
  <c r="G202" i="24"/>
  <c r="E203" i="24"/>
  <c r="F203" i="24"/>
  <c r="G203" i="24"/>
  <c r="E204" i="24"/>
  <c r="F204" i="24"/>
  <c r="G204" i="24"/>
  <c r="E205" i="24"/>
  <c r="F205" i="24"/>
  <c r="G205" i="24"/>
  <c r="E206" i="24"/>
  <c r="F206" i="24"/>
  <c r="G206" i="24"/>
  <c r="E207" i="24"/>
  <c r="F207" i="24"/>
  <c r="G207" i="24"/>
  <c r="E208" i="24"/>
  <c r="G208" i="24"/>
  <c r="H208" i="24" s="1"/>
  <c r="G209" i="24"/>
  <c r="E210" i="24"/>
  <c r="F210" i="24"/>
  <c r="G210" i="24"/>
  <c r="E211" i="24"/>
  <c r="F211" i="24"/>
  <c r="G211" i="24"/>
  <c r="E212" i="24"/>
  <c r="F212" i="24"/>
  <c r="G212" i="24"/>
  <c r="E213" i="24"/>
  <c r="F213" i="24"/>
  <c r="G213" i="24"/>
  <c r="E214" i="24"/>
  <c r="F214" i="24"/>
  <c r="G214" i="24"/>
  <c r="E215" i="24"/>
  <c r="F215" i="24"/>
  <c r="G215" i="24"/>
  <c r="E216" i="24"/>
  <c r="F216" i="24"/>
  <c r="G216" i="24"/>
  <c r="E217" i="24"/>
  <c r="F217" i="24"/>
  <c r="G217" i="24"/>
  <c r="E218" i="24"/>
  <c r="F218" i="24"/>
  <c r="G218" i="24"/>
  <c r="E219" i="24"/>
  <c r="F219" i="24"/>
  <c r="G219" i="24"/>
  <c r="E220" i="24"/>
  <c r="F220" i="24"/>
  <c r="G220" i="24"/>
  <c r="E221" i="24"/>
  <c r="F221" i="24"/>
  <c r="G221" i="24"/>
  <c r="E222" i="24"/>
  <c r="F222" i="24"/>
  <c r="G222" i="24"/>
  <c r="E223" i="24"/>
  <c r="F223" i="24"/>
  <c r="G223" i="24"/>
  <c r="E224" i="24"/>
  <c r="F224" i="24"/>
  <c r="G224" i="24"/>
  <c r="E225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E230" i="24"/>
  <c r="F230" i="24"/>
  <c r="G230" i="24"/>
  <c r="E231" i="24"/>
  <c r="F231" i="24"/>
  <c r="G231" i="24"/>
  <c r="E232" i="24"/>
  <c r="F232" i="24"/>
  <c r="G232" i="24"/>
  <c r="E233" i="24"/>
  <c r="F233" i="24"/>
  <c r="G233" i="24"/>
  <c r="E234" i="24"/>
  <c r="F234" i="24"/>
  <c r="G234" i="24"/>
  <c r="G235" i="24"/>
  <c r="E236" i="24"/>
  <c r="F236" i="24"/>
  <c r="G236" i="24"/>
  <c r="H236" i="24" s="1"/>
  <c r="E237" i="24"/>
  <c r="F237" i="24"/>
  <c r="G237" i="24"/>
  <c r="H237" i="24" s="1"/>
  <c r="G238" i="24"/>
  <c r="E239" i="24"/>
  <c r="G239" i="24"/>
  <c r="E240" i="24"/>
  <c r="F240" i="24"/>
  <c r="G240" i="24"/>
  <c r="E241" i="24"/>
  <c r="F241" i="24"/>
  <c r="G241" i="24"/>
  <c r="E242" i="24"/>
  <c r="F242" i="24"/>
  <c r="G242" i="24"/>
  <c r="E243" i="24"/>
  <c r="F243" i="24"/>
  <c r="G243" i="24"/>
  <c r="E244" i="24"/>
  <c r="F244" i="24"/>
  <c r="G244" i="24"/>
  <c r="H244" i="24" s="1"/>
  <c r="E245" i="24"/>
  <c r="F245" i="24"/>
  <c r="G245" i="24"/>
  <c r="E246" i="24"/>
  <c r="F246" i="24"/>
  <c r="G246" i="24"/>
  <c r="E247" i="24"/>
  <c r="F247" i="24"/>
  <c r="G247" i="24"/>
  <c r="E248" i="24"/>
  <c r="F248" i="24"/>
  <c r="G248" i="24"/>
  <c r="E249" i="24"/>
  <c r="F249" i="24"/>
  <c r="G249" i="24"/>
  <c r="E250" i="24"/>
  <c r="F250" i="24"/>
  <c r="G250" i="24"/>
  <c r="E251" i="24"/>
  <c r="F251" i="24"/>
  <c r="G251" i="24"/>
  <c r="E252" i="24"/>
  <c r="G252" i="24"/>
  <c r="G253" i="24"/>
  <c r="E254" i="24"/>
  <c r="F254" i="24"/>
  <c r="G254" i="24"/>
  <c r="E255" i="24"/>
  <c r="F255" i="24"/>
  <c r="G255" i="24"/>
  <c r="E256" i="24"/>
  <c r="G256" i="24"/>
  <c r="E257" i="24"/>
  <c r="F257" i="24"/>
  <c r="G257" i="24"/>
  <c r="E258" i="24"/>
  <c r="F258" i="24"/>
  <c r="G258" i="24"/>
  <c r="E259" i="24"/>
  <c r="F259" i="24"/>
  <c r="G259" i="24"/>
  <c r="E260" i="24"/>
  <c r="F260" i="24"/>
  <c r="G260" i="24"/>
  <c r="E261" i="24"/>
  <c r="F261" i="24"/>
  <c r="G261" i="24"/>
  <c r="E262" i="24"/>
  <c r="F262" i="24"/>
  <c r="G262" i="24"/>
  <c r="E263" i="24"/>
  <c r="F263" i="24"/>
  <c r="G263" i="24"/>
  <c r="E264" i="24"/>
  <c r="F264" i="24"/>
  <c r="G264" i="24"/>
  <c r="E265" i="24"/>
  <c r="F265" i="24"/>
  <c r="G265" i="24"/>
  <c r="E266" i="24"/>
  <c r="F266" i="24"/>
  <c r="G266" i="24"/>
  <c r="E267" i="24"/>
  <c r="F267" i="24"/>
  <c r="G267" i="24"/>
  <c r="E268" i="24"/>
  <c r="G268" i="24"/>
  <c r="E269" i="24"/>
  <c r="F269" i="24"/>
  <c r="G269" i="24"/>
  <c r="E270" i="24"/>
  <c r="F270" i="24"/>
  <c r="G270" i="24"/>
  <c r="E271" i="24"/>
  <c r="F271" i="24"/>
  <c r="G271" i="24"/>
  <c r="E272" i="24"/>
  <c r="F272" i="24"/>
  <c r="G272" i="24"/>
  <c r="E273" i="24"/>
  <c r="F273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E153" i="23"/>
  <c r="F153" i="23"/>
  <c r="G153" i="23"/>
  <c r="E154" i="23"/>
  <c r="G154" i="23"/>
  <c r="E155" i="23"/>
  <c r="F155" i="23"/>
  <c r="G155" i="23"/>
  <c r="G156" i="23"/>
  <c r="G157" i="23"/>
  <c r="E158" i="23"/>
  <c r="F158" i="23"/>
  <c r="G158" i="23"/>
  <c r="E159" i="23"/>
  <c r="G159" i="23"/>
  <c r="E160" i="23"/>
  <c r="F160" i="23"/>
  <c r="G160" i="23"/>
  <c r="E161" i="23"/>
  <c r="F161" i="23"/>
  <c r="G161" i="23"/>
  <c r="E162" i="23"/>
  <c r="F162" i="23"/>
  <c r="G162" i="23"/>
  <c r="E163" i="23"/>
  <c r="F163" i="23"/>
  <c r="G163" i="23"/>
  <c r="E164" i="23"/>
  <c r="F164" i="23"/>
  <c r="G164" i="23"/>
  <c r="E165" i="23"/>
  <c r="G165" i="23"/>
  <c r="E166" i="23"/>
  <c r="F166" i="23"/>
  <c r="G166" i="23"/>
  <c r="E167" i="23"/>
  <c r="F167" i="23"/>
  <c r="G167" i="23"/>
  <c r="E168" i="23"/>
  <c r="F168" i="23"/>
  <c r="G168" i="23"/>
  <c r="E169" i="23"/>
  <c r="G169" i="23"/>
  <c r="E170" i="23"/>
  <c r="F170" i="23"/>
  <c r="G170" i="23"/>
  <c r="E171" i="23"/>
  <c r="F171" i="23"/>
  <c r="G171" i="23"/>
  <c r="E172" i="23"/>
  <c r="F172" i="23"/>
  <c r="G172" i="23"/>
  <c r="E173" i="23"/>
  <c r="F173" i="23"/>
  <c r="G173" i="23"/>
  <c r="E174" i="23"/>
  <c r="F174" i="23"/>
  <c r="G174" i="23"/>
  <c r="G175" i="23"/>
  <c r="G176" i="23"/>
  <c r="G177" i="23"/>
  <c r="E178" i="23"/>
  <c r="G178" i="23"/>
  <c r="G179" i="23"/>
  <c r="E180" i="23"/>
  <c r="F180" i="23"/>
  <c r="G180" i="23"/>
  <c r="E181" i="23"/>
  <c r="F181" i="23"/>
  <c r="G181" i="23"/>
  <c r="E182" i="23"/>
  <c r="G182" i="23"/>
  <c r="E183" i="23"/>
  <c r="F183" i="23"/>
  <c r="G183" i="23"/>
  <c r="E184" i="23"/>
  <c r="F184" i="23"/>
  <c r="G184" i="23"/>
  <c r="E185" i="23"/>
  <c r="F185" i="23"/>
  <c r="G185" i="23"/>
  <c r="G186" i="23"/>
  <c r="F187" i="23"/>
  <c r="G187" i="23"/>
  <c r="E188" i="23"/>
  <c r="F188" i="23"/>
  <c r="G188" i="23"/>
  <c r="E189" i="23"/>
  <c r="F189" i="23"/>
  <c r="G189" i="23"/>
  <c r="E190" i="23"/>
  <c r="F190" i="23"/>
  <c r="G190" i="23"/>
  <c r="E191" i="23"/>
  <c r="F191" i="23"/>
  <c r="G191" i="23"/>
  <c r="E192" i="23"/>
  <c r="F192" i="23"/>
  <c r="G192" i="23"/>
  <c r="E193" i="23"/>
  <c r="F193" i="23"/>
  <c r="G193" i="23"/>
  <c r="E194" i="23"/>
  <c r="F194" i="23"/>
  <c r="G194" i="23"/>
  <c r="E195" i="23"/>
  <c r="F195" i="23"/>
  <c r="G195" i="23"/>
  <c r="G196" i="23"/>
  <c r="E197" i="23"/>
  <c r="F197" i="23"/>
  <c r="G197" i="23"/>
  <c r="E198" i="23"/>
  <c r="F198" i="23"/>
  <c r="G198" i="23"/>
  <c r="E199" i="23"/>
  <c r="F199" i="23"/>
  <c r="G199" i="23"/>
  <c r="E200" i="23"/>
  <c r="F200" i="23"/>
  <c r="G200" i="23"/>
  <c r="E201" i="23"/>
  <c r="F201" i="23"/>
  <c r="G201" i="23"/>
  <c r="E202" i="23"/>
  <c r="F202" i="23"/>
  <c r="G202" i="23"/>
  <c r="E203" i="23"/>
  <c r="F203" i="23"/>
  <c r="G203" i="23"/>
  <c r="E204" i="23"/>
  <c r="F204" i="23"/>
  <c r="G204" i="23"/>
  <c r="E205" i="23"/>
  <c r="F205" i="23"/>
  <c r="G205" i="23"/>
  <c r="E206" i="23"/>
  <c r="F206" i="23"/>
  <c r="G206" i="23"/>
  <c r="E207" i="23"/>
  <c r="F207" i="23"/>
  <c r="G207" i="23"/>
  <c r="E208" i="23"/>
  <c r="F208" i="23"/>
  <c r="G208" i="23"/>
  <c r="G209" i="23"/>
  <c r="E210" i="23"/>
  <c r="F210" i="23"/>
  <c r="G210" i="23"/>
  <c r="E211" i="23"/>
  <c r="F211" i="23"/>
  <c r="G211" i="23"/>
  <c r="E212" i="23"/>
  <c r="F212" i="23"/>
  <c r="G212" i="23"/>
  <c r="H212" i="23" s="1"/>
  <c r="E213" i="23"/>
  <c r="F213" i="23"/>
  <c r="G213" i="23"/>
  <c r="E214" i="23"/>
  <c r="F214" i="23"/>
  <c r="G214" i="23"/>
  <c r="E215" i="23"/>
  <c r="F215" i="23"/>
  <c r="G215" i="23"/>
  <c r="E216" i="23"/>
  <c r="F216" i="23"/>
  <c r="G216" i="23"/>
  <c r="E217" i="23"/>
  <c r="F217" i="23"/>
  <c r="G217" i="23"/>
  <c r="H217" i="23" s="1"/>
  <c r="E218" i="23"/>
  <c r="F218" i="23"/>
  <c r="G218" i="23"/>
  <c r="E219" i="23"/>
  <c r="F219" i="23"/>
  <c r="G219" i="23"/>
  <c r="E220" i="23"/>
  <c r="F220" i="23"/>
  <c r="G220" i="23"/>
  <c r="E221" i="23"/>
  <c r="F221" i="23"/>
  <c r="G221" i="23"/>
  <c r="H221" i="23" s="1"/>
  <c r="E222" i="23"/>
  <c r="F222" i="23"/>
  <c r="G222" i="23"/>
  <c r="E223" i="23"/>
  <c r="F223" i="23"/>
  <c r="G223" i="23"/>
  <c r="E224" i="23"/>
  <c r="F224" i="23"/>
  <c r="G224" i="23"/>
  <c r="H224" i="23" s="1"/>
  <c r="E225" i="23"/>
  <c r="F225" i="23"/>
  <c r="G225" i="23"/>
  <c r="E226" i="23"/>
  <c r="F226" i="23"/>
  <c r="G226" i="23"/>
  <c r="E227" i="23"/>
  <c r="F227" i="23"/>
  <c r="G227" i="23"/>
  <c r="E228" i="23"/>
  <c r="F228" i="23"/>
  <c r="G228" i="23"/>
  <c r="F229" i="23"/>
  <c r="G229" i="23"/>
  <c r="E230" i="23"/>
  <c r="F230" i="23"/>
  <c r="G230" i="23"/>
  <c r="E231" i="23"/>
  <c r="F231" i="23"/>
  <c r="G231" i="23"/>
  <c r="E232" i="23"/>
  <c r="F232" i="23"/>
  <c r="G232" i="23"/>
  <c r="E233" i="23"/>
  <c r="F233" i="23"/>
  <c r="G233" i="23"/>
  <c r="E234" i="23"/>
  <c r="F234" i="23"/>
  <c r="G234" i="23"/>
  <c r="F235" i="23"/>
  <c r="G235" i="23"/>
  <c r="E236" i="23"/>
  <c r="F236" i="23"/>
  <c r="G236" i="23"/>
  <c r="G237" i="23"/>
  <c r="F238" i="23"/>
  <c r="G238" i="23"/>
  <c r="E239" i="23"/>
  <c r="F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E245" i="23"/>
  <c r="F245" i="23"/>
  <c r="G245" i="23"/>
  <c r="E246" i="23"/>
  <c r="F246" i="23"/>
  <c r="G246" i="23"/>
  <c r="E247" i="23"/>
  <c r="F247" i="23"/>
  <c r="G247" i="23"/>
  <c r="E248" i="23"/>
  <c r="F248" i="23"/>
  <c r="G248" i="23"/>
  <c r="G249" i="23"/>
  <c r="E250" i="23"/>
  <c r="F250" i="23"/>
  <c r="G250" i="23"/>
  <c r="E251" i="23"/>
  <c r="F251" i="23"/>
  <c r="G251" i="23"/>
  <c r="G252" i="23"/>
  <c r="F253" i="23"/>
  <c r="G253" i="23"/>
  <c r="E254" i="23"/>
  <c r="F254" i="23"/>
  <c r="G254" i="23"/>
  <c r="E255" i="23"/>
  <c r="F255" i="23"/>
  <c r="G255" i="23"/>
  <c r="G256" i="23"/>
  <c r="E257" i="23"/>
  <c r="F257" i="23"/>
  <c r="G257" i="23"/>
  <c r="E258" i="23"/>
  <c r="F258" i="23"/>
  <c r="G258" i="23"/>
  <c r="E259" i="23"/>
  <c r="F259" i="23"/>
  <c r="G259" i="23"/>
  <c r="E260" i="23"/>
  <c r="F260" i="23"/>
  <c r="G260" i="23"/>
  <c r="H260" i="23" s="1"/>
  <c r="E261" i="23"/>
  <c r="F261" i="23"/>
  <c r="G261" i="23"/>
  <c r="E262" i="23"/>
  <c r="F262" i="23"/>
  <c r="G262" i="23"/>
  <c r="E263" i="23"/>
  <c r="F263" i="23"/>
  <c r="G263" i="23"/>
  <c r="E264" i="23"/>
  <c r="F264" i="23"/>
  <c r="G264" i="23"/>
  <c r="E265" i="23"/>
  <c r="F265" i="23"/>
  <c r="G265" i="23"/>
  <c r="G266" i="23"/>
  <c r="E267" i="23"/>
  <c r="F267" i="23"/>
  <c r="G267" i="23"/>
  <c r="E268" i="23"/>
  <c r="F268" i="23"/>
  <c r="G268" i="23"/>
  <c r="E269" i="23"/>
  <c r="F269" i="23"/>
  <c r="G269" i="23"/>
  <c r="E270" i="23"/>
  <c r="G270" i="23"/>
  <c r="E271" i="23"/>
  <c r="F271" i="23"/>
  <c r="G271" i="23"/>
  <c r="E272" i="23"/>
  <c r="F272" i="23"/>
  <c r="G272" i="23"/>
  <c r="E273" i="23"/>
  <c r="F273" i="23"/>
  <c r="G273" i="23"/>
  <c r="E274" i="23"/>
  <c r="F274" i="23"/>
  <c r="G274" i="23"/>
  <c r="E275" i="23"/>
  <c r="F275" i="23"/>
  <c r="G275" i="23"/>
  <c r="E276" i="23"/>
  <c r="F276" i="23"/>
  <c r="G276" i="23"/>
  <c r="H276" i="23" s="1"/>
  <c r="E277" i="23"/>
  <c r="F277" i="23"/>
  <c r="G277" i="23"/>
  <c r="E278" i="23"/>
  <c r="F278" i="23"/>
  <c r="G278" i="23"/>
  <c r="E279" i="23"/>
  <c r="F279" i="23"/>
  <c r="G279" i="23"/>
  <c r="E280" i="23"/>
  <c r="F280" i="23"/>
  <c r="G280" i="23"/>
  <c r="E281" i="23"/>
  <c r="F281" i="23"/>
  <c r="G281" i="23"/>
  <c r="E282" i="23"/>
  <c r="F282" i="23"/>
  <c r="G282" i="23"/>
  <c r="E283" i="23"/>
  <c r="F283" i="23"/>
  <c r="G283" i="23"/>
  <c r="E284" i="23"/>
  <c r="F284" i="23"/>
  <c r="G284" i="23"/>
  <c r="E285" i="23"/>
  <c r="F285" i="23"/>
  <c r="G285" i="23"/>
  <c r="H285" i="23" s="1"/>
  <c r="E286" i="23"/>
  <c r="F286" i="23"/>
  <c r="G286" i="23"/>
  <c r="E287" i="23"/>
  <c r="F287" i="23"/>
  <c r="G287" i="23"/>
  <c r="E288" i="23"/>
  <c r="F288" i="23"/>
  <c r="G288" i="23"/>
  <c r="F153" i="22"/>
  <c r="G153" i="22"/>
  <c r="E154" i="22"/>
  <c r="G154" i="22"/>
  <c r="E155" i="22"/>
  <c r="F155" i="22"/>
  <c r="G155" i="22"/>
  <c r="E156" i="22"/>
  <c r="F156" i="22"/>
  <c r="G156" i="22"/>
  <c r="G157" i="22"/>
  <c r="E158" i="22"/>
  <c r="F158" i="22"/>
  <c r="G158" i="22"/>
  <c r="E159" i="22"/>
  <c r="F159" i="22"/>
  <c r="G159" i="22"/>
  <c r="E160" i="22"/>
  <c r="F160" i="22"/>
  <c r="G160" i="22"/>
  <c r="E161" i="22"/>
  <c r="F161" i="22"/>
  <c r="G161" i="22"/>
  <c r="E162" i="22"/>
  <c r="F162" i="22"/>
  <c r="G162" i="22"/>
  <c r="E163" i="22"/>
  <c r="G163" i="22"/>
  <c r="E164" i="22"/>
  <c r="F164" i="22"/>
  <c r="G164" i="22"/>
  <c r="E165" i="22"/>
  <c r="G165" i="22"/>
  <c r="H165" i="22" s="1"/>
  <c r="G166" i="22"/>
  <c r="E167" i="22"/>
  <c r="F167" i="22"/>
  <c r="G167" i="22"/>
  <c r="E168" i="22"/>
  <c r="F168" i="22"/>
  <c r="G168" i="22"/>
  <c r="G169" i="22"/>
  <c r="E170" i="22"/>
  <c r="F170" i="22"/>
  <c r="G170" i="22"/>
  <c r="E171" i="22"/>
  <c r="F171" i="22"/>
  <c r="G171" i="22"/>
  <c r="E172" i="22"/>
  <c r="F172" i="22"/>
  <c r="G172" i="22"/>
  <c r="F173" i="22"/>
  <c r="G173" i="22"/>
  <c r="E174" i="22"/>
  <c r="G174" i="22"/>
  <c r="E175" i="22"/>
  <c r="F175" i="22"/>
  <c r="G175" i="22"/>
  <c r="G176" i="22"/>
  <c r="G177" i="22"/>
  <c r="G178" i="22"/>
  <c r="E179" i="22"/>
  <c r="F179" i="22"/>
  <c r="G179" i="22"/>
  <c r="E180" i="22"/>
  <c r="F180" i="22"/>
  <c r="G180" i="22"/>
  <c r="H180" i="22" s="1"/>
  <c r="E181" i="22"/>
  <c r="F181" i="22"/>
  <c r="G181" i="22"/>
  <c r="G182" i="22"/>
  <c r="F183" i="22"/>
  <c r="G183" i="22"/>
  <c r="F184" i="22"/>
  <c r="G184" i="22"/>
  <c r="E185" i="22"/>
  <c r="F185" i="22"/>
  <c r="G185" i="22"/>
  <c r="G186" i="22"/>
  <c r="E187" i="22"/>
  <c r="G187" i="22"/>
  <c r="E188" i="22"/>
  <c r="F188" i="22"/>
  <c r="G188" i="22"/>
  <c r="E189" i="22"/>
  <c r="F189" i="22"/>
  <c r="G189" i="22"/>
  <c r="E190" i="22"/>
  <c r="F190" i="22"/>
  <c r="G190" i="22"/>
  <c r="E191" i="22"/>
  <c r="F191" i="22"/>
  <c r="G191" i="22"/>
  <c r="E192" i="22"/>
  <c r="F192" i="22"/>
  <c r="G192" i="22"/>
  <c r="E193" i="22"/>
  <c r="F193" i="22"/>
  <c r="G193" i="22"/>
  <c r="E194" i="22"/>
  <c r="F194" i="22"/>
  <c r="G194" i="22"/>
  <c r="E195" i="22"/>
  <c r="F195" i="22"/>
  <c r="G195" i="22"/>
  <c r="G196" i="22"/>
  <c r="E197" i="22"/>
  <c r="F197" i="22"/>
  <c r="G197" i="22"/>
  <c r="H197" i="22" s="1"/>
  <c r="E198" i="22"/>
  <c r="F198" i="22"/>
  <c r="G198" i="22"/>
  <c r="E199" i="22"/>
  <c r="F199" i="22"/>
  <c r="G199" i="22"/>
  <c r="E200" i="22"/>
  <c r="F200" i="22"/>
  <c r="G200" i="22"/>
  <c r="E201" i="22"/>
  <c r="G201" i="22"/>
  <c r="E202" i="22"/>
  <c r="F202" i="22"/>
  <c r="G202" i="22"/>
  <c r="E203" i="22"/>
  <c r="F203" i="22"/>
  <c r="G203" i="22"/>
  <c r="E204" i="22"/>
  <c r="F204" i="22"/>
  <c r="G204" i="22"/>
  <c r="E205" i="22"/>
  <c r="G205" i="22"/>
  <c r="E206" i="22"/>
  <c r="F206" i="22"/>
  <c r="G206" i="22"/>
  <c r="E207" i="22"/>
  <c r="F207" i="22"/>
  <c r="G207" i="22"/>
  <c r="E208" i="22"/>
  <c r="G208" i="22"/>
  <c r="G209" i="22"/>
  <c r="F210" i="22"/>
  <c r="G210" i="22"/>
  <c r="E211" i="22"/>
  <c r="F211" i="22"/>
  <c r="G211" i="22"/>
  <c r="E212" i="22"/>
  <c r="F212" i="22"/>
  <c r="G212" i="22"/>
  <c r="E213" i="22"/>
  <c r="F213" i="22"/>
  <c r="G213" i="22"/>
  <c r="E214" i="22"/>
  <c r="F214" i="22"/>
  <c r="G214" i="22"/>
  <c r="G215" i="22"/>
  <c r="F216" i="22"/>
  <c r="G216" i="22"/>
  <c r="E217" i="22"/>
  <c r="F217" i="22"/>
  <c r="G217" i="22"/>
  <c r="E218" i="22"/>
  <c r="F218" i="22"/>
  <c r="G218" i="22"/>
  <c r="E219" i="22"/>
  <c r="F219" i="22"/>
  <c r="G219" i="22"/>
  <c r="E220" i="22"/>
  <c r="F220" i="22"/>
  <c r="G220" i="22"/>
  <c r="E221" i="22"/>
  <c r="F221" i="22"/>
  <c r="G221" i="22"/>
  <c r="E222" i="22"/>
  <c r="F222" i="22"/>
  <c r="G222" i="22"/>
  <c r="E223" i="22"/>
  <c r="F223" i="22"/>
  <c r="G223" i="22"/>
  <c r="E224" i="22"/>
  <c r="F224" i="22"/>
  <c r="G224" i="22"/>
  <c r="E225" i="22"/>
  <c r="F225" i="22"/>
  <c r="G225" i="22"/>
  <c r="E226" i="22"/>
  <c r="F226" i="22"/>
  <c r="G226" i="22"/>
  <c r="E227" i="22"/>
  <c r="F227" i="22"/>
  <c r="G227" i="22"/>
  <c r="E228" i="22"/>
  <c r="F228" i="22"/>
  <c r="G228" i="22"/>
  <c r="F229" i="22"/>
  <c r="G229" i="22"/>
  <c r="E230" i="22"/>
  <c r="F230" i="22"/>
  <c r="G230" i="22"/>
  <c r="E231" i="22"/>
  <c r="F231" i="22"/>
  <c r="G231" i="22"/>
  <c r="G232" i="22"/>
  <c r="E233" i="22"/>
  <c r="F233" i="22"/>
  <c r="G233" i="22"/>
  <c r="E234" i="22"/>
  <c r="F234" i="22"/>
  <c r="G234" i="22"/>
  <c r="G235" i="22"/>
  <c r="E236" i="22"/>
  <c r="F236" i="22"/>
  <c r="G236" i="22"/>
  <c r="F237" i="22"/>
  <c r="G237" i="22"/>
  <c r="F238" i="22"/>
  <c r="G238" i="22"/>
  <c r="F239" i="22"/>
  <c r="G239" i="22"/>
  <c r="E240" i="22"/>
  <c r="F240" i="22"/>
  <c r="G240" i="22"/>
  <c r="E241" i="22"/>
  <c r="F241" i="22"/>
  <c r="G241" i="22"/>
  <c r="E242" i="22"/>
  <c r="F242" i="22"/>
  <c r="G242" i="22"/>
  <c r="E243" i="22"/>
  <c r="F243" i="22"/>
  <c r="G243" i="22"/>
  <c r="E244" i="22"/>
  <c r="F244" i="22"/>
  <c r="G244" i="22"/>
  <c r="G245" i="22"/>
  <c r="E246" i="22"/>
  <c r="F246" i="22"/>
  <c r="G246" i="22"/>
  <c r="E247" i="22"/>
  <c r="G247" i="22"/>
  <c r="E248" i="22"/>
  <c r="F248" i="22"/>
  <c r="G248" i="22"/>
  <c r="F249" i="22"/>
  <c r="G249" i="22"/>
  <c r="E250" i="22"/>
  <c r="F250" i="22"/>
  <c r="G250" i="22"/>
  <c r="E251" i="22"/>
  <c r="F251" i="22"/>
  <c r="G251" i="22"/>
  <c r="E252" i="22"/>
  <c r="F252" i="22"/>
  <c r="G252" i="22"/>
  <c r="E253" i="22"/>
  <c r="F253" i="22"/>
  <c r="G253" i="22"/>
  <c r="E254" i="22"/>
  <c r="F254" i="22"/>
  <c r="G254" i="22"/>
  <c r="E255" i="22"/>
  <c r="F255" i="22"/>
  <c r="G255" i="22"/>
  <c r="E256" i="22"/>
  <c r="F256" i="22"/>
  <c r="G256" i="22"/>
  <c r="E257" i="22"/>
  <c r="F257" i="22"/>
  <c r="G257" i="22"/>
  <c r="E258" i="22"/>
  <c r="F258" i="22"/>
  <c r="G258" i="22"/>
  <c r="E259" i="22"/>
  <c r="F259" i="22"/>
  <c r="G259" i="22"/>
  <c r="E260" i="22"/>
  <c r="F260" i="22"/>
  <c r="G260" i="22"/>
  <c r="E261" i="22"/>
  <c r="F261" i="22"/>
  <c r="G261" i="22"/>
  <c r="G262" i="22"/>
  <c r="E263" i="22"/>
  <c r="F263" i="22"/>
  <c r="G263" i="22"/>
  <c r="E264" i="22"/>
  <c r="F264" i="22"/>
  <c r="G264" i="22"/>
  <c r="E265" i="22"/>
  <c r="F265" i="22"/>
  <c r="G265" i="22"/>
  <c r="E266" i="22"/>
  <c r="G266" i="22"/>
  <c r="E267" i="22"/>
  <c r="F267" i="22"/>
  <c r="G267" i="22"/>
  <c r="E268" i="22"/>
  <c r="G268" i="22"/>
  <c r="E269" i="22"/>
  <c r="F269" i="22"/>
  <c r="G269" i="22"/>
  <c r="E270" i="22"/>
  <c r="F270" i="22"/>
  <c r="G270" i="22"/>
  <c r="E271" i="22"/>
  <c r="F271" i="22"/>
  <c r="G271" i="22"/>
  <c r="G272" i="22"/>
  <c r="E273" i="22"/>
  <c r="F273" i="22"/>
  <c r="G273" i="22"/>
  <c r="E274" i="22"/>
  <c r="F274" i="22"/>
  <c r="G274" i="22"/>
  <c r="E275" i="22"/>
  <c r="F275" i="22"/>
  <c r="G275" i="22"/>
  <c r="E276" i="22"/>
  <c r="F276" i="22"/>
  <c r="G276" i="22"/>
  <c r="E277" i="22"/>
  <c r="F277" i="22"/>
  <c r="G277" i="22"/>
  <c r="E278" i="22"/>
  <c r="F278" i="22"/>
  <c r="G278" i="22"/>
  <c r="E279" i="22"/>
  <c r="F279" i="22"/>
  <c r="G279" i="22"/>
  <c r="E280" i="22"/>
  <c r="F280" i="22"/>
  <c r="G280" i="22"/>
  <c r="E281" i="22"/>
  <c r="F281" i="22"/>
  <c r="G281" i="22"/>
  <c r="E282" i="22"/>
  <c r="F282" i="22"/>
  <c r="G282" i="22"/>
  <c r="E283" i="22"/>
  <c r="F283" i="22"/>
  <c r="G283" i="22"/>
  <c r="E284" i="22"/>
  <c r="F284" i="22"/>
  <c r="G284" i="22"/>
  <c r="E285" i="22"/>
  <c r="F285" i="22"/>
  <c r="G285" i="22"/>
  <c r="E286" i="22"/>
  <c r="F286" i="22"/>
  <c r="G286" i="22"/>
  <c r="E287" i="22"/>
  <c r="F287" i="22"/>
  <c r="G287" i="22"/>
  <c r="E288" i="22"/>
  <c r="F288" i="22"/>
  <c r="G288" i="22"/>
  <c r="E153" i="21"/>
  <c r="F153" i="21"/>
  <c r="G153" i="21"/>
  <c r="E154" i="21"/>
  <c r="F154" i="21"/>
  <c r="G154" i="21"/>
  <c r="E155" i="21"/>
  <c r="F155" i="21"/>
  <c r="G155" i="21"/>
  <c r="F156" i="21"/>
  <c r="G156" i="21"/>
  <c r="G157" i="21"/>
  <c r="E158" i="21"/>
  <c r="F158" i="21"/>
  <c r="G158" i="21"/>
  <c r="E159" i="21"/>
  <c r="F159" i="21"/>
  <c r="G159" i="21"/>
  <c r="F160" i="21"/>
  <c r="G160" i="21"/>
  <c r="E161" i="21"/>
  <c r="F161" i="21"/>
  <c r="G161" i="21"/>
  <c r="E162" i="21"/>
  <c r="F162" i="21"/>
  <c r="G162" i="21"/>
  <c r="E163" i="21"/>
  <c r="F163" i="21"/>
  <c r="G163" i="21"/>
  <c r="G164" i="21"/>
  <c r="E165" i="21"/>
  <c r="G165" i="21"/>
  <c r="E166" i="21"/>
  <c r="F166" i="21"/>
  <c r="G166" i="21"/>
  <c r="E167" i="21"/>
  <c r="F167" i="21"/>
  <c r="G167" i="21"/>
  <c r="E168" i="21"/>
  <c r="F168" i="21"/>
  <c r="G168" i="21"/>
  <c r="F169" i="21"/>
  <c r="G169" i="21"/>
  <c r="F170" i="21"/>
  <c r="G170" i="21"/>
  <c r="E171" i="21"/>
  <c r="F171" i="21"/>
  <c r="G171" i="21"/>
  <c r="E172" i="21"/>
  <c r="F172" i="21"/>
  <c r="G172" i="21"/>
  <c r="E173" i="21"/>
  <c r="F173" i="21"/>
  <c r="G173" i="21"/>
  <c r="G174" i="21"/>
  <c r="G175" i="21"/>
  <c r="G176" i="21"/>
  <c r="G177" i="21"/>
  <c r="F178" i="21"/>
  <c r="G178" i="21"/>
  <c r="F179" i="21"/>
  <c r="G179" i="21"/>
  <c r="E180" i="21"/>
  <c r="F180" i="21"/>
  <c r="G180" i="21"/>
  <c r="E181" i="21"/>
  <c r="F181" i="21"/>
  <c r="G181" i="21"/>
  <c r="E182" i="21"/>
  <c r="F182" i="21"/>
  <c r="G182" i="21"/>
  <c r="G183" i="21"/>
  <c r="E184" i="21"/>
  <c r="F184" i="21"/>
  <c r="G184" i="21"/>
  <c r="E185" i="21"/>
  <c r="F185" i="21"/>
  <c r="G185" i="21"/>
  <c r="G186" i="21"/>
  <c r="F187" i="21"/>
  <c r="G187" i="21"/>
  <c r="E188" i="21"/>
  <c r="F188" i="21"/>
  <c r="G188" i="21"/>
  <c r="E189" i="21"/>
  <c r="F189" i="21"/>
  <c r="G189" i="21"/>
  <c r="E190" i="21"/>
  <c r="F190" i="21"/>
  <c r="G190" i="21"/>
  <c r="E191" i="21"/>
  <c r="F191" i="21"/>
  <c r="G191" i="21"/>
  <c r="E192" i="21"/>
  <c r="F192" i="21"/>
  <c r="G192" i="21"/>
  <c r="E193" i="21"/>
  <c r="F193" i="21"/>
  <c r="G193" i="21"/>
  <c r="E194" i="21"/>
  <c r="F194" i="21"/>
  <c r="G194" i="21"/>
  <c r="F195" i="21"/>
  <c r="G195" i="21"/>
  <c r="G196" i="21"/>
  <c r="E197" i="21"/>
  <c r="F197" i="21"/>
  <c r="G197" i="21"/>
  <c r="E198" i="21"/>
  <c r="F198" i="21"/>
  <c r="G198" i="21"/>
  <c r="E199" i="21"/>
  <c r="F199" i="21"/>
  <c r="G199" i="21"/>
  <c r="E200" i="21"/>
  <c r="F200" i="21"/>
  <c r="G200" i="21"/>
  <c r="E201" i="21"/>
  <c r="F201" i="21"/>
  <c r="G201" i="21"/>
  <c r="E202" i="21"/>
  <c r="F202" i="21"/>
  <c r="G202" i="21"/>
  <c r="E203" i="21"/>
  <c r="F203" i="21"/>
  <c r="G203" i="21"/>
  <c r="E204" i="21"/>
  <c r="F204" i="21"/>
  <c r="G204" i="21"/>
  <c r="E205" i="21"/>
  <c r="F205" i="21"/>
  <c r="G205" i="21"/>
  <c r="E206" i="21"/>
  <c r="F206" i="21"/>
  <c r="G206" i="21"/>
  <c r="E207" i="21"/>
  <c r="F207" i="21"/>
  <c r="G207" i="21"/>
  <c r="E208" i="21"/>
  <c r="G208" i="21"/>
  <c r="F209" i="21"/>
  <c r="G209" i="21"/>
  <c r="G210" i="21"/>
  <c r="E211" i="21"/>
  <c r="F211" i="21"/>
  <c r="G211" i="21"/>
  <c r="E212" i="21"/>
  <c r="F212" i="21"/>
  <c r="G212" i="21"/>
  <c r="E213" i="21"/>
  <c r="F213" i="21"/>
  <c r="G213" i="21"/>
  <c r="E214" i="21"/>
  <c r="F214" i="21"/>
  <c r="G214" i="21"/>
  <c r="E215" i="21"/>
  <c r="F215" i="21"/>
  <c r="G215" i="21"/>
  <c r="E216" i="21"/>
  <c r="F216" i="21"/>
  <c r="G216" i="21"/>
  <c r="E217" i="21"/>
  <c r="F217" i="21"/>
  <c r="G217" i="21"/>
  <c r="E218" i="21"/>
  <c r="F218" i="21"/>
  <c r="G218" i="21"/>
  <c r="E219" i="21"/>
  <c r="F219" i="21"/>
  <c r="G219" i="21"/>
  <c r="E220" i="21"/>
  <c r="F220" i="21"/>
  <c r="G220" i="21"/>
  <c r="E221" i="21"/>
  <c r="F221" i="21"/>
  <c r="G221" i="21"/>
  <c r="G222" i="21"/>
  <c r="E223" i="21"/>
  <c r="F223" i="21"/>
  <c r="G223" i="21"/>
  <c r="E224" i="21"/>
  <c r="F224" i="21"/>
  <c r="G224" i="21"/>
  <c r="E225" i="21"/>
  <c r="F225" i="21"/>
  <c r="G225" i="21"/>
  <c r="E226" i="21"/>
  <c r="F226" i="21"/>
  <c r="G226" i="21"/>
  <c r="E227" i="21"/>
  <c r="F227" i="21"/>
  <c r="G227" i="21"/>
  <c r="E228" i="21"/>
  <c r="F228" i="21"/>
  <c r="G228" i="21"/>
  <c r="E229" i="21"/>
  <c r="F229" i="21"/>
  <c r="G229" i="21"/>
  <c r="E230" i="21"/>
  <c r="F230" i="21"/>
  <c r="G230" i="21"/>
  <c r="G231" i="21"/>
  <c r="G232" i="21"/>
  <c r="E233" i="21"/>
  <c r="F233" i="21"/>
  <c r="G233" i="21"/>
  <c r="E234" i="21"/>
  <c r="F234" i="21"/>
  <c r="G234" i="21"/>
  <c r="G235" i="21"/>
  <c r="E236" i="21"/>
  <c r="F236" i="21"/>
  <c r="G236" i="21"/>
  <c r="F237" i="21"/>
  <c r="G237" i="21"/>
  <c r="G238" i="21"/>
  <c r="E239" i="21"/>
  <c r="G239" i="21"/>
  <c r="E240" i="21"/>
  <c r="F240" i="21"/>
  <c r="G240" i="21"/>
  <c r="E241" i="21"/>
  <c r="F241" i="21"/>
  <c r="G241" i="21"/>
  <c r="E242" i="21"/>
  <c r="F242" i="21"/>
  <c r="G242" i="21"/>
  <c r="E243" i="21"/>
  <c r="F243" i="21"/>
  <c r="G243" i="21"/>
  <c r="E244" i="21"/>
  <c r="F244" i="21"/>
  <c r="G244" i="21"/>
  <c r="E245" i="21"/>
  <c r="F245" i="21"/>
  <c r="G245" i="21"/>
  <c r="E246" i="21"/>
  <c r="F246" i="21"/>
  <c r="G246" i="21"/>
  <c r="E247" i="21"/>
  <c r="G247" i="21"/>
  <c r="E248" i="21"/>
  <c r="F248" i="21"/>
  <c r="G248" i="21"/>
  <c r="E249" i="21"/>
  <c r="G249" i="21"/>
  <c r="H249" i="21" s="1"/>
  <c r="E250" i="21"/>
  <c r="F250" i="21"/>
  <c r="G250" i="21"/>
  <c r="E251" i="21"/>
  <c r="F251" i="21"/>
  <c r="G251" i="21"/>
  <c r="E252" i="21"/>
  <c r="F252" i="21"/>
  <c r="G252" i="21"/>
  <c r="F253" i="21"/>
  <c r="G253" i="21"/>
  <c r="E254" i="21"/>
  <c r="F254" i="21"/>
  <c r="G254" i="21"/>
  <c r="E255" i="21"/>
  <c r="F255" i="21"/>
  <c r="G255" i="21"/>
  <c r="E256" i="21"/>
  <c r="G256" i="21"/>
  <c r="E257" i="21"/>
  <c r="F257" i="21"/>
  <c r="G257" i="21"/>
  <c r="E258" i="21"/>
  <c r="G258" i="21"/>
  <c r="E259" i="21"/>
  <c r="G259" i="21"/>
  <c r="E260" i="21"/>
  <c r="F260" i="21"/>
  <c r="G260" i="21"/>
  <c r="E261" i="21"/>
  <c r="F261" i="21"/>
  <c r="G261" i="21"/>
  <c r="E262" i="21"/>
  <c r="F262" i="21"/>
  <c r="G262" i="21"/>
  <c r="E263" i="21"/>
  <c r="F263" i="21"/>
  <c r="G263" i="21"/>
  <c r="E264" i="21"/>
  <c r="F264" i="21"/>
  <c r="G264" i="21"/>
  <c r="E265" i="21"/>
  <c r="F265" i="21"/>
  <c r="G265" i="21"/>
  <c r="F266" i="21"/>
  <c r="G266" i="21"/>
  <c r="E267" i="21"/>
  <c r="F267" i="21"/>
  <c r="G267" i="21"/>
  <c r="E268" i="21"/>
  <c r="G268" i="21"/>
  <c r="H268" i="21" s="1"/>
  <c r="E269" i="21"/>
  <c r="F269" i="21"/>
  <c r="G269" i="21"/>
  <c r="E270" i="21"/>
  <c r="F270" i="21"/>
  <c r="G270" i="21"/>
  <c r="E271" i="21"/>
  <c r="F271" i="21"/>
  <c r="G271" i="21"/>
  <c r="F272" i="21"/>
  <c r="G272" i="21"/>
  <c r="F273" i="21"/>
  <c r="G273" i="2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E281" i="21"/>
  <c r="F281" i="21"/>
  <c r="G281" i="21"/>
  <c r="E282" i="21"/>
  <c r="F282" i="21"/>
  <c r="G282" i="21"/>
  <c r="E283" i="21"/>
  <c r="F283" i="21"/>
  <c r="G283" i="21"/>
  <c r="E284" i="21"/>
  <c r="F284" i="21"/>
  <c r="G284" i="21"/>
  <c r="E285" i="21"/>
  <c r="F285" i="21"/>
  <c r="G285" i="21"/>
  <c r="E286" i="21"/>
  <c r="F286" i="21"/>
  <c r="G286" i="21"/>
  <c r="E287" i="21"/>
  <c r="F287" i="21"/>
  <c r="G287" i="21"/>
  <c r="E288" i="21"/>
  <c r="F288" i="21"/>
  <c r="G288" i="21"/>
  <c r="E153" i="20"/>
  <c r="F153" i="20"/>
  <c r="G153" i="20"/>
  <c r="E154" i="20"/>
  <c r="F154" i="20"/>
  <c r="G154" i="20"/>
  <c r="E155" i="20"/>
  <c r="F155" i="20"/>
  <c r="G155" i="20"/>
  <c r="E156" i="20"/>
  <c r="G156" i="20"/>
  <c r="H156" i="20" s="1"/>
  <c r="G157" i="20"/>
  <c r="E158" i="20"/>
  <c r="F158" i="20"/>
  <c r="G158" i="20"/>
  <c r="E159" i="20"/>
  <c r="F159" i="20"/>
  <c r="G159" i="20"/>
  <c r="E160" i="20"/>
  <c r="F160" i="20"/>
  <c r="G160" i="20"/>
  <c r="E161" i="20"/>
  <c r="F161" i="20"/>
  <c r="G161" i="20"/>
  <c r="E162" i="20"/>
  <c r="F162" i="20"/>
  <c r="G162" i="20"/>
  <c r="E163" i="20"/>
  <c r="F163" i="20"/>
  <c r="G163" i="20"/>
  <c r="E164" i="20"/>
  <c r="F164" i="20"/>
  <c r="G164" i="20"/>
  <c r="E165" i="20"/>
  <c r="F165" i="20"/>
  <c r="G165" i="20"/>
  <c r="E166" i="20"/>
  <c r="F166" i="20"/>
  <c r="G166" i="20"/>
  <c r="E167" i="20"/>
  <c r="F167" i="20"/>
  <c r="G167" i="20"/>
  <c r="E168" i="20"/>
  <c r="F168" i="20"/>
  <c r="G168" i="20"/>
  <c r="E169" i="20"/>
  <c r="F169" i="20"/>
  <c r="G169" i="20"/>
  <c r="E170" i="20"/>
  <c r="F170" i="20"/>
  <c r="G170" i="20"/>
  <c r="E171" i="20"/>
  <c r="F171" i="20"/>
  <c r="G171" i="20"/>
  <c r="E172" i="20"/>
  <c r="F172" i="20"/>
  <c r="G172" i="20"/>
  <c r="F173" i="20"/>
  <c r="G173" i="20"/>
  <c r="E174" i="20"/>
  <c r="G174" i="20"/>
  <c r="E175" i="20"/>
  <c r="F175" i="20"/>
  <c r="G175" i="20"/>
  <c r="E176" i="20"/>
  <c r="F176" i="20"/>
  <c r="G176" i="20"/>
  <c r="E177" i="20"/>
  <c r="G177" i="20"/>
  <c r="E178" i="20"/>
  <c r="F178" i="20"/>
  <c r="G178" i="20"/>
  <c r="E179" i="20"/>
  <c r="F179" i="20"/>
  <c r="G179" i="20"/>
  <c r="E180" i="20"/>
  <c r="F180" i="20"/>
  <c r="G180" i="20"/>
  <c r="E181" i="20"/>
  <c r="F181" i="20"/>
  <c r="G181" i="20"/>
  <c r="E182" i="20"/>
  <c r="G182" i="20"/>
  <c r="G183" i="20"/>
  <c r="E184" i="20"/>
  <c r="F184" i="20"/>
  <c r="G184" i="20"/>
  <c r="E185" i="20"/>
  <c r="F185" i="20"/>
  <c r="G185" i="20"/>
  <c r="G186" i="20"/>
  <c r="E187" i="20"/>
  <c r="F187" i="20"/>
  <c r="G187" i="20"/>
  <c r="E188" i="20"/>
  <c r="F188" i="20"/>
  <c r="G188" i="20"/>
  <c r="E189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E197" i="20"/>
  <c r="G197" i="20"/>
  <c r="E198" i="20"/>
  <c r="F198" i="20"/>
  <c r="G198" i="20"/>
  <c r="E199" i="20"/>
  <c r="F199" i="20"/>
  <c r="G199" i="20"/>
  <c r="E200" i="20"/>
  <c r="F200" i="20"/>
  <c r="G200" i="20"/>
  <c r="E201" i="20"/>
  <c r="G201" i="20"/>
  <c r="E202" i="20"/>
  <c r="F202" i="20"/>
  <c r="G202" i="20"/>
  <c r="E203" i="20"/>
  <c r="G203" i="20"/>
  <c r="H203" i="20" s="1"/>
  <c r="E204" i="20"/>
  <c r="F204" i="20"/>
  <c r="G204" i="20"/>
  <c r="E205" i="20"/>
  <c r="F205" i="20"/>
  <c r="G205" i="20"/>
  <c r="E206" i="20"/>
  <c r="F206" i="20"/>
  <c r="G206" i="20"/>
  <c r="E207" i="20"/>
  <c r="F207" i="20"/>
  <c r="G207" i="20"/>
  <c r="F208" i="20"/>
  <c r="G208" i="20"/>
  <c r="G209" i="20"/>
  <c r="E210" i="20"/>
  <c r="F210" i="20"/>
  <c r="G210" i="20"/>
  <c r="E211" i="20"/>
  <c r="G211" i="20"/>
  <c r="E212" i="20"/>
  <c r="F212" i="20"/>
  <c r="G212" i="20"/>
  <c r="F213" i="20"/>
  <c r="G213" i="20"/>
  <c r="E214" i="20"/>
  <c r="F214" i="20"/>
  <c r="G214" i="20"/>
  <c r="E215" i="20"/>
  <c r="F215" i="20"/>
  <c r="G215" i="20"/>
  <c r="E216" i="20"/>
  <c r="F216" i="20"/>
  <c r="G216" i="20"/>
  <c r="E217" i="20"/>
  <c r="F217" i="20"/>
  <c r="G217" i="20"/>
  <c r="E218" i="20"/>
  <c r="F218" i="20"/>
  <c r="G218" i="20"/>
  <c r="E219" i="20"/>
  <c r="F219" i="20"/>
  <c r="G219" i="20"/>
  <c r="E220" i="20"/>
  <c r="F220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E229" i="20"/>
  <c r="F229" i="20"/>
  <c r="G229" i="20"/>
  <c r="E230" i="20"/>
  <c r="F230" i="20"/>
  <c r="G230" i="20"/>
  <c r="E231" i="20"/>
  <c r="F231" i="20"/>
  <c r="G231" i="20"/>
  <c r="G232" i="20"/>
  <c r="E233" i="20"/>
  <c r="F233" i="20"/>
  <c r="G233" i="20"/>
  <c r="E234" i="20"/>
  <c r="F234" i="20"/>
  <c r="G234" i="20"/>
  <c r="G235" i="20"/>
  <c r="E236" i="20"/>
  <c r="F236" i="20"/>
  <c r="G236" i="20"/>
  <c r="E237" i="20"/>
  <c r="G237" i="20"/>
  <c r="E238" i="20"/>
  <c r="G238" i="20"/>
  <c r="E239" i="20"/>
  <c r="G239" i="20"/>
  <c r="E240" i="20"/>
  <c r="F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E245" i="20"/>
  <c r="F245" i="20"/>
  <c r="G245" i="20"/>
  <c r="E246" i="20"/>
  <c r="F246" i="20"/>
  <c r="G246" i="20"/>
  <c r="G247" i="20"/>
  <c r="E248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F253" i="20"/>
  <c r="G253" i="20"/>
  <c r="E254" i="20"/>
  <c r="F254" i="20"/>
  <c r="G254" i="20"/>
  <c r="E255" i="20"/>
  <c r="F255" i="20"/>
  <c r="G255" i="20"/>
  <c r="G256" i="20"/>
  <c r="E257" i="20"/>
  <c r="F257" i="20"/>
  <c r="G257" i="20"/>
  <c r="E258" i="20"/>
  <c r="F258" i="20"/>
  <c r="G258" i="20"/>
  <c r="E259" i="20"/>
  <c r="F259" i="20"/>
  <c r="G259" i="20"/>
  <c r="E260" i="20"/>
  <c r="F260" i="20"/>
  <c r="G260" i="20"/>
  <c r="E261" i="20"/>
  <c r="F261" i="20"/>
  <c r="G261" i="20"/>
  <c r="F262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E268" i="20"/>
  <c r="G268" i="20"/>
  <c r="E269" i="20"/>
  <c r="F269" i="20"/>
  <c r="G269" i="20"/>
  <c r="E270" i="20"/>
  <c r="F270" i="20"/>
  <c r="G270" i="20"/>
  <c r="E271" i="20"/>
  <c r="F271" i="20"/>
  <c r="G271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F153" i="19"/>
  <c r="G153" i="19"/>
  <c r="E154" i="19"/>
  <c r="F154" i="19"/>
  <c r="G154" i="19"/>
  <c r="E155" i="19"/>
  <c r="F155" i="19"/>
  <c r="G155" i="19"/>
  <c r="G156" i="19"/>
  <c r="G157" i="19"/>
  <c r="E158" i="19"/>
  <c r="F158" i="19"/>
  <c r="G158" i="19"/>
  <c r="E159" i="19"/>
  <c r="G159" i="19"/>
  <c r="F160" i="19"/>
  <c r="G160" i="19"/>
  <c r="E161" i="19"/>
  <c r="F161" i="19"/>
  <c r="G161" i="19"/>
  <c r="E162" i="19"/>
  <c r="F162" i="19"/>
  <c r="G162" i="19"/>
  <c r="E163" i="19"/>
  <c r="F163" i="19"/>
  <c r="G163" i="19"/>
  <c r="F164" i="19"/>
  <c r="G164" i="19"/>
  <c r="E165" i="19"/>
  <c r="G165" i="19"/>
  <c r="H165" i="19" s="1"/>
  <c r="E166" i="19"/>
  <c r="F166" i="19"/>
  <c r="G166" i="19"/>
  <c r="E167" i="19"/>
  <c r="F167" i="19"/>
  <c r="G167" i="19"/>
  <c r="E168" i="19"/>
  <c r="F168" i="19"/>
  <c r="G168" i="19"/>
  <c r="F169" i="19"/>
  <c r="G169" i="19"/>
  <c r="E170" i="19"/>
  <c r="F170" i="19"/>
  <c r="G170" i="19"/>
  <c r="E171" i="19"/>
  <c r="F171" i="19"/>
  <c r="G171" i="19"/>
  <c r="E172" i="19"/>
  <c r="F172" i="19"/>
  <c r="G172" i="19"/>
  <c r="E173" i="19"/>
  <c r="G173" i="19"/>
  <c r="G174" i="19"/>
  <c r="G175" i="19"/>
  <c r="E176" i="19"/>
  <c r="F176" i="19"/>
  <c r="G176" i="19"/>
  <c r="G177" i="19"/>
  <c r="G178" i="19"/>
  <c r="E179" i="19"/>
  <c r="F179" i="19"/>
  <c r="G179" i="19"/>
  <c r="E180" i="19"/>
  <c r="F180" i="19"/>
  <c r="G180" i="19"/>
  <c r="E181" i="19"/>
  <c r="F181" i="19"/>
  <c r="G181" i="19"/>
  <c r="E182" i="19"/>
  <c r="F182" i="19"/>
  <c r="G182" i="19"/>
  <c r="G183" i="19"/>
  <c r="E184" i="19"/>
  <c r="F184" i="19"/>
  <c r="G184" i="19"/>
  <c r="E185" i="19"/>
  <c r="F185" i="19"/>
  <c r="G185" i="19"/>
  <c r="G186" i="19"/>
  <c r="E187" i="19"/>
  <c r="G187" i="19"/>
  <c r="E188" i="19"/>
  <c r="F188" i="19"/>
  <c r="G188" i="19"/>
  <c r="F189" i="19"/>
  <c r="G189" i="19"/>
  <c r="E190" i="19"/>
  <c r="F190" i="19"/>
  <c r="G190" i="19"/>
  <c r="E191" i="19"/>
  <c r="F191" i="19"/>
  <c r="G191" i="19"/>
  <c r="E192" i="19"/>
  <c r="F192" i="19"/>
  <c r="G192" i="19"/>
  <c r="E193" i="19"/>
  <c r="F193" i="19"/>
  <c r="G193" i="19"/>
  <c r="E194" i="19"/>
  <c r="F194" i="19"/>
  <c r="G194" i="19"/>
  <c r="E195" i="19"/>
  <c r="G195" i="19"/>
  <c r="G196" i="19"/>
  <c r="E197" i="19"/>
  <c r="F197" i="19"/>
  <c r="G197" i="19"/>
  <c r="E198" i="19"/>
  <c r="F198" i="19"/>
  <c r="G198" i="19"/>
  <c r="E199" i="19"/>
  <c r="G199" i="19"/>
  <c r="E200" i="19"/>
  <c r="F200" i="19"/>
  <c r="G200" i="19"/>
  <c r="F201" i="19"/>
  <c r="G201" i="19"/>
  <c r="E202" i="19"/>
  <c r="F202" i="19"/>
  <c r="G202" i="19"/>
  <c r="E203" i="19"/>
  <c r="F203" i="19"/>
  <c r="G203" i="19"/>
  <c r="E204" i="19"/>
  <c r="F204" i="19"/>
  <c r="G204" i="19"/>
  <c r="E205" i="19"/>
  <c r="F205" i="19"/>
  <c r="G205" i="19"/>
  <c r="E206" i="19"/>
  <c r="F206" i="19"/>
  <c r="G206" i="19"/>
  <c r="E207" i="19"/>
  <c r="F207" i="19"/>
  <c r="G207" i="19"/>
  <c r="E208" i="19"/>
  <c r="G208" i="19"/>
  <c r="G209" i="19"/>
  <c r="E210" i="19"/>
  <c r="F210" i="19"/>
  <c r="G210" i="19"/>
  <c r="F211" i="19"/>
  <c r="G211" i="19"/>
  <c r="E212" i="19"/>
  <c r="F212" i="19"/>
  <c r="G212" i="19"/>
  <c r="E213" i="19"/>
  <c r="F213" i="19"/>
  <c r="G213" i="19"/>
  <c r="E214" i="19"/>
  <c r="G214" i="19"/>
  <c r="E215" i="19"/>
  <c r="F215" i="19"/>
  <c r="G215" i="19"/>
  <c r="E216" i="19"/>
  <c r="F216" i="19"/>
  <c r="G216" i="19"/>
  <c r="E217" i="19"/>
  <c r="F217" i="19"/>
  <c r="G217" i="19"/>
  <c r="E218" i="19"/>
  <c r="F218" i="19"/>
  <c r="G218" i="19"/>
  <c r="E219" i="19"/>
  <c r="F219" i="19"/>
  <c r="G219" i="19"/>
  <c r="E220" i="19"/>
  <c r="F220" i="19"/>
  <c r="G220" i="19"/>
  <c r="E221" i="19"/>
  <c r="F221" i="19"/>
  <c r="G221" i="19"/>
  <c r="E222" i="19"/>
  <c r="F222" i="19"/>
  <c r="G222" i="19"/>
  <c r="E223" i="19"/>
  <c r="F223" i="19"/>
  <c r="G223" i="19"/>
  <c r="E224" i="19"/>
  <c r="F224" i="19"/>
  <c r="G224" i="19"/>
  <c r="E225" i="19"/>
  <c r="F225" i="19"/>
  <c r="G225" i="19"/>
  <c r="E226" i="19"/>
  <c r="F226" i="19"/>
  <c r="G226" i="19"/>
  <c r="E227" i="19"/>
  <c r="F227" i="19"/>
  <c r="G227" i="19"/>
  <c r="E228" i="19"/>
  <c r="F228" i="19"/>
  <c r="G228" i="19"/>
  <c r="G229" i="19"/>
  <c r="E230" i="19"/>
  <c r="F230" i="19"/>
  <c r="G230" i="19"/>
  <c r="E231" i="19"/>
  <c r="F231" i="19"/>
  <c r="G231" i="19"/>
  <c r="G232" i="19"/>
  <c r="E233" i="19"/>
  <c r="F233" i="19"/>
  <c r="G233" i="19"/>
  <c r="E234" i="19"/>
  <c r="F234" i="19"/>
  <c r="G234" i="19"/>
  <c r="G235" i="19"/>
  <c r="E236" i="19"/>
  <c r="F236" i="19"/>
  <c r="G236" i="19"/>
  <c r="G237" i="19"/>
  <c r="G238" i="19"/>
  <c r="E239" i="19"/>
  <c r="G239" i="19"/>
  <c r="F240" i="19"/>
  <c r="G240" i="19"/>
  <c r="E241" i="19"/>
  <c r="F241" i="19"/>
  <c r="G241" i="19"/>
  <c r="E242" i="19"/>
  <c r="F242" i="19"/>
  <c r="G242" i="19"/>
  <c r="E243" i="19"/>
  <c r="F243" i="19"/>
  <c r="G243" i="19"/>
  <c r="G244" i="19"/>
  <c r="E245" i="19"/>
  <c r="F245" i="19"/>
  <c r="G245" i="19"/>
  <c r="E246" i="19"/>
  <c r="G246" i="19"/>
  <c r="G247" i="19"/>
  <c r="E248" i="19"/>
  <c r="F248" i="19"/>
  <c r="G248" i="19"/>
  <c r="G249" i="19"/>
  <c r="E250" i="19"/>
  <c r="F250" i="19"/>
  <c r="G250" i="19"/>
  <c r="E251" i="19"/>
  <c r="F251" i="19"/>
  <c r="G251" i="19"/>
  <c r="E252" i="19"/>
  <c r="F252" i="19"/>
  <c r="G252" i="19"/>
  <c r="E253" i="19"/>
  <c r="F253" i="19"/>
  <c r="G253" i="19"/>
  <c r="E254" i="19"/>
  <c r="F254" i="19"/>
  <c r="G254" i="19"/>
  <c r="E255" i="19"/>
  <c r="F255" i="19"/>
  <c r="G255" i="19"/>
  <c r="G256" i="19"/>
  <c r="E257" i="19"/>
  <c r="F257" i="19"/>
  <c r="G257" i="19"/>
  <c r="E258" i="19"/>
  <c r="F258" i="19"/>
  <c r="G258" i="19"/>
  <c r="G259" i="19"/>
  <c r="E260" i="19"/>
  <c r="F260" i="19"/>
  <c r="G260" i="19"/>
  <c r="E261" i="19"/>
  <c r="F261" i="19"/>
  <c r="G261" i="19"/>
  <c r="E262" i="19"/>
  <c r="F262" i="19"/>
  <c r="G262" i="19"/>
  <c r="E263" i="19"/>
  <c r="F263" i="19"/>
  <c r="G263" i="19"/>
  <c r="E264" i="19"/>
  <c r="F264" i="19"/>
  <c r="G264" i="19"/>
  <c r="E265" i="19"/>
  <c r="F265" i="19"/>
  <c r="G265" i="19"/>
  <c r="G266" i="19"/>
  <c r="F267" i="19"/>
  <c r="G267" i="19"/>
  <c r="G268" i="19"/>
  <c r="E269" i="19"/>
  <c r="F269" i="19"/>
  <c r="G269" i="19"/>
  <c r="E270" i="19"/>
  <c r="G270" i="19"/>
  <c r="E271" i="19"/>
  <c r="F271" i="19"/>
  <c r="G271" i="19"/>
  <c r="E272" i="19"/>
  <c r="F272" i="19"/>
  <c r="G272" i="19"/>
  <c r="F273" i="19"/>
  <c r="G273" i="19"/>
  <c r="E274" i="19"/>
  <c r="F274" i="19"/>
  <c r="G274" i="19"/>
  <c r="E275" i="19"/>
  <c r="F275" i="19"/>
  <c r="G275" i="19"/>
  <c r="E276" i="19"/>
  <c r="F276" i="19"/>
  <c r="G276" i="19"/>
  <c r="E277" i="19"/>
  <c r="F277" i="19"/>
  <c r="G277" i="19"/>
  <c r="E278" i="19"/>
  <c r="F278" i="19"/>
  <c r="G278" i="19"/>
  <c r="E279" i="19"/>
  <c r="F279" i="19"/>
  <c r="G279" i="19"/>
  <c r="E280" i="19"/>
  <c r="F280" i="19"/>
  <c r="G280" i="19"/>
  <c r="F281" i="19"/>
  <c r="G281" i="19"/>
  <c r="E282" i="19"/>
  <c r="F282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E155" i="18"/>
  <c r="F155" i="18"/>
  <c r="G155" i="18"/>
  <c r="G156" i="18"/>
  <c r="G157" i="18"/>
  <c r="G158" i="18"/>
  <c r="G159" i="18"/>
  <c r="G160" i="18"/>
  <c r="E161" i="18"/>
  <c r="F161" i="18"/>
  <c r="G161" i="18"/>
  <c r="E162" i="18"/>
  <c r="F162" i="18"/>
  <c r="G162" i="18"/>
  <c r="G163" i="18"/>
  <c r="G164" i="18"/>
  <c r="G165" i="18"/>
  <c r="G166" i="18"/>
  <c r="E167" i="18"/>
  <c r="F167" i="18"/>
  <c r="G167" i="18"/>
  <c r="E168" i="18"/>
  <c r="F168" i="18"/>
  <c r="G168" i="18"/>
  <c r="G169" i="18"/>
  <c r="E170" i="18"/>
  <c r="F170" i="18"/>
  <c r="G170" i="18"/>
  <c r="E171" i="18"/>
  <c r="F171" i="18"/>
  <c r="G171" i="18"/>
  <c r="G172" i="18"/>
  <c r="G173" i="18"/>
  <c r="G174" i="18"/>
  <c r="G175" i="18"/>
  <c r="G176" i="18"/>
  <c r="G177" i="18"/>
  <c r="G178" i="18"/>
  <c r="E179" i="18"/>
  <c r="F179" i="18"/>
  <c r="G179" i="18"/>
  <c r="E180" i="18"/>
  <c r="F180" i="18"/>
  <c r="G180" i="18"/>
  <c r="F181" i="18"/>
  <c r="G181" i="18"/>
  <c r="G182" i="18"/>
  <c r="G183" i="18"/>
  <c r="E184" i="18"/>
  <c r="F184" i="18"/>
  <c r="G184" i="18"/>
  <c r="G185" i="18"/>
  <c r="G186" i="18"/>
  <c r="F187" i="18"/>
  <c r="G187" i="18"/>
  <c r="G188" i="18"/>
  <c r="E189" i="18"/>
  <c r="F189" i="18"/>
  <c r="G189" i="18"/>
  <c r="G190" i="18"/>
  <c r="E191" i="18"/>
  <c r="F191" i="18"/>
  <c r="G191" i="18"/>
  <c r="E192" i="18"/>
  <c r="F192" i="18"/>
  <c r="G192" i="18"/>
  <c r="E193" i="18"/>
  <c r="F193" i="18"/>
  <c r="G193" i="18"/>
  <c r="E194" i="18"/>
  <c r="F194" i="18"/>
  <c r="G194" i="18"/>
  <c r="G195" i="18"/>
  <c r="G196" i="18"/>
  <c r="E197" i="18"/>
  <c r="F197" i="18"/>
  <c r="G197" i="18"/>
  <c r="E198" i="18"/>
  <c r="F198" i="18"/>
  <c r="G198" i="18"/>
  <c r="F199" i="18"/>
  <c r="G199" i="18"/>
  <c r="G200" i="18"/>
  <c r="E201" i="18"/>
  <c r="G201" i="18"/>
  <c r="E202" i="18"/>
  <c r="F202" i="18"/>
  <c r="G202" i="18"/>
  <c r="E203" i="18"/>
  <c r="F203" i="18"/>
  <c r="G203" i="18"/>
  <c r="E204" i="18"/>
  <c r="F204" i="18"/>
  <c r="G204" i="18"/>
  <c r="E205" i="18"/>
  <c r="F205" i="18"/>
  <c r="G205" i="18"/>
  <c r="E206" i="18"/>
  <c r="G206" i="18"/>
  <c r="E207" i="18"/>
  <c r="F207" i="18"/>
  <c r="G207" i="18"/>
  <c r="E208" i="18"/>
  <c r="G208" i="18"/>
  <c r="G209" i="18"/>
  <c r="E210" i="18"/>
  <c r="F210" i="18"/>
  <c r="G210" i="18"/>
  <c r="E211" i="18"/>
  <c r="F211" i="18"/>
  <c r="G211" i="18"/>
  <c r="E212" i="18"/>
  <c r="F212" i="18"/>
  <c r="G212" i="18"/>
  <c r="E213" i="18"/>
  <c r="F213" i="18"/>
  <c r="G213" i="18"/>
  <c r="E214" i="18"/>
  <c r="G214" i="18"/>
  <c r="E215" i="18"/>
  <c r="F215" i="18"/>
  <c r="G215" i="18"/>
  <c r="E216" i="18"/>
  <c r="G216" i="18"/>
  <c r="H216" i="18" s="1"/>
  <c r="E217" i="18"/>
  <c r="F217" i="18"/>
  <c r="G217" i="18"/>
  <c r="E218" i="18"/>
  <c r="F218" i="18"/>
  <c r="G218" i="18"/>
  <c r="E219" i="18"/>
  <c r="F219" i="18"/>
  <c r="G219" i="18"/>
  <c r="E220" i="18"/>
  <c r="F220" i="18"/>
  <c r="G220" i="18"/>
  <c r="E221" i="18"/>
  <c r="F221" i="18"/>
  <c r="G221" i="18"/>
  <c r="G222" i="18"/>
  <c r="E223" i="18"/>
  <c r="F223" i="18"/>
  <c r="G223" i="18"/>
  <c r="E224" i="18"/>
  <c r="F224" i="18"/>
  <c r="G224" i="18"/>
  <c r="E225" i="18"/>
  <c r="F225" i="18"/>
  <c r="G225" i="18"/>
  <c r="E226" i="18"/>
  <c r="F226" i="18"/>
  <c r="G226" i="18"/>
  <c r="E227" i="18"/>
  <c r="F227" i="18"/>
  <c r="G227" i="18"/>
  <c r="E228" i="18"/>
  <c r="F228" i="18"/>
  <c r="G228" i="18"/>
  <c r="G229" i="18"/>
  <c r="E230" i="18"/>
  <c r="F230" i="18"/>
  <c r="G230" i="18"/>
  <c r="E231" i="18"/>
  <c r="F231" i="18"/>
  <c r="G231" i="18"/>
  <c r="F232" i="18"/>
  <c r="G232" i="18"/>
  <c r="G233" i="18"/>
  <c r="E234" i="18"/>
  <c r="F234" i="18"/>
  <c r="G234" i="18"/>
  <c r="G235" i="18"/>
  <c r="E236" i="18"/>
  <c r="F236" i="18"/>
  <c r="G236" i="18"/>
  <c r="G237" i="18"/>
  <c r="G238" i="18"/>
  <c r="G239" i="18"/>
  <c r="E240" i="18"/>
  <c r="F240" i="18"/>
  <c r="G240" i="18"/>
  <c r="E241" i="18"/>
  <c r="F241" i="18"/>
  <c r="G241" i="18"/>
  <c r="E242" i="18"/>
  <c r="F242" i="18"/>
  <c r="G242" i="18"/>
  <c r="E243" i="18"/>
  <c r="F243" i="18"/>
  <c r="G243" i="18"/>
  <c r="E244" i="18"/>
  <c r="F244" i="18"/>
  <c r="G244" i="18"/>
  <c r="G245" i="18"/>
  <c r="G246" i="18"/>
  <c r="G247" i="18"/>
  <c r="G248" i="18"/>
  <c r="G249" i="18"/>
  <c r="E250" i="18"/>
  <c r="F250" i="18"/>
  <c r="G250" i="18"/>
  <c r="E251" i="18"/>
  <c r="F251" i="18"/>
  <c r="G251" i="18"/>
  <c r="E252" i="18"/>
  <c r="G252" i="18"/>
  <c r="G253" i="18"/>
  <c r="G254" i="18"/>
  <c r="E255" i="18"/>
  <c r="F255" i="18"/>
  <c r="G255" i="18"/>
  <c r="G256" i="18"/>
  <c r="E257" i="18"/>
  <c r="F257" i="18"/>
  <c r="G257" i="18"/>
  <c r="G258" i="18"/>
  <c r="E259" i="18"/>
  <c r="F259" i="18"/>
  <c r="G259" i="18"/>
  <c r="E260" i="18"/>
  <c r="F260" i="18"/>
  <c r="G260" i="18"/>
  <c r="E261" i="18"/>
  <c r="F261" i="18"/>
  <c r="G261" i="18"/>
  <c r="E262" i="18"/>
  <c r="F262" i="18"/>
  <c r="G262" i="18"/>
  <c r="E263" i="18"/>
  <c r="F263" i="18"/>
  <c r="G263" i="18"/>
  <c r="E264" i="18"/>
  <c r="F264" i="18"/>
  <c r="G264" i="18"/>
  <c r="E265" i="18"/>
  <c r="F265" i="18"/>
  <c r="G265" i="18"/>
  <c r="F266" i="18"/>
  <c r="G266" i="18"/>
  <c r="E267" i="18"/>
  <c r="F267" i="18"/>
  <c r="G267" i="18"/>
  <c r="G268" i="18"/>
  <c r="E269" i="18"/>
  <c r="F269" i="18"/>
  <c r="G269" i="18"/>
  <c r="E270" i="18"/>
  <c r="F270" i="18"/>
  <c r="G270" i="18"/>
  <c r="E271" i="18"/>
  <c r="F271" i="18"/>
  <c r="G271" i="18"/>
  <c r="E272" i="18"/>
  <c r="F272" i="18"/>
  <c r="G272" i="18"/>
  <c r="E273" i="18"/>
  <c r="G273" i="18"/>
  <c r="E274" i="18"/>
  <c r="F274" i="18"/>
  <c r="G274" i="18"/>
  <c r="E275" i="18"/>
  <c r="F275" i="18"/>
  <c r="G275" i="18"/>
  <c r="E276" i="18"/>
  <c r="F276" i="18"/>
  <c r="G276" i="18"/>
  <c r="F277" i="18"/>
  <c r="G277" i="18"/>
  <c r="E278" i="18"/>
  <c r="F278" i="18"/>
  <c r="G278" i="18"/>
  <c r="E279" i="18"/>
  <c r="F279" i="18"/>
  <c r="G279" i="18"/>
  <c r="E280" i="18"/>
  <c r="F280" i="18"/>
  <c r="G280" i="18"/>
  <c r="G281" i="18"/>
  <c r="E282" i="18"/>
  <c r="F282" i="18"/>
  <c r="G282" i="18"/>
  <c r="E283" i="18"/>
  <c r="G283" i="18"/>
  <c r="H283" i="18" s="1"/>
  <c r="E284" i="18"/>
  <c r="F284" i="18"/>
  <c r="G284" i="18"/>
  <c r="E285" i="18"/>
  <c r="F285" i="18"/>
  <c r="G285" i="18"/>
  <c r="E286" i="18"/>
  <c r="F286" i="18"/>
  <c r="G286" i="18"/>
  <c r="E287" i="18"/>
  <c r="F287" i="18"/>
  <c r="G287" i="18"/>
  <c r="E288" i="18"/>
  <c r="F288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E157" i="17"/>
  <c r="F157" i="17"/>
  <c r="G157" i="17"/>
  <c r="E158" i="17"/>
  <c r="F158" i="17"/>
  <c r="G158" i="17"/>
  <c r="E159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E173" i="17"/>
  <c r="F173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E183" i="17"/>
  <c r="G183" i="17"/>
  <c r="H183" i="17" s="1"/>
  <c r="E184" i="17"/>
  <c r="F184" i="17"/>
  <c r="G184" i="17"/>
  <c r="E185" i="17"/>
  <c r="F185" i="17"/>
  <c r="G185" i="17"/>
  <c r="G186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E192" i="17"/>
  <c r="F192" i="17"/>
  <c r="G192" i="17"/>
  <c r="E193" i="17"/>
  <c r="F193" i="17"/>
  <c r="G193" i="17"/>
  <c r="E194" i="17"/>
  <c r="F194" i="17"/>
  <c r="G194" i="17"/>
  <c r="E195" i="17"/>
  <c r="F195" i="17"/>
  <c r="G195" i="17"/>
  <c r="E196" i="17"/>
  <c r="F196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F208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E229" i="17"/>
  <c r="F229" i="17"/>
  <c r="G229" i="17"/>
  <c r="E230" i="17"/>
  <c r="F230" i="17"/>
  <c r="G230" i="17"/>
  <c r="E231" i="17"/>
  <c r="F231" i="17"/>
  <c r="G231" i="17"/>
  <c r="E232" i="17"/>
  <c r="F232" i="17"/>
  <c r="G232" i="17"/>
  <c r="E233" i="17"/>
  <c r="F233" i="17"/>
  <c r="G233" i="17"/>
  <c r="E234" i="17"/>
  <c r="F234" i="17"/>
  <c r="G234" i="17"/>
  <c r="G235" i="17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F247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3" i="17"/>
  <c r="F253" i="17"/>
  <c r="G253" i="17"/>
  <c r="E254" i="17"/>
  <c r="F254" i="17"/>
  <c r="G254" i="17"/>
  <c r="E255" i="17"/>
  <c r="F255" i="17"/>
  <c r="G255" i="17"/>
  <c r="E256" i="17"/>
  <c r="F256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E263" i="17"/>
  <c r="F263" i="17"/>
  <c r="G263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F268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F153" i="16"/>
  <c r="G153" i="16"/>
  <c r="E154" i="16"/>
  <c r="F154" i="16"/>
  <c r="G154" i="16"/>
  <c r="E155" i="16"/>
  <c r="F155" i="16"/>
  <c r="G155" i="16"/>
  <c r="E156" i="16"/>
  <c r="G156" i="16"/>
  <c r="G157" i="16"/>
  <c r="E158" i="16"/>
  <c r="F158" i="16"/>
  <c r="G158" i="16"/>
  <c r="G159" i="16"/>
  <c r="E160" i="16"/>
  <c r="F160" i="16"/>
  <c r="G160" i="16"/>
  <c r="E161" i="16"/>
  <c r="F161" i="16"/>
  <c r="G161" i="16"/>
  <c r="E162" i="16"/>
  <c r="G162" i="16"/>
  <c r="H162" i="16" s="1"/>
  <c r="E163" i="16"/>
  <c r="F163" i="16"/>
  <c r="G163" i="16"/>
  <c r="E164" i="16"/>
  <c r="F164" i="16"/>
  <c r="G164" i="16"/>
  <c r="G165" i="16"/>
  <c r="E166" i="16"/>
  <c r="F166" i="16"/>
  <c r="G166" i="16"/>
  <c r="E167" i="16"/>
  <c r="F167" i="16"/>
  <c r="G167" i="16"/>
  <c r="E168" i="16"/>
  <c r="F168" i="16"/>
  <c r="G168" i="16"/>
  <c r="E169" i="16"/>
  <c r="F169" i="16"/>
  <c r="G169" i="16"/>
  <c r="E170" i="16"/>
  <c r="F170" i="16"/>
  <c r="G170" i="16"/>
  <c r="E171" i="16"/>
  <c r="F171" i="16"/>
  <c r="G171" i="16"/>
  <c r="E172" i="16"/>
  <c r="F172" i="16"/>
  <c r="G172" i="16"/>
  <c r="E173" i="16"/>
  <c r="G173" i="16"/>
  <c r="G174" i="16"/>
  <c r="E175" i="16"/>
  <c r="F175" i="16"/>
  <c r="G175" i="16"/>
  <c r="F176" i="16"/>
  <c r="G176" i="16"/>
  <c r="F177" i="16"/>
  <c r="G177" i="16"/>
  <c r="G178" i="16"/>
  <c r="F179" i="16"/>
  <c r="G179" i="16"/>
  <c r="E180" i="16"/>
  <c r="F180" i="16"/>
  <c r="G180" i="16"/>
  <c r="E181" i="16"/>
  <c r="F181" i="16"/>
  <c r="G181" i="16"/>
  <c r="F182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F193" i="16"/>
  <c r="G193" i="16"/>
  <c r="E194" i="16"/>
  <c r="F194" i="16"/>
  <c r="G194" i="16"/>
  <c r="E195" i="16"/>
  <c r="F195" i="16"/>
  <c r="G195" i="16"/>
  <c r="G196" i="16"/>
  <c r="E197" i="16"/>
  <c r="F197" i="16"/>
  <c r="G197" i="16"/>
  <c r="E198" i="16"/>
  <c r="F198" i="16"/>
  <c r="G198" i="16"/>
  <c r="E199" i="16"/>
  <c r="F199" i="16"/>
  <c r="G199" i="16"/>
  <c r="E200" i="16"/>
  <c r="F200" i="16"/>
  <c r="G200" i="16"/>
  <c r="E201" i="16"/>
  <c r="F201" i="16"/>
  <c r="G201" i="16"/>
  <c r="E202" i="16"/>
  <c r="F202" i="16"/>
  <c r="G202" i="16"/>
  <c r="E203" i="16"/>
  <c r="F203" i="16"/>
  <c r="G203" i="16"/>
  <c r="E204" i="16"/>
  <c r="F204" i="16"/>
  <c r="G204" i="16"/>
  <c r="E205" i="16"/>
  <c r="F205" i="16"/>
  <c r="G205" i="16"/>
  <c r="E206" i="16"/>
  <c r="F206" i="16"/>
  <c r="G206" i="16"/>
  <c r="E207" i="16"/>
  <c r="F207" i="16"/>
  <c r="G207" i="16"/>
  <c r="E208" i="16"/>
  <c r="F208" i="16"/>
  <c r="G208" i="16"/>
  <c r="G209" i="16"/>
  <c r="E210" i="16"/>
  <c r="F210" i="16"/>
  <c r="G210" i="16"/>
  <c r="E211" i="16"/>
  <c r="F211" i="16"/>
  <c r="G211" i="16"/>
  <c r="E212" i="16"/>
  <c r="F212" i="16"/>
  <c r="G212" i="16"/>
  <c r="E213" i="16"/>
  <c r="F213" i="16"/>
  <c r="G213" i="16"/>
  <c r="E214" i="16"/>
  <c r="F214" i="16"/>
  <c r="G214" i="16"/>
  <c r="E215" i="16"/>
  <c r="F215" i="16"/>
  <c r="G215" i="16"/>
  <c r="E216" i="16"/>
  <c r="F216" i="16"/>
  <c r="G216" i="16"/>
  <c r="E217" i="16"/>
  <c r="F217" i="16"/>
  <c r="G217" i="16"/>
  <c r="E218" i="16"/>
  <c r="F218" i="16"/>
  <c r="G218" i="16"/>
  <c r="E219" i="16"/>
  <c r="F219" i="16"/>
  <c r="G219" i="16"/>
  <c r="E220" i="16"/>
  <c r="F220" i="16"/>
  <c r="G220" i="16"/>
  <c r="E221" i="16"/>
  <c r="F221" i="16"/>
  <c r="G221" i="16"/>
  <c r="E222" i="16"/>
  <c r="F222" i="16"/>
  <c r="G222" i="16"/>
  <c r="E223" i="16"/>
  <c r="F223" i="16"/>
  <c r="G223" i="16"/>
  <c r="E224" i="16"/>
  <c r="F224" i="16"/>
  <c r="G224" i="16"/>
  <c r="E225" i="16"/>
  <c r="F225" i="16"/>
  <c r="G225" i="16"/>
  <c r="E226" i="16"/>
  <c r="F226" i="16"/>
  <c r="G226" i="16"/>
  <c r="E227" i="16"/>
  <c r="F227" i="16"/>
  <c r="G227" i="16"/>
  <c r="E228" i="16"/>
  <c r="F228" i="16"/>
  <c r="G228" i="16"/>
  <c r="E229" i="16"/>
  <c r="G229" i="16"/>
  <c r="E230" i="16"/>
  <c r="F230" i="16"/>
  <c r="G230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E237" i="16"/>
  <c r="F237" i="16"/>
  <c r="G237" i="16"/>
  <c r="E238" i="16"/>
  <c r="F238" i="16"/>
  <c r="G238" i="16"/>
  <c r="E239" i="16"/>
  <c r="F239" i="16"/>
  <c r="G239" i="16"/>
  <c r="E240" i="16"/>
  <c r="F240" i="16"/>
  <c r="G240" i="16"/>
  <c r="E241" i="16"/>
  <c r="F241" i="16"/>
  <c r="G241" i="16"/>
  <c r="E242" i="16"/>
  <c r="F242" i="16"/>
  <c r="G242" i="16"/>
  <c r="E243" i="16"/>
  <c r="F243" i="16"/>
  <c r="G243" i="16"/>
  <c r="E244" i="16"/>
  <c r="F244" i="16"/>
  <c r="G244" i="16"/>
  <c r="E245" i="16"/>
  <c r="F245" i="16"/>
  <c r="G245" i="16"/>
  <c r="E246" i="16"/>
  <c r="F246" i="16"/>
  <c r="G246" i="16"/>
  <c r="E247" i="16"/>
  <c r="F247" i="16"/>
  <c r="G247" i="16"/>
  <c r="E248" i="16"/>
  <c r="F248" i="16"/>
  <c r="G248" i="16"/>
  <c r="E249" i="16"/>
  <c r="G249" i="16"/>
  <c r="E250" i="16"/>
  <c r="F250" i="16"/>
  <c r="G250" i="16"/>
  <c r="E251" i="16"/>
  <c r="F251" i="16"/>
  <c r="G251" i="16"/>
  <c r="E252" i="16"/>
  <c r="F252" i="16"/>
  <c r="G252" i="16"/>
  <c r="E253" i="16"/>
  <c r="F253" i="16"/>
  <c r="G253" i="16"/>
  <c r="E254" i="16"/>
  <c r="F254" i="16"/>
  <c r="G254" i="16"/>
  <c r="E255" i="16"/>
  <c r="F255" i="16"/>
  <c r="G255" i="16"/>
  <c r="E256" i="16"/>
  <c r="F256" i="16"/>
  <c r="G256" i="16"/>
  <c r="E257" i="16"/>
  <c r="F257" i="16"/>
  <c r="G257" i="16"/>
  <c r="E258" i="16"/>
  <c r="F258" i="16"/>
  <c r="G258" i="16"/>
  <c r="E259" i="16"/>
  <c r="F259" i="16"/>
  <c r="G259" i="16"/>
  <c r="E260" i="16"/>
  <c r="F260" i="16"/>
  <c r="G260" i="16"/>
  <c r="E261" i="16"/>
  <c r="F261" i="16"/>
  <c r="G261" i="16"/>
  <c r="E262" i="16"/>
  <c r="F262" i="16"/>
  <c r="G262" i="16"/>
  <c r="E263" i="16"/>
  <c r="F263" i="16"/>
  <c r="G263" i="16"/>
  <c r="E264" i="16"/>
  <c r="F264" i="16"/>
  <c r="G264" i="16"/>
  <c r="E265" i="16"/>
  <c r="F265" i="16"/>
  <c r="G265" i="16"/>
  <c r="E266" i="16"/>
  <c r="F266" i="16"/>
  <c r="G266" i="16"/>
  <c r="E267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E282" i="16"/>
  <c r="F282" i="16"/>
  <c r="G282" i="16"/>
  <c r="E283" i="16"/>
  <c r="F283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153" i="15"/>
  <c r="F153" i="15"/>
  <c r="G153" i="15"/>
  <c r="E154" i="15"/>
  <c r="F154" i="15"/>
  <c r="G154" i="15"/>
  <c r="E155" i="15"/>
  <c r="F155" i="15"/>
  <c r="G155" i="15"/>
  <c r="E156" i="15"/>
  <c r="F156" i="15"/>
  <c r="G156" i="15"/>
  <c r="G157" i="15"/>
  <c r="E158" i="15"/>
  <c r="F158" i="15"/>
  <c r="G158" i="15"/>
  <c r="E159" i="15"/>
  <c r="G159" i="15"/>
  <c r="E160" i="15"/>
  <c r="F160" i="15"/>
  <c r="G160" i="15"/>
  <c r="E161" i="15"/>
  <c r="F161" i="15"/>
  <c r="G161" i="15"/>
  <c r="E162" i="15"/>
  <c r="F162" i="15"/>
  <c r="G162" i="15"/>
  <c r="E163" i="15"/>
  <c r="F163" i="15"/>
  <c r="G163" i="15"/>
  <c r="E164" i="15"/>
  <c r="F164" i="15"/>
  <c r="G164" i="15"/>
  <c r="E165" i="15"/>
  <c r="G165" i="15"/>
  <c r="E166" i="15"/>
  <c r="F166" i="15"/>
  <c r="G166" i="15"/>
  <c r="E167" i="15"/>
  <c r="F167" i="15"/>
  <c r="G167" i="15"/>
  <c r="E168" i="15"/>
  <c r="F168" i="15"/>
  <c r="G168" i="15"/>
  <c r="F169" i="15"/>
  <c r="G169" i="15"/>
  <c r="E170" i="15"/>
  <c r="F170" i="15"/>
  <c r="G170" i="15"/>
  <c r="E171" i="15"/>
  <c r="F171" i="15"/>
  <c r="G171" i="15"/>
  <c r="E172" i="15"/>
  <c r="F172" i="15"/>
  <c r="G172" i="15"/>
  <c r="G173" i="15"/>
  <c r="G174" i="15"/>
  <c r="E175" i="15"/>
  <c r="F175" i="15"/>
  <c r="G175" i="15"/>
  <c r="E176" i="15"/>
  <c r="G176" i="15"/>
  <c r="E177" i="15"/>
  <c r="F177" i="15"/>
  <c r="G177" i="15"/>
  <c r="E178" i="15"/>
  <c r="F178" i="15"/>
  <c r="G178" i="15"/>
  <c r="E179" i="15"/>
  <c r="F179" i="15"/>
  <c r="G179" i="15"/>
  <c r="E180" i="15"/>
  <c r="F180" i="15"/>
  <c r="G180" i="15"/>
  <c r="E181" i="15"/>
  <c r="F181" i="15"/>
  <c r="G181" i="15"/>
  <c r="E182" i="15"/>
  <c r="F182" i="15"/>
  <c r="G182" i="15"/>
  <c r="E183" i="15"/>
  <c r="F183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E202" i="15"/>
  <c r="F202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G208" i="15"/>
  <c r="E209" i="15"/>
  <c r="F209" i="15"/>
  <c r="G209" i="15"/>
  <c r="E210" i="15"/>
  <c r="F210" i="15"/>
  <c r="G210" i="15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E216" i="15"/>
  <c r="F216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2" i="15"/>
  <c r="F222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E229" i="15"/>
  <c r="F229" i="15"/>
  <c r="G229" i="15"/>
  <c r="E230" i="15"/>
  <c r="F230" i="15"/>
  <c r="G230" i="15"/>
  <c r="E231" i="15"/>
  <c r="G231" i="15"/>
  <c r="E232" i="15"/>
  <c r="F232" i="15"/>
  <c r="G232" i="15"/>
  <c r="E233" i="15"/>
  <c r="F233" i="15"/>
  <c r="G233" i="15"/>
  <c r="E234" i="15"/>
  <c r="F234" i="15"/>
  <c r="G234" i="15"/>
  <c r="E235" i="15"/>
  <c r="G235" i="15"/>
  <c r="E236" i="15"/>
  <c r="F236" i="15"/>
  <c r="G236" i="15"/>
  <c r="E237" i="15"/>
  <c r="F237" i="15"/>
  <c r="G237" i="15"/>
  <c r="E238" i="15"/>
  <c r="F238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F243" i="15"/>
  <c r="G243" i="15"/>
  <c r="E244" i="15"/>
  <c r="F244" i="15"/>
  <c r="G244" i="15"/>
  <c r="E245" i="15"/>
  <c r="F245" i="15"/>
  <c r="G245" i="15"/>
  <c r="E246" i="15"/>
  <c r="F246" i="15"/>
  <c r="G246" i="15"/>
  <c r="E247" i="15"/>
  <c r="F247" i="15"/>
  <c r="G247" i="15"/>
  <c r="E248" i="15"/>
  <c r="F248" i="15"/>
  <c r="G248" i="15"/>
  <c r="E249" i="15"/>
  <c r="F249" i="15"/>
  <c r="G249" i="15"/>
  <c r="E250" i="15"/>
  <c r="F250" i="15"/>
  <c r="G250" i="15"/>
  <c r="E251" i="15"/>
  <c r="F251" i="15"/>
  <c r="G251" i="15"/>
  <c r="E252" i="15"/>
  <c r="F252" i="15"/>
  <c r="G252" i="15"/>
  <c r="E253" i="15"/>
  <c r="F253" i="15"/>
  <c r="G253" i="15"/>
  <c r="E254" i="15"/>
  <c r="F254" i="15"/>
  <c r="G254" i="15"/>
  <c r="E255" i="15"/>
  <c r="F255" i="15"/>
  <c r="G255" i="15"/>
  <c r="E256" i="15"/>
  <c r="F256" i="15"/>
  <c r="G256" i="15"/>
  <c r="E257" i="15"/>
  <c r="F257" i="15"/>
  <c r="G257" i="15"/>
  <c r="E258" i="15"/>
  <c r="F258" i="15"/>
  <c r="G258" i="15"/>
  <c r="E259" i="15"/>
  <c r="F259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E264" i="15"/>
  <c r="F264" i="15"/>
  <c r="G264" i="15"/>
  <c r="E265" i="15"/>
  <c r="F265" i="15"/>
  <c r="G265" i="15"/>
  <c r="E266" i="15"/>
  <c r="F266" i="15"/>
  <c r="G266" i="15"/>
  <c r="E267" i="15"/>
  <c r="F267" i="15"/>
  <c r="G267" i="15"/>
  <c r="E268" i="15"/>
  <c r="F268" i="15"/>
  <c r="G268" i="15"/>
  <c r="E269" i="15"/>
  <c r="F269" i="15"/>
  <c r="G269" i="15"/>
  <c r="E270" i="15"/>
  <c r="F270" i="15"/>
  <c r="G270" i="15"/>
  <c r="E271" i="15"/>
  <c r="F271" i="15"/>
  <c r="G271" i="15"/>
  <c r="E272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E281" i="15"/>
  <c r="F281" i="15"/>
  <c r="G281" i="15"/>
  <c r="E282" i="15"/>
  <c r="F282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E153" i="14"/>
  <c r="F153" i="14"/>
  <c r="G153" i="14"/>
  <c r="E154" i="14"/>
  <c r="G154" i="14"/>
  <c r="E155" i="14"/>
  <c r="F155" i="14"/>
  <c r="G155" i="14"/>
  <c r="E156" i="14"/>
  <c r="G156" i="14"/>
  <c r="G157" i="14"/>
  <c r="E158" i="14"/>
  <c r="F158" i="14"/>
  <c r="G158" i="14"/>
  <c r="G159" i="14"/>
  <c r="E160" i="14"/>
  <c r="F160" i="14"/>
  <c r="G160" i="14"/>
  <c r="E161" i="14"/>
  <c r="F161" i="14"/>
  <c r="G161" i="14"/>
  <c r="E162" i="14"/>
  <c r="F162" i="14"/>
  <c r="G162" i="14"/>
  <c r="E163" i="14"/>
  <c r="F163" i="14"/>
  <c r="G163" i="14"/>
  <c r="E164" i="14"/>
  <c r="G164" i="14"/>
  <c r="G165" i="14"/>
  <c r="G166" i="14"/>
  <c r="E167" i="14"/>
  <c r="F167" i="14"/>
  <c r="G167" i="14"/>
  <c r="E168" i="14"/>
  <c r="F168" i="14"/>
  <c r="G168" i="14"/>
  <c r="G169" i="14"/>
  <c r="E170" i="14"/>
  <c r="F170" i="14"/>
  <c r="G170" i="14"/>
  <c r="E171" i="14"/>
  <c r="F171" i="14"/>
  <c r="G171" i="14"/>
  <c r="E172" i="14"/>
  <c r="F172" i="14"/>
  <c r="G172" i="14"/>
  <c r="G173" i="14"/>
  <c r="G174" i="14"/>
  <c r="G175" i="14"/>
  <c r="G176" i="14"/>
  <c r="G177" i="14"/>
  <c r="G178" i="14"/>
  <c r="G179" i="14"/>
  <c r="E180" i="14"/>
  <c r="F180" i="14"/>
  <c r="G180" i="14"/>
  <c r="E181" i="14"/>
  <c r="F181" i="14"/>
  <c r="G181" i="14"/>
  <c r="E182" i="14"/>
  <c r="F182" i="14"/>
  <c r="G182" i="14"/>
  <c r="G183" i="14"/>
  <c r="E184" i="14"/>
  <c r="F184" i="14"/>
  <c r="G184" i="14"/>
  <c r="G185" i="14"/>
  <c r="G186" i="14"/>
  <c r="G187" i="14"/>
  <c r="E188" i="14"/>
  <c r="F188" i="14"/>
  <c r="G188" i="14"/>
  <c r="E189" i="14"/>
  <c r="F189" i="14"/>
  <c r="G189" i="14"/>
  <c r="E190" i="14"/>
  <c r="F190" i="14"/>
  <c r="G190" i="14"/>
  <c r="E191" i="14"/>
  <c r="F191" i="14"/>
  <c r="G191" i="14"/>
  <c r="E192" i="14"/>
  <c r="F192" i="14"/>
  <c r="G192" i="14"/>
  <c r="E193" i="14"/>
  <c r="F193" i="14"/>
  <c r="G193" i="14"/>
  <c r="E194" i="14"/>
  <c r="F194" i="14"/>
  <c r="G194" i="14"/>
  <c r="E195" i="14"/>
  <c r="F195" i="14"/>
  <c r="G195" i="14"/>
  <c r="G196" i="14"/>
  <c r="E197" i="14"/>
  <c r="F197" i="14"/>
  <c r="G197" i="14"/>
  <c r="E198" i="14"/>
  <c r="F198" i="14"/>
  <c r="G198" i="14"/>
  <c r="F199" i="14"/>
  <c r="G199" i="14"/>
  <c r="E200" i="14"/>
  <c r="F200" i="14"/>
  <c r="G200" i="14"/>
  <c r="E201" i="14"/>
  <c r="F201" i="14"/>
  <c r="G201" i="14"/>
  <c r="E202" i="14"/>
  <c r="F202" i="14"/>
  <c r="G202" i="14"/>
  <c r="E203" i="14"/>
  <c r="F203" i="14"/>
  <c r="G203" i="14"/>
  <c r="E204" i="14"/>
  <c r="F204" i="14"/>
  <c r="G204" i="14"/>
  <c r="E205" i="14"/>
  <c r="F205" i="14"/>
  <c r="G205" i="14"/>
  <c r="E206" i="14"/>
  <c r="F206" i="14"/>
  <c r="G206" i="14"/>
  <c r="E207" i="14"/>
  <c r="F207" i="14"/>
  <c r="G207" i="14"/>
  <c r="G208" i="14"/>
  <c r="E209" i="14"/>
  <c r="F209" i="14"/>
  <c r="G209" i="14"/>
  <c r="F210" i="14"/>
  <c r="G210" i="14"/>
  <c r="E211" i="14"/>
  <c r="F211" i="14"/>
  <c r="G211" i="14"/>
  <c r="E212" i="14"/>
  <c r="F212" i="14"/>
  <c r="G212" i="14"/>
  <c r="E213" i="14"/>
  <c r="F213" i="14"/>
  <c r="G213" i="14"/>
  <c r="E214" i="14"/>
  <c r="F214" i="14"/>
  <c r="G214" i="14"/>
  <c r="E215" i="14"/>
  <c r="F215" i="14"/>
  <c r="G215" i="14"/>
  <c r="G216" i="14"/>
  <c r="E217" i="14"/>
  <c r="F217" i="14"/>
  <c r="G217" i="14"/>
  <c r="E218" i="14"/>
  <c r="F218" i="14"/>
  <c r="G218" i="14"/>
  <c r="E219" i="14"/>
  <c r="F219" i="14"/>
  <c r="G219" i="14"/>
  <c r="E220" i="14"/>
  <c r="F220" i="14"/>
  <c r="G220" i="14"/>
  <c r="E221" i="14"/>
  <c r="F221" i="14"/>
  <c r="G221" i="14"/>
  <c r="G222" i="14"/>
  <c r="E223" i="14"/>
  <c r="F223" i="14"/>
  <c r="G223" i="14"/>
  <c r="E224" i="14"/>
  <c r="F224" i="14"/>
  <c r="G224" i="14"/>
  <c r="E225" i="14"/>
  <c r="F225" i="14"/>
  <c r="G225" i="14"/>
  <c r="E226" i="14"/>
  <c r="F226" i="14"/>
  <c r="G226" i="14"/>
  <c r="E227" i="14"/>
  <c r="F227" i="14"/>
  <c r="G227" i="14"/>
  <c r="E228" i="14"/>
  <c r="F228" i="14"/>
  <c r="G228" i="14"/>
  <c r="G229" i="14"/>
  <c r="E230" i="14"/>
  <c r="G230" i="14"/>
  <c r="E231" i="14"/>
  <c r="G231" i="14"/>
  <c r="G232" i="14"/>
  <c r="E233" i="14"/>
  <c r="F233" i="14"/>
  <c r="G233" i="14"/>
  <c r="E234" i="14"/>
  <c r="F234" i="14"/>
  <c r="G234" i="14"/>
  <c r="G235" i="14"/>
  <c r="E236" i="14"/>
  <c r="F236" i="14"/>
  <c r="G236" i="14"/>
  <c r="E237" i="14"/>
  <c r="F237" i="14"/>
  <c r="G237" i="14"/>
  <c r="G238" i="14"/>
  <c r="G239" i="14"/>
  <c r="E240" i="14"/>
  <c r="F240" i="14"/>
  <c r="G240" i="14"/>
  <c r="E241" i="14"/>
  <c r="F241" i="14"/>
  <c r="G241" i="14"/>
  <c r="E242" i="14"/>
  <c r="F242" i="14"/>
  <c r="G242" i="14"/>
  <c r="F243" i="14"/>
  <c r="G243" i="14"/>
  <c r="G244" i="14"/>
  <c r="G245" i="14"/>
  <c r="E246" i="14"/>
  <c r="F246" i="14"/>
  <c r="G246" i="14"/>
  <c r="G247" i="14"/>
  <c r="E248" i="14"/>
  <c r="F248" i="14"/>
  <c r="G248" i="14"/>
  <c r="G249" i="14"/>
  <c r="E250" i="14"/>
  <c r="F250" i="14"/>
  <c r="G250" i="14"/>
  <c r="E251" i="14"/>
  <c r="F251" i="14"/>
  <c r="G251" i="14"/>
  <c r="G252" i="14"/>
  <c r="G253" i="14"/>
  <c r="E254" i="14"/>
  <c r="G254" i="14"/>
  <c r="E255" i="14"/>
  <c r="F255" i="14"/>
  <c r="G255" i="14"/>
  <c r="G256" i="14"/>
  <c r="F257" i="14"/>
  <c r="G257" i="14"/>
  <c r="E258" i="14"/>
  <c r="F258" i="14"/>
  <c r="G258" i="14"/>
  <c r="E259" i="14"/>
  <c r="F259" i="14"/>
  <c r="G259" i="14"/>
  <c r="E260" i="14"/>
  <c r="F260" i="14"/>
  <c r="G260" i="14"/>
  <c r="E261" i="14"/>
  <c r="F261" i="14"/>
  <c r="G261" i="14"/>
  <c r="E262" i="14"/>
  <c r="F262" i="14"/>
  <c r="G262" i="14"/>
  <c r="E263" i="14"/>
  <c r="F263" i="14"/>
  <c r="G263" i="14"/>
  <c r="E264" i="14"/>
  <c r="F264" i="14"/>
  <c r="G264" i="14"/>
  <c r="E265" i="14"/>
  <c r="F265" i="14"/>
  <c r="G265" i="14"/>
  <c r="G266" i="14"/>
  <c r="E267" i="14"/>
  <c r="F267" i="14"/>
  <c r="G267" i="14"/>
  <c r="G268" i="14"/>
  <c r="E269" i="14"/>
  <c r="F269" i="14"/>
  <c r="G269" i="14"/>
  <c r="E270" i="14"/>
  <c r="F270" i="14"/>
  <c r="G270" i="14"/>
  <c r="E271" i="14"/>
  <c r="F271" i="14"/>
  <c r="G271" i="14"/>
  <c r="G272" i="14"/>
  <c r="E273" i="14"/>
  <c r="F273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E278" i="14"/>
  <c r="F278" i="14"/>
  <c r="G278" i="14"/>
  <c r="E279" i="14"/>
  <c r="F279" i="14"/>
  <c r="G279" i="14"/>
  <c r="E280" i="14"/>
  <c r="F280" i="14"/>
  <c r="G280" i="14"/>
  <c r="E281" i="14"/>
  <c r="F281" i="14"/>
  <c r="G281" i="14"/>
  <c r="E282" i="14"/>
  <c r="F282" i="14"/>
  <c r="G282" i="14"/>
  <c r="E283" i="14"/>
  <c r="F283" i="14"/>
  <c r="G283" i="14"/>
  <c r="E284" i="14"/>
  <c r="F284" i="14"/>
  <c r="G284" i="14"/>
  <c r="E285" i="14"/>
  <c r="F285" i="14"/>
  <c r="G285" i="14"/>
  <c r="E286" i="14"/>
  <c r="F286" i="14"/>
  <c r="G286" i="14"/>
  <c r="E287" i="14"/>
  <c r="F287" i="14"/>
  <c r="G287" i="14"/>
  <c r="E288" i="14"/>
  <c r="F288" i="14"/>
  <c r="G288" i="14"/>
  <c r="E153" i="13"/>
  <c r="G153" i="13"/>
  <c r="E154" i="13"/>
  <c r="F154" i="13"/>
  <c r="G154" i="13"/>
  <c r="E155" i="13"/>
  <c r="F155" i="13"/>
  <c r="G155" i="13"/>
  <c r="G156" i="13"/>
  <c r="G157" i="13"/>
  <c r="F158" i="13"/>
  <c r="G158" i="13"/>
  <c r="G159" i="13"/>
  <c r="G160" i="13"/>
  <c r="E161" i="13"/>
  <c r="F161" i="13"/>
  <c r="G161" i="13"/>
  <c r="E162" i="13"/>
  <c r="F162" i="13"/>
  <c r="G162" i="13"/>
  <c r="G163" i="13"/>
  <c r="E164" i="13"/>
  <c r="F164" i="13"/>
  <c r="G164" i="13"/>
  <c r="G165" i="13"/>
  <c r="G166" i="13"/>
  <c r="E167" i="13"/>
  <c r="G167" i="13"/>
  <c r="G168" i="13"/>
  <c r="G169" i="13"/>
  <c r="E170" i="13"/>
  <c r="F170" i="13"/>
  <c r="G170" i="13"/>
  <c r="E171" i="13"/>
  <c r="F171" i="13"/>
  <c r="G171" i="13"/>
  <c r="F172" i="13"/>
  <c r="G172" i="13"/>
  <c r="E173" i="13"/>
  <c r="F173" i="13"/>
  <c r="G173" i="13"/>
  <c r="G174" i="13"/>
  <c r="F175" i="13"/>
  <c r="G175" i="13"/>
  <c r="G176" i="13"/>
  <c r="F177" i="13"/>
  <c r="G177" i="13"/>
  <c r="G178" i="13"/>
  <c r="E179" i="13"/>
  <c r="G179" i="13"/>
  <c r="E180" i="13"/>
  <c r="F180" i="13"/>
  <c r="G180" i="13"/>
  <c r="E181" i="13"/>
  <c r="F181" i="13"/>
  <c r="G181" i="13"/>
  <c r="F182" i="13"/>
  <c r="G182" i="13"/>
  <c r="E183" i="13"/>
  <c r="F183" i="13"/>
  <c r="G183" i="13"/>
  <c r="E184" i="13"/>
  <c r="F184" i="13"/>
  <c r="G184" i="13"/>
  <c r="F185" i="13"/>
  <c r="G185" i="13"/>
  <c r="G186" i="13"/>
  <c r="F187" i="13"/>
  <c r="G187" i="13"/>
  <c r="G188" i="13"/>
  <c r="E189" i="13"/>
  <c r="F189" i="13"/>
  <c r="G189" i="13"/>
  <c r="E190" i="13"/>
  <c r="F190" i="13"/>
  <c r="G190" i="13"/>
  <c r="E191" i="13"/>
  <c r="F191" i="13"/>
  <c r="G191" i="13"/>
  <c r="E192" i="13"/>
  <c r="G192" i="13"/>
  <c r="E193" i="13"/>
  <c r="G193" i="13"/>
  <c r="E194" i="13"/>
  <c r="F194" i="13"/>
  <c r="G194" i="13"/>
  <c r="G195" i="13"/>
  <c r="G196" i="13"/>
  <c r="E197" i="13"/>
  <c r="F197" i="13"/>
  <c r="G197" i="13"/>
  <c r="E198" i="13"/>
  <c r="F198" i="13"/>
  <c r="G198" i="13"/>
  <c r="F199" i="13"/>
  <c r="G199" i="13"/>
  <c r="E200" i="13"/>
  <c r="G200" i="13"/>
  <c r="G201" i="13"/>
  <c r="E202" i="13"/>
  <c r="F202" i="13"/>
  <c r="G202" i="13"/>
  <c r="E203" i="13"/>
  <c r="F203" i="13"/>
  <c r="G203" i="13"/>
  <c r="E204" i="13"/>
  <c r="F204" i="13"/>
  <c r="G204" i="13"/>
  <c r="E205" i="13"/>
  <c r="G205" i="13"/>
  <c r="G206" i="13"/>
  <c r="E207" i="13"/>
  <c r="F207" i="13"/>
  <c r="G207" i="13"/>
  <c r="E208" i="13"/>
  <c r="G208" i="13"/>
  <c r="E209" i="13"/>
  <c r="F209" i="13"/>
  <c r="G209" i="13"/>
  <c r="E210" i="13"/>
  <c r="F210" i="13"/>
  <c r="G210" i="13"/>
  <c r="G211" i="13"/>
  <c r="E212" i="13"/>
  <c r="F212" i="13"/>
  <c r="G212" i="13"/>
  <c r="E213" i="13"/>
  <c r="F213" i="13"/>
  <c r="G213" i="13"/>
  <c r="F214" i="13"/>
  <c r="G214" i="13"/>
  <c r="E215" i="13"/>
  <c r="F215" i="13"/>
  <c r="G215" i="13"/>
  <c r="E216" i="13"/>
  <c r="F216" i="13"/>
  <c r="G216" i="13"/>
  <c r="E217" i="13"/>
  <c r="F217" i="13"/>
  <c r="G217" i="13"/>
  <c r="E218" i="13"/>
  <c r="F218" i="13"/>
  <c r="G218" i="13"/>
  <c r="E219" i="13"/>
  <c r="F219" i="13"/>
  <c r="G219" i="13"/>
  <c r="E220" i="13"/>
  <c r="F220" i="13"/>
  <c r="G220" i="13"/>
  <c r="E221" i="13"/>
  <c r="F221" i="13"/>
  <c r="G221" i="13"/>
  <c r="E222" i="13"/>
  <c r="F222" i="13"/>
  <c r="G222" i="13"/>
  <c r="E223" i="13"/>
  <c r="F223" i="13"/>
  <c r="G223" i="13"/>
  <c r="E224" i="13"/>
  <c r="F224" i="13"/>
  <c r="G224" i="13"/>
  <c r="E225" i="13"/>
  <c r="F225" i="13"/>
  <c r="G225" i="13"/>
  <c r="E226" i="13"/>
  <c r="F226" i="13"/>
  <c r="G226" i="13"/>
  <c r="E227" i="13"/>
  <c r="F227" i="13"/>
  <c r="G227" i="13"/>
  <c r="E228" i="13"/>
  <c r="F228" i="13"/>
  <c r="G228" i="13"/>
  <c r="E229" i="13"/>
  <c r="F229" i="13"/>
  <c r="G229" i="13"/>
  <c r="E230" i="13"/>
  <c r="F230" i="13"/>
  <c r="G230" i="13"/>
  <c r="E231" i="13"/>
  <c r="F231" i="13"/>
  <c r="G231" i="13"/>
  <c r="E232" i="13"/>
  <c r="G232" i="13"/>
  <c r="E233" i="13"/>
  <c r="F233" i="13"/>
  <c r="G233" i="13"/>
  <c r="E234" i="13"/>
  <c r="F234" i="13"/>
  <c r="G234" i="13"/>
  <c r="G235" i="13"/>
  <c r="E236" i="13"/>
  <c r="F236" i="13"/>
  <c r="G236" i="13"/>
  <c r="E237" i="13"/>
  <c r="F237" i="13"/>
  <c r="G237" i="13"/>
  <c r="G238" i="13"/>
  <c r="G239" i="13"/>
  <c r="E240" i="13"/>
  <c r="F240" i="13"/>
  <c r="G240" i="13"/>
  <c r="E241" i="13"/>
  <c r="F241" i="13"/>
  <c r="G241" i="13"/>
  <c r="E242" i="13"/>
  <c r="F242" i="13"/>
  <c r="G242" i="13"/>
  <c r="E243" i="13"/>
  <c r="F243" i="13"/>
  <c r="G243" i="13"/>
  <c r="F244" i="13"/>
  <c r="G244" i="13"/>
  <c r="F245" i="13"/>
  <c r="G245" i="13"/>
  <c r="E246" i="13"/>
  <c r="F246" i="13"/>
  <c r="G246" i="13"/>
  <c r="G247" i="13"/>
  <c r="G248" i="13"/>
  <c r="G249" i="13"/>
  <c r="E250" i="13"/>
  <c r="F250" i="13"/>
  <c r="G250" i="13"/>
  <c r="E251" i="13"/>
  <c r="F251" i="13"/>
  <c r="G251" i="13"/>
  <c r="E252" i="13"/>
  <c r="G252" i="13"/>
  <c r="F253" i="13"/>
  <c r="G253" i="13"/>
  <c r="E254" i="13"/>
  <c r="F254" i="13"/>
  <c r="G254" i="13"/>
  <c r="E255" i="13"/>
  <c r="F255" i="13"/>
  <c r="G255" i="13"/>
  <c r="G256" i="13"/>
  <c r="E257" i="13"/>
  <c r="F257" i="13"/>
  <c r="G257" i="13"/>
  <c r="E258" i="13"/>
  <c r="F258" i="13"/>
  <c r="G258" i="13"/>
  <c r="E259" i="13"/>
  <c r="F259" i="13"/>
  <c r="G259" i="13"/>
  <c r="E260" i="13"/>
  <c r="F260" i="13"/>
  <c r="G260" i="13"/>
  <c r="E261" i="13"/>
  <c r="F261" i="13"/>
  <c r="G261" i="13"/>
  <c r="E262" i="13"/>
  <c r="F262" i="13"/>
  <c r="G262" i="13"/>
  <c r="E263" i="13"/>
  <c r="F263" i="13"/>
  <c r="G263" i="13"/>
  <c r="G264" i="13"/>
  <c r="E265" i="13"/>
  <c r="F265" i="13"/>
  <c r="G265" i="13"/>
  <c r="E266" i="13"/>
  <c r="F266" i="13"/>
  <c r="G266" i="13"/>
  <c r="G267" i="13"/>
  <c r="F268" i="13"/>
  <c r="G268" i="13"/>
  <c r="E269" i="13"/>
  <c r="F269" i="13"/>
  <c r="G269" i="13"/>
  <c r="E270" i="13"/>
  <c r="F270" i="13"/>
  <c r="G270" i="13"/>
  <c r="E271" i="13"/>
  <c r="F271" i="13"/>
  <c r="G271" i="13"/>
  <c r="E272" i="13"/>
  <c r="G272" i="13"/>
  <c r="F273" i="13"/>
  <c r="G273" i="13"/>
  <c r="E274" i="13"/>
  <c r="F274" i="13"/>
  <c r="G274" i="13"/>
  <c r="E275" i="13"/>
  <c r="F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E280" i="13"/>
  <c r="F280" i="13"/>
  <c r="G280" i="13"/>
  <c r="E281" i="13"/>
  <c r="F281" i="13"/>
  <c r="G281" i="13"/>
  <c r="E282" i="13"/>
  <c r="F282" i="13"/>
  <c r="G282" i="13"/>
  <c r="E283" i="13"/>
  <c r="F283" i="13"/>
  <c r="G283" i="13"/>
  <c r="E284" i="13"/>
  <c r="F284" i="13"/>
  <c r="G284" i="13"/>
  <c r="E285" i="13"/>
  <c r="F285" i="13"/>
  <c r="G285" i="13"/>
  <c r="F286" i="13"/>
  <c r="G286" i="13"/>
  <c r="E287" i="13"/>
  <c r="F287" i="13"/>
  <c r="G287" i="13"/>
  <c r="E288" i="13"/>
  <c r="F288" i="13"/>
  <c r="G288" i="13"/>
  <c r="E153" i="12"/>
  <c r="F153" i="12"/>
  <c r="G153" i="12"/>
  <c r="G154" i="12"/>
  <c r="E155" i="12"/>
  <c r="F155" i="12"/>
  <c r="G155" i="12"/>
  <c r="G156" i="12"/>
  <c r="G157" i="12"/>
  <c r="G158" i="12"/>
  <c r="G159" i="12"/>
  <c r="F160" i="12"/>
  <c r="G160" i="12"/>
  <c r="E161" i="12"/>
  <c r="F161" i="12"/>
  <c r="G161" i="12"/>
  <c r="E162" i="12"/>
  <c r="F162" i="12"/>
  <c r="G162" i="12"/>
  <c r="E163" i="12"/>
  <c r="F163" i="12"/>
  <c r="G163" i="12"/>
  <c r="G164" i="12"/>
  <c r="G165" i="12"/>
  <c r="G166" i="12"/>
  <c r="E167" i="12"/>
  <c r="F167" i="12"/>
  <c r="G167" i="12"/>
  <c r="E168" i="12"/>
  <c r="F168" i="12"/>
  <c r="G168" i="12"/>
  <c r="G169" i="12"/>
  <c r="E170" i="12"/>
  <c r="F170" i="12"/>
  <c r="G170" i="12"/>
  <c r="E171" i="12"/>
  <c r="F171" i="12"/>
  <c r="G171" i="12"/>
  <c r="E172" i="12"/>
  <c r="G172" i="12"/>
  <c r="G173" i="12"/>
  <c r="G174" i="12"/>
  <c r="G175" i="12"/>
  <c r="G176" i="12"/>
  <c r="G177" i="12"/>
  <c r="G178" i="12"/>
  <c r="E179" i="12"/>
  <c r="F179" i="12"/>
  <c r="G179" i="12"/>
  <c r="G180" i="12"/>
  <c r="E181" i="12"/>
  <c r="F181" i="12"/>
  <c r="G181" i="12"/>
  <c r="G182" i="12"/>
  <c r="G183" i="12"/>
  <c r="E184" i="12"/>
  <c r="F184" i="12"/>
  <c r="G184" i="12"/>
  <c r="E185" i="12"/>
  <c r="F185" i="12"/>
  <c r="G185" i="12"/>
  <c r="G186" i="12"/>
  <c r="E187" i="12"/>
  <c r="F187" i="12"/>
  <c r="G187" i="12"/>
  <c r="E188" i="12"/>
  <c r="F188" i="12"/>
  <c r="G188" i="12"/>
  <c r="G189" i="12"/>
  <c r="E190" i="12"/>
  <c r="F190" i="12"/>
  <c r="G190" i="12"/>
  <c r="F191" i="12"/>
  <c r="G191" i="12"/>
  <c r="E192" i="12"/>
  <c r="F192" i="12"/>
  <c r="G192" i="12"/>
  <c r="E193" i="12"/>
  <c r="F193" i="12"/>
  <c r="G193" i="12"/>
  <c r="E194" i="12"/>
  <c r="F194" i="12"/>
  <c r="G194" i="12"/>
  <c r="E195" i="12"/>
  <c r="F195" i="12"/>
  <c r="G195" i="12"/>
  <c r="G196" i="12"/>
  <c r="E197" i="12"/>
  <c r="F197" i="12"/>
  <c r="G197" i="12"/>
  <c r="E198" i="12"/>
  <c r="F198" i="12"/>
  <c r="G198" i="12"/>
  <c r="E199" i="12"/>
  <c r="F199" i="12"/>
  <c r="G199" i="12"/>
  <c r="E200" i="12"/>
  <c r="F200" i="12"/>
  <c r="G200" i="12"/>
  <c r="E201" i="12"/>
  <c r="F201" i="12"/>
  <c r="G201" i="12"/>
  <c r="E202" i="12"/>
  <c r="F202" i="12"/>
  <c r="G202" i="12"/>
  <c r="E203" i="12"/>
  <c r="F203" i="12"/>
  <c r="G203" i="12"/>
  <c r="E204" i="12"/>
  <c r="F204" i="12"/>
  <c r="G204" i="12"/>
  <c r="E205" i="12"/>
  <c r="F205" i="12"/>
  <c r="G205" i="12"/>
  <c r="E206" i="12"/>
  <c r="F206" i="12"/>
  <c r="G206" i="12"/>
  <c r="E207" i="12"/>
  <c r="F207" i="12"/>
  <c r="G207" i="12"/>
  <c r="E208" i="12"/>
  <c r="F208" i="12"/>
  <c r="G208" i="12"/>
  <c r="G209" i="12"/>
  <c r="E210" i="12"/>
  <c r="F210" i="12"/>
  <c r="G210" i="12"/>
  <c r="E211" i="12"/>
  <c r="F211" i="12"/>
  <c r="G211" i="12"/>
  <c r="E212" i="12"/>
  <c r="F212" i="12"/>
  <c r="G212" i="12"/>
  <c r="E213" i="12"/>
  <c r="F213" i="12"/>
  <c r="G213" i="12"/>
  <c r="E214" i="12"/>
  <c r="F214" i="12"/>
  <c r="G214" i="12"/>
  <c r="E215" i="12"/>
  <c r="F215" i="12"/>
  <c r="G215" i="12"/>
  <c r="E216" i="12"/>
  <c r="F216" i="12"/>
  <c r="G216" i="12"/>
  <c r="E217" i="12"/>
  <c r="F217" i="12"/>
  <c r="G217" i="12"/>
  <c r="E218" i="12"/>
  <c r="F218" i="12"/>
  <c r="G218" i="12"/>
  <c r="E219" i="12"/>
  <c r="F219" i="12"/>
  <c r="G219" i="12"/>
  <c r="E220" i="12"/>
  <c r="F220" i="12"/>
  <c r="G220" i="12"/>
  <c r="E221" i="12"/>
  <c r="F221" i="12"/>
  <c r="G221" i="12"/>
  <c r="E222" i="12"/>
  <c r="F222" i="12"/>
  <c r="G222" i="12"/>
  <c r="E223" i="12"/>
  <c r="F223" i="12"/>
  <c r="G223" i="12"/>
  <c r="E224" i="12"/>
  <c r="F224" i="12"/>
  <c r="G224" i="12"/>
  <c r="E225" i="12"/>
  <c r="F225" i="12"/>
  <c r="G225" i="12"/>
  <c r="E226" i="12"/>
  <c r="F226" i="12"/>
  <c r="G226" i="12"/>
  <c r="E227" i="12"/>
  <c r="F227" i="12"/>
  <c r="G227" i="12"/>
  <c r="E228" i="12"/>
  <c r="F228" i="12"/>
  <c r="G228" i="12"/>
  <c r="G229" i="12"/>
  <c r="E230" i="12"/>
  <c r="F230" i="12"/>
  <c r="G230" i="12"/>
  <c r="E231" i="12"/>
  <c r="F231" i="12"/>
  <c r="G231" i="12"/>
  <c r="G232" i="12"/>
  <c r="E233" i="12"/>
  <c r="F233" i="12"/>
  <c r="G233" i="12"/>
  <c r="E234" i="12"/>
  <c r="F234" i="12"/>
  <c r="G234" i="12"/>
  <c r="G235" i="12"/>
  <c r="E236" i="12"/>
  <c r="F236" i="12"/>
  <c r="G236" i="12"/>
  <c r="G237" i="12"/>
  <c r="G238" i="12"/>
  <c r="G239" i="12"/>
  <c r="G240" i="12"/>
  <c r="E241" i="12"/>
  <c r="F241" i="12"/>
  <c r="G241" i="12"/>
  <c r="E242" i="12"/>
  <c r="F242" i="12"/>
  <c r="G242" i="12"/>
  <c r="E243" i="12"/>
  <c r="F243" i="12"/>
  <c r="G243" i="12"/>
  <c r="E244" i="12"/>
  <c r="G244" i="12"/>
  <c r="E245" i="12"/>
  <c r="F245" i="12"/>
  <c r="G245" i="12"/>
  <c r="E246" i="12"/>
  <c r="G246" i="12"/>
  <c r="G247" i="12"/>
  <c r="E248" i="12"/>
  <c r="F248" i="12"/>
  <c r="G248" i="12"/>
  <c r="G249" i="12"/>
  <c r="E250" i="12"/>
  <c r="F250" i="12"/>
  <c r="G250" i="12"/>
  <c r="E251" i="12"/>
  <c r="F251" i="12"/>
  <c r="G251" i="12"/>
  <c r="E252" i="12"/>
  <c r="F252" i="12"/>
  <c r="G252" i="12"/>
  <c r="G253" i="12"/>
  <c r="E254" i="12"/>
  <c r="F254" i="12"/>
  <c r="G254" i="12"/>
  <c r="E255" i="12"/>
  <c r="F255" i="12"/>
  <c r="G255" i="12"/>
  <c r="F256" i="12"/>
  <c r="G256" i="12"/>
  <c r="E257" i="12"/>
  <c r="F257" i="12"/>
  <c r="G257" i="12"/>
  <c r="E258" i="12"/>
  <c r="F258" i="12"/>
  <c r="G258" i="12"/>
  <c r="E259" i="12"/>
  <c r="F259" i="12"/>
  <c r="G259" i="12"/>
  <c r="E260" i="12"/>
  <c r="F260" i="12"/>
  <c r="G260" i="12"/>
  <c r="E261" i="12"/>
  <c r="F261" i="12"/>
  <c r="G261" i="12"/>
  <c r="E262" i="12"/>
  <c r="F262" i="12"/>
  <c r="G262" i="12"/>
  <c r="E263" i="12"/>
  <c r="F263" i="12"/>
  <c r="G263" i="12"/>
  <c r="E264" i="12"/>
  <c r="F264" i="12"/>
  <c r="G264" i="12"/>
  <c r="E265" i="12"/>
  <c r="F265" i="12"/>
  <c r="G265" i="12"/>
  <c r="E266" i="12"/>
  <c r="F266" i="12"/>
  <c r="G266" i="12"/>
  <c r="E267" i="12"/>
  <c r="F267" i="12"/>
  <c r="G267" i="12"/>
  <c r="G268" i="12"/>
  <c r="E269" i="12"/>
  <c r="F269" i="12"/>
  <c r="G269" i="12"/>
  <c r="E270" i="12"/>
  <c r="F270" i="12"/>
  <c r="G270" i="12"/>
  <c r="E271" i="12"/>
  <c r="F271" i="12"/>
  <c r="G271" i="12"/>
  <c r="E272" i="12"/>
  <c r="F272" i="12"/>
  <c r="G272" i="12"/>
  <c r="E273" i="12"/>
  <c r="F273" i="12"/>
  <c r="G273" i="12"/>
  <c r="E274" i="12"/>
  <c r="F274" i="12"/>
  <c r="G274" i="12"/>
  <c r="E275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E280" i="12"/>
  <c r="F280" i="12"/>
  <c r="G280" i="12"/>
  <c r="E281" i="12"/>
  <c r="F281" i="12"/>
  <c r="G281" i="12"/>
  <c r="E282" i="12"/>
  <c r="F282" i="12"/>
  <c r="G282" i="12"/>
  <c r="E283" i="12"/>
  <c r="F283" i="12"/>
  <c r="G283" i="12"/>
  <c r="E284" i="12"/>
  <c r="F284" i="12"/>
  <c r="G284" i="12"/>
  <c r="E285" i="12"/>
  <c r="F285" i="12"/>
  <c r="G285" i="12"/>
  <c r="E286" i="12"/>
  <c r="F286" i="12"/>
  <c r="G286" i="12"/>
  <c r="E287" i="12"/>
  <c r="F287" i="12"/>
  <c r="G287" i="12"/>
  <c r="E288" i="12"/>
  <c r="F288" i="12"/>
  <c r="G288" i="12"/>
  <c r="G153" i="11"/>
  <c r="G154" i="11"/>
  <c r="E155" i="11"/>
  <c r="G155" i="11"/>
  <c r="G156" i="11"/>
  <c r="G157" i="11"/>
  <c r="F158" i="11"/>
  <c r="G158" i="11"/>
  <c r="E159" i="11"/>
  <c r="F159" i="11"/>
  <c r="G159" i="11"/>
  <c r="E160" i="11"/>
  <c r="F160" i="11"/>
  <c r="G160" i="11"/>
  <c r="E161" i="11"/>
  <c r="F161" i="11"/>
  <c r="G161" i="11"/>
  <c r="E162" i="11"/>
  <c r="F162" i="11"/>
  <c r="G162" i="11"/>
  <c r="E163" i="11"/>
  <c r="G163" i="11"/>
  <c r="E164" i="11"/>
  <c r="F164" i="11"/>
  <c r="G164" i="11"/>
  <c r="G165" i="11"/>
  <c r="G166" i="11"/>
  <c r="E167" i="11"/>
  <c r="F167" i="11"/>
  <c r="G167" i="11"/>
  <c r="E168" i="11"/>
  <c r="F168" i="11"/>
  <c r="G168" i="11"/>
  <c r="F169" i="11"/>
  <c r="G169" i="11"/>
  <c r="E170" i="11"/>
  <c r="F170" i="11"/>
  <c r="G170" i="11"/>
  <c r="E171" i="11"/>
  <c r="F171" i="11"/>
  <c r="G171" i="11"/>
  <c r="E172" i="11"/>
  <c r="G172" i="11"/>
  <c r="G173" i="11"/>
  <c r="G174" i="11"/>
  <c r="F175" i="11"/>
  <c r="G175" i="11"/>
  <c r="E176" i="11"/>
  <c r="G176" i="11"/>
  <c r="G177" i="11"/>
  <c r="G178" i="11"/>
  <c r="F179" i="11"/>
  <c r="G179" i="11"/>
  <c r="E180" i="11"/>
  <c r="F180" i="11"/>
  <c r="G180" i="11"/>
  <c r="E181" i="11"/>
  <c r="F181" i="11"/>
  <c r="G181" i="11"/>
  <c r="E182" i="11"/>
  <c r="F182" i="11"/>
  <c r="G182" i="11"/>
  <c r="G183" i="11"/>
  <c r="E184" i="11"/>
  <c r="F184" i="11"/>
  <c r="G184" i="11"/>
  <c r="E185" i="11"/>
  <c r="F185" i="11"/>
  <c r="G185" i="11"/>
  <c r="E186" i="11"/>
  <c r="G186" i="11"/>
  <c r="E187" i="11"/>
  <c r="G187" i="11"/>
  <c r="F188" i="11"/>
  <c r="G188" i="11"/>
  <c r="E189" i="11"/>
  <c r="F189" i="11"/>
  <c r="G189" i="11"/>
  <c r="E190" i="11"/>
  <c r="F190" i="11"/>
  <c r="G190" i="11"/>
  <c r="E191" i="11"/>
  <c r="F191" i="11"/>
  <c r="G191" i="11"/>
  <c r="E192" i="11"/>
  <c r="F192" i="11"/>
  <c r="G192" i="11"/>
  <c r="E193" i="11"/>
  <c r="F193" i="11"/>
  <c r="G193" i="11"/>
  <c r="E194" i="11"/>
  <c r="F194" i="11"/>
  <c r="G194" i="11"/>
  <c r="E195" i="11"/>
  <c r="F195" i="11"/>
  <c r="G195" i="11"/>
  <c r="G196" i="11"/>
  <c r="E197" i="11"/>
  <c r="F197" i="11"/>
  <c r="G197" i="11"/>
  <c r="F198" i="11"/>
  <c r="G198" i="11"/>
  <c r="G199" i="11"/>
  <c r="E200" i="11"/>
  <c r="G200" i="11"/>
  <c r="G201" i="11"/>
  <c r="E202" i="11"/>
  <c r="F202" i="11"/>
  <c r="G202" i="11"/>
  <c r="G203" i="11"/>
  <c r="E204" i="11"/>
  <c r="F204" i="11"/>
  <c r="G204" i="11"/>
  <c r="E205" i="11"/>
  <c r="F205" i="11"/>
  <c r="G205" i="11"/>
  <c r="E206" i="11"/>
  <c r="F206" i="11"/>
  <c r="G206" i="11"/>
  <c r="E207" i="11"/>
  <c r="F207" i="11"/>
  <c r="G207" i="11"/>
  <c r="G208" i="11"/>
  <c r="E209" i="11"/>
  <c r="F209" i="11"/>
  <c r="G209" i="11"/>
  <c r="E210" i="11"/>
  <c r="F210" i="11"/>
  <c r="G210" i="11"/>
  <c r="F211" i="11"/>
  <c r="G211" i="11"/>
  <c r="E212" i="11"/>
  <c r="F212" i="11"/>
  <c r="G212" i="11"/>
  <c r="E213" i="11"/>
  <c r="F213" i="11"/>
  <c r="G213" i="11"/>
  <c r="E214" i="11"/>
  <c r="F214" i="11"/>
  <c r="G214" i="11"/>
  <c r="E215" i="11"/>
  <c r="F215" i="11"/>
  <c r="G215" i="11"/>
  <c r="F216" i="11"/>
  <c r="G216" i="11"/>
  <c r="E217" i="11"/>
  <c r="F217" i="11"/>
  <c r="G217" i="11"/>
  <c r="E218" i="11"/>
  <c r="F218" i="11"/>
  <c r="G218" i="11"/>
  <c r="E219" i="11"/>
  <c r="F219" i="11"/>
  <c r="G219" i="11"/>
  <c r="E220" i="11"/>
  <c r="F220" i="11"/>
  <c r="G220" i="11"/>
  <c r="E221" i="11"/>
  <c r="F221" i="11"/>
  <c r="G221" i="11"/>
  <c r="F222" i="11"/>
  <c r="G222" i="11"/>
  <c r="E223" i="11"/>
  <c r="F223" i="11"/>
  <c r="G223" i="11"/>
  <c r="E224" i="11"/>
  <c r="F224" i="11"/>
  <c r="G224" i="11"/>
  <c r="E225" i="11"/>
  <c r="F225" i="11"/>
  <c r="G225" i="11"/>
  <c r="E226" i="11"/>
  <c r="F226" i="11"/>
  <c r="G226" i="11"/>
  <c r="E227" i="11"/>
  <c r="F227" i="11"/>
  <c r="G227" i="11"/>
  <c r="E228" i="11"/>
  <c r="F228" i="11"/>
  <c r="G228" i="11"/>
  <c r="G229" i="11"/>
  <c r="E230" i="11"/>
  <c r="F230" i="11"/>
  <c r="G230" i="11"/>
  <c r="E231" i="11"/>
  <c r="F231" i="11"/>
  <c r="G231" i="11"/>
  <c r="G232" i="11"/>
  <c r="E233" i="11"/>
  <c r="F233" i="11"/>
  <c r="G233" i="11"/>
  <c r="E234" i="11"/>
  <c r="F234" i="11"/>
  <c r="G234" i="11"/>
  <c r="G235" i="11"/>
  <c r="E236" i="11"/>
  <c r="F236" i="11"/>
  <c r="G236" i="11"/>
  <c r="G237" i="11"/>
  <c r="G238" i="11"/>
  <c r="G239" i="11"/>
  <c r="G240" i="11"/>
  <c r="E241" i="11"/>
  <c r="F241" i="11"/>
  <c r="G241" i="11"/>
  <c r="E242" i="11"/>
  <c r="F242" i="11"/>
  <c r="G242" i="11"/>
  <c r="E243" i="11"/>
  <c r="F243" i="11"/>
  <c r="G243" i="11"/>
  <c r="G244" i="11"/>
  <c r="E245" i="11"/>
  <c r="F245" i="11"/>
  <c r="G245" i="11"/>
  <c r="E246" i="11"/>
  <c r="F246" i="11"/>
  <c r="G246" i="11"/>
  <c r="G247" i="11"/>
  <c r="F248" i="11"/>
  <c r="G248" i="11"/>
  <c r="G249" i="11"/>
  <c r="E250" i="11"/>
  <c r="F250" i="11"/>
  <c r="G250" i="11"/>
  <c r="E251" i="11"/>
  <c r="F251" i="11"/>
  <c r="G251" i="11"/>
  <c r="G252" i="11"/>
  <c r="G253" i="11"/>
  <c r="E254" i="11"/>
  <c r="F254" i="11"/>
  <c r="G254" i="11"/>
  <c r="E255" i="11"/>
  <c r="F255" i="11"/>
  <c r="G255" i="11"/>
  <c r="E256" i="11"/>
  <c r="F256" i="11"/>
  <c r="G256" i="11"/>
  <c r="E257" i="11"/>
  <c r="F257" i="11"/>
  <c r="G257" i="11"/>
  <c r="E258" i="11"/>
  <c r="F258" i="11"/>
  <c r="G258" i="11"/>
  <c r="E259" i="11"/>
  <c r="F259" i="11"/>
  <c r="G259" i="11"/>
  <c r="E260" i="11"/>
  <c r="F260" i="11"/>
  <c r="G260" i="11"/>
  <c r="E261" i="11"/>
  <c r="F261" i="11"/>
  <c r="G261" i="11"/>
  <c r="E262" i="11"/>
  <c r="F262" i="11"/>
  <c r="G262" i="11"/>
  <c r="E263" i="11"/>
  <c r="G263" i="11"/>
  <c r="E264" i="11"/>
  <c r="F264" i="11"/>
  <c r="G264" i="11"/>
  <c r="E265" i="11"/>
  <c r="F265" i="11"/>
  <c r="G265" i="11"/>
  <c r="E266" i="11"/>
  <c r="G266" i="11"/>
  <c r="E267" i="11"/>
  <c r="F267" i="11"/>
  <c r="G267" i="11"/>
  <c r="G268" i="11"/>
  <c r="E269" i="11"/>
  <c r="F269" i="11"/>
  <c r="G269" i="11"/>
  <c r="E270" i="11"/>
  <c r="F270" i="11"/>
  <c r="G270" i="11"/>
  <c r="E271" i="11"/>
  <c r="F271" i="11"/>
  <c r="G271" i="11"/>
  <c r="E272" i="11"/>
  <c r="F272" i="11"/>
  <c r="G272" i="11"/>
  <c r="E273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E278" i="11"/>
  <c r="F278" i="11"/>
  <c r="G278" i="11"/>
  <c r="E279" i="11"/>
  <c r="F279" i="11"/>
  <c r="G279" i="11"/>
  <c r="E280" i="11"/>
  <c r="F280" i="11"/>
  <c r="G280" i="11"/>
  <c r="E281" i="11"/>
  <c r="F281" i="11"/>
  <c r="G281" i="11"/>
  <c r="E282" i="11"/>
  <c r="F282" i="11"/>
  <c r="G282" i="11"/>
  <c r="F283" i="11"/>
  <c r="G283" i="11"/>
  <c r="E284" i="11"/>
  <c r="F284" i="11"/>
  <c r="G284" i="11"/>
  <c r="E285" i="11"/>
  <c r="F285" i="11"/>
  <c r="G285" i="11"/>
  <c r="E286" i="11"/>
  <c r="F286" i="11"/>
  <c r="G286" i="11"/>
  <c r="E287" i="11"/>
  <c r="F287" i="11"/>
  <c r="G287" i="11"/>
  <c r="E288" i="11"/>
  <c r="F288" i="11"/>
  <c r="G288" i="11"/>
  <c r="G153" i="10"/>
  <c r="E154" i="10"/>
  <c r="F154" i="10"/>
  <c r="G154" i="10"/>
  <c r="E155" i="10"/>
  <c r="F155" i="10"/>
  <c r="G155" i="10"/>
  <c r="G156" i="10"/>
  <c r="G157" i="10"/>
  <c r="G158" i="10"/>
  <c r="G159" i="10"/>
  <c r="E160" i="10"/>
  <c r="F160" i="10"/>
  <c r="G160" i="10"/>
  <c r="E161" i="10"/>
  <c r="F161" i="10"/>
  <c r="G161" i="10"/>
  <c r="E162" i="10"/>
  <c r="F162" i="10"/>
  <c r="G162" i="10"/>
  <c r="G163" i="10"/>
  <c r="E164" i="10"/>
  <c r="F164" i="10"/>
  <c r="G164" i="10"/>
  <c r="G165" i="10"/>
  <c r="G166" i="10"/>
  <c r="E167" i="10"/>
  <c r="F167" i="10"/>
  <c r="G167" i="10"/>
  <c r="E168" i="10"/>
  <c r="F168" i="10"/>
  <c r="G168" i="10"/>
  <c r="G169" i="10"/>
  <c r="F170" i="10"/>
  <c r="G170" i="10"/>
  <c r="E171" i="10"/>
  <c r="F171" i="10"/>
  <c r="G171" i="10"/>
  <c r="E172" i="10"/>
  <c r="F172" i="10"/>
  <c r="G172" i="10"/>
  <c r="E173" i="10"/>
  <c r="G173" i="10"/>
  <c r="G174" i="10"/>
  <c r="G175" i="10"/>
  <c r="E176" i="10"/>
  <c r="G176" i="10"/>
  <c r="G177" i="10"/>
  <c r="G178" i="10"/>
  <c r="G179" i="10"/>
  <c r="E180" i="10"/>
  <c r="F180" i="10"/>
  <c r="G180" i="10"/>
  <c r="G181" i="10"/>
  <c r="G182" i="10"/>
  <c r="G183" i="10"/>
  <c r="F184" i="10"/>
  <c r="G184" i="10"/>
  <c r="E185" i="10"/>
  <c r="F185" i="10"/>
  <c r="G185" i="10"/>
  <c r="G186" i="10"/>
  <c r="E187" i="10"/>
  <c r="G187" i="10"/>
  <c r="E188" i="10"/>
  <c r="F188" i="10"/>
  <c r="G188" i="10"/>
  <c r="E189" i="10"/>
  <c r="F189" i="10"/>
  <c r="G189" i="10"/>
  <c r="E190" i="10"/>
  <c r="F190" i="10"/>
  <c r="G190" i="10"/>
  <c r="E191" i="10"/>
  <c r="F191" i="10"/>
  <c r="G191" i="10"/>
  <c r="E192" i="10"/>
  <c r="F192" i="10"/>
  <c r="G192" i="10"/>
  <c r="E193" i="10"/>
  <c r="F193" i="10"/>
  <c r="G193" i="10"/>
  <c r="E194" i="10"/>
  <c r="F194" i="10"/>
  <c r="G194" i="10"/>
  <c r="E195" i="10"/>
  <c r="F195" i="10"/>
  <c r="G195" i="10"/>
  <c r="G196" i="10"/>
  <c r="E197" i="10"/>
  <c r="F197" i="10"/>
  <c r="G197" i="10"/>
  <c r="E198" i="10"/>
  <c r="F198" i="10"/>
  <c r="G198" i="10"/>
  <c r="E199" i="10"/>
  <c r="F199" i="10"/>
  <c r="G199" i="10"/>
  <c r="E200" i="10"/>
  <c r="F200" i="10"/>
  <c r="G200" i="10"/>
  <c r="G201" i="10"/>
  <c r="E202" i="10"/>
  <c r="F202" i="10"/>
  <c r="G202" i="10"/>
  <c r="E203" i="10"/>
  <c r="F203" i="10"/>
  <c r="G203" i="10"/>
  <c r="E204" i="10"/>
  <c r="F204" i="10"/>
  <c r="G204" i="10"/>
  <c r="E205" i="10"/>
  <c r="F205" i="10"/>
  <c r="G205" i="10"/>
  <c r="E206" i="10"/>
  <c r="G206" i="10"/>
  <c r="E207" i="10"/>
  <c r="F207" i="10"/>
  <c r="G207" i="10"/>
  <c r="G208" i="10"/>
  <c r="E209" i="10"/>
  <c r="F209" i="10"/>
  <c r="G209" i="10"/>
  <c r="E210" i="10"/>
  <c r="F210" i="10"/>
  <c r="G210" i="10"/>
  <c r="E211" i="10"/>
  <c r="F211" i="10"/>
  <c r="G211" i="10"/>
  <c r="E212" i="10"/>
  <c r="F212" i="10"/>
  <c r="G212" i="10"/>
  <c r="F213" i="10"/>
  <c r="G213" i="10"/>
  <c r="G214" i="10"/>
  <c r="E215" i="10"/>
  <c r="F215" i="10"/>
  <c r="G215" i="10"/>
  <c r="E216" i="10"/>
  <c r="F216" i="10"/>
  <c r="G216" i="10"/>
  <c r="E217" i="10"/>
  <c r="F217" i="10"/>
  <c r="G217" i="10"/>
  <c r="E218" i="10"/>
  <c r="F218" i="10"/>
  <c r="G218" i="10"/>
  <c r="E219" i="10"/>
  <c r="F219" i="10"/>
  <c r="G219" i="10"/>
  <c r="E220" i="10"/>
  <c r="F220" i="10"/>
  <c r="G220" i="10"/>
  <c r="E221" i="10"/>
  <c r="F221" i="10"/>
  <c r="G221" i="10"/>
  <c r="E222" i="10"/>
  <c r="F222" i="10"/>
  <c r="G222" i="10"/>
  <c r="F223" i="10"/>
  <c r="G223" i="10"/>
  <c r="E224" i="10"/>
  <c r="F224" i="10"/>
  <c r="G224" i="10"/>
  <c r="E225" i="10"/>
  <c r="F225" i="10"/>
  <c r="G225" i="10"/>
  <c r="F226" i="10"/>
  <c r="G226" i="10"/>
  <c r="E227" i="10"/>
  <c r="F227" i="10"/>
  <c r="G227" i="10"/>
  <c r="E228" i="10"/>
  <c r="F228" i="10"/>
  <c r="G228" i="10"/>
  <c r="G229" i="10"/>
  <c r="E230" i="10"/>
  <c r="F230" i="10"/>
  <c r="G230" i="10"/>
  <c r="G231" i="10"/>
  <c r="G232" i="10"/>
  <c r="F233" i="10"/>
  <c r="G233" i="10"/>
  <c r="E234" i="10"/>
  <c r="F234" i="10"/>
  <c r="G234" i="10"/>
  <c r="G235" i="10"/>
  <c r="E236" i="10"/>
  <c r="F236" i="10"/>
  <c r="G236" i="10"/>
  <c r="G237" i="10"/>
  <c r="G238" i="10"/>
  <c r="G239" i="10"/>
  <c r="G240" i="10"/>
  <c r="E241" i="10"/>
  <c r="F241" i="10"/>
  <c r="G241" i="10"/>
  <c r="E242" i="10"/>
  <c r="F242" i="10"/>
  <c r="G242" i="10"/>
  <c r="E243" i="10"/>
  <c r="F243" i="10"/>
  <c r="G243" i="10"/>
  <c r="E244" i="10"/>
  <c r="G244" i="10"/>
  <c r="E245" i="10"/>
  <c r="F245" i="10"/>
  <c r="G245" i="10"/>
  <c r="G246" i="10"/>
  <c r="G247" i="10"/>
  <c r="G248" i="10"/>
  <c r="G249" i="10"/>
  <c r="E250" i="10"/>
  <c r="F250" i="10"/>
  <c r="G250" i="10"/>
  <c r="G251" i="10"/>
  <c r="E252" i="10"/>
  <c r="G252" i="10"/>
  <c r="E253" i="10"/>
  <c r="G253" i="10"/>
  <c r="F254" i="10"/>
  <c r="G254" i="10"/>
  <c r="G255" i="10"/>
  <c r="G256" i="10"/>
  <c r="E257" i="10"/>
  <c r="F257" i="10"/>
  <c r="G257" i="10"/>
  <c r="E258" i="10"/>
  <c r="F258" i="10"/>
  <c r="G258" i="10"/>
  <c r="E259" i="10"/>
  <c r="F259" i="10"/>
  <c r="G259" i="10"/>
  <c r="E260" i="10"/>
  <c r="F260" i="10"/>
  <c r="G260" i="10"/>
  <c r="E261" i="10"/>
  <c r="F261" i="10"/>
  <c r="G261" i="10"/>
  <c r="G262" i="10"/>
  <c r="E263" i="10"/>
  <c r="F263" i="10"/>
  <c r="G263" i="10"/>
  <c r="E264" i="10"/>
  <c r="F264" i="10"/>
  <c r="G264" i="10"/>
  <c r="E265" i="10"/>
  <c r="F265" i="10"/>
  <c r="G265" i="10"/>
  <c r="G266" i="10"/>
  <c r="E267" i="10"/>
  <c r="F267" i="10"/>
  <c r="G267" i="10"/>
  <c r="E268" i="10"/>
  <c r="G268" i="10"/>
  <c r="E269" i="10"/>
  <c r="F269" i="10"/>
  <c r="G269" i="10"/>
  <c r="F270" i="10"/>
  <c r="G270" i="10"/>
  <c r="E271" i="10"/>
  <c r="F271" i="10"/>
  <c r="G271" i="10"/>
  <c r="E272" i="10"/>
  <c r="F272" i="10"/>
  <c r="G272" i="10"/>
  <c r="E273" i="10"/>
  <c r="G273" i="10"/>
  <c r="E274" i="10"/>
  <c r="F274" i="10"/>
  <c r="G274" i="10"/>
  <c r="E275" i="10"/>
  <c r="F275" i="10"/>
  <c r="G275" i="10"/>
  <c r="E276" i="10"/>
  <c r="G276" i="10"/>
  <c r="E277" i="10"/>
  <c r="F277" i="10"/>
  <c r="G277" i="10"/>
  <c r="E278" i="10"/>
  <c r="F278" i="10"/>
  <c r="G278" i="10"/>
  <c r="E279" i="10"/>
  <c r="F279" i="10"/>
  <c r="G279" i="10"/>
  <c r="E280" i="10"/>
  <c r="F280" i="10"/>
  <c r="G280" i="10"/>
  <c r="G281" i="10"/>
  <c r="E282" i="10"/>
  <c r="F282" i="10"/>
  <c r="G282" i="10"/>
  <c r="F283" i="10"/>
  <c r="G283" i="10"/>
  <c r="E284" i="10"/>
  <c r="F284" i="10"/>
  <c r="G284" i="10"/>
  <c r="E285" i="10"/>
  <c r="F285" i="10"/>
  <c r="G285" i="10"/>
  <c r="E286" i="10"/>
  <c r="G286" i="10"/>
  <c r="E287" i="10"/>
  <c r="F287" i="10"/>
  <c r="G287" i="10"/>
  <c r="E288" i="10"/>
  <c r="F288" i="10"/>
  <c r="G288" i="10"/>
  <c r="E153" i="9"/>
  <c r="F153" i="9"/>
  <c r="G153" i="9"/>
  <c r="E154" i="9"/>
  <c r="F154" i="9"/>
  <c r="G154" i="9"/>
  <c r="E155" i="9"/>
  <c r="F155" i="9"/>
  <c r="G155" i="9"/>
  <c r="E156" i="9"/>
  <c r="F156" i="9"/>
  <c r="G156" i="9"/>
  <c r="G157" i="9"/>
  <c r="E158" i="9"/>
  <c r="F158" i="9"/>
  <c r="G158" i="9"/>
  <c r="F159" i="9"/>
  <c r="G159" i="9"/>
  <c r="E160" i="9"/>
  <c r="F160" i="9"/>
  <c r="G160" i="9"/>
  <c r="E161" i="9"/>
  <c r="F161" i="9"/>
  <c r="G161" i="9"/>
  <c r="E162" i="9"/>
  <c r="F162" i="9"/>
  <c r="G162" i="9"/>
  <c r="E163" i="9"/>
  <c r="F163" i="9"/>
  <c r="G163" i="9"/>
  <c r="E164" i="9"/>
  <c r="F164" i="9"/>
  <c r="G164" i="9"/>
  <c r="E165" i="9"/>
  <c r="G165" i="9"/>
  <c r="E166" i="9"/>
  <c r="F166" i="9"/>
  <c r="G166" i="9"/>
  <c r="E167" i="9"/>
  <c r="F167" i="9"/>
  <c r="G167" i="9"/>
  <c r="E168" i="9"/>
  <c r="F168" i="9"/>
  <c r="G168" i="9"/>
  <c r="E169" i="9"/>
  <c r="F169" i="9"/>
  <c r="G169" i="9"/>
  <c r="E170" i="9"/>
  <c r="F170" i="9"/>
  <c r="G170" i="9"/>
  <c r="E171" i="9"/>
  <c r="F171" i="9"/>
  <c r="G171" i="9"/>
  <c r="E172" i="9"/>
  <c r="F172" i="9"/>
  <c r="G172" i="9"/>
  <c r="G173" i="9"/>
  <c r="E174" i="9"/>
  <c r="F174" i="9"/>
  <c r="G174" i="9"/>
  <c r="E175" i="9"/>
  <c r="G175" i="9"/>
  <c r="E176" i="9"/>
  <c r="G176" i="9"/>
  <c r="G177" i="9"/>
  <c r="F178" i="9"/>
  <c r="G178" i="9"/>
  <c r="E179" i="9"/>
  <c r="F179" i="9"/>
  <c r="G179" i="9"/>
  <c r="E180" i="9"/>
  <c r="F180" i="9"/>
  <c r="G180" i="9"/>
  <c r="E181" i="9"/>
  <c r="F181" i="9"/>
  <c r="G181" i="9"/>
  <c r="E182" i="9"/>
  <c r="F182" i="9"/>
  <c r="G182" i="9"/>
  <c r="E183" i="9"/>
  <c r="F183" i="9"/>
  <c r="G183" i="9"/>
  <c r="E184" i="9"/>
  <c r="F184" i="9"/>
  <c r="G184" i="9"/>
  <c r="E185" i="9"/>
  <c r="F185" i="9"/>
  <c r="G185" i="9"/>
  <c r="G186" i="9"/>
  <c r="E187" i="9"/>
  <c r="F187" i="9"/>
  <c r="G187" i="9"/>
  <c r="E188" i="9"/>
  <c r="F188" i="9"/>
  <c r="G188" i="9"/>
  <c r="E189" i="9"/>
  <c r="F189" i="9"/>
  <c r="G189" i="9"/>
  <c r="E190" i="9"/>
  <c r="F190" i="9"/>
  <c r="G190" i="9"/>
  <c r="E191" i="9"/>
  <c r="F191" i="9"/>
  <c r="G191" i="9"/>
  <c r="E192" i="9"/>
  <c r="F192" i="9"/>
  <c r="G192" i="9"/>
  <c r="E193" i="9"/>
  <c r="F193" i="9"/>
  <c r="G193" i="9"/>
  <c r="E194" i="9"/>
  <c r="F194" i="9"/>
  <c r="G194" i="9"/>
  <c r="E195" i="9"/>
  <c r="F195" i="9"/>
  <c r="G195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E201" i="9"/>
  <c r="F201" i="9"/>
  <c r="G201" i="9"/>
  <c r="E202" i="9"/>
  <c r="F202" i="9"/>
  <c r="G202" i="9"/>
  <c r="E203" i="9"/>
  <c r="F203" i="9"/>
  <c r="G203" i="9"/>
  <c r="E204" i="9"/>
  <c r="F204" i="9"/>
  <c r="G204" i="9"/>
  <c r="E205" i="9"/>
  <c r="F205" i="9"/>
  <c r="G205" i="9"/>
  <c r="E206" i="9"/>
  <c r="F206" i="9"/>
  <c r="G206" i="9"/>
  <c r="E207" i="9"/>
  <c r="F207" i="9"/>
  <c r="G207" i="9"/>
  <c r="F208" i="9"/>
  <c r="G208" i="9"/>
  <c r="G209" i="9"/>
  <c r="E210" i="9"/>
  <c r="F210" i="9"/>
  <c r="G210" i="9"/>
  <c r="E211" i="9"/>
  <c r="G211" i="9"/>
  <c r="E212" i="9"/>
  <c r="F212" i="9"/>
  <c r="G212" i="9"/>
  <c r="E213" i="9"/>
  <c r="F213" i="9"/>
  <c r="G213" i="9"/>
  <c r="E214" i="9"/>
  <c r="F214" i="9"/>
  <c r="G214" i="9"/>
  <c r="E215" i="9"/>
  <c r="F215" i="9"/>
  <c r="G215" i="9"/>
  <c r="E216" i="9"/>
  <c r="F216" i="9"/>
  <c r="G216" i="9"/>
  <c r="E217" i="9"/>
  <c r="F217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E223" i="9"/>
  <c r="F223" i="9"/>
  <c r="G223" i="9"/>
  <c r="E224" i="9"/>
  <c r="F224" i="9"/>
  <c r="G224" i="9"/>
  <c r="E225" i="9"/>
  <c r="F225" i="9"/>
  <c r="G225" i="9"/>
  <c r="E226" i="9"/>
  <c r="F226" i="9"/>
  <c r="G226" i="9"/>
  <c r="E227" i="9"/>
  <c r="F227" i="9"/>
  <c r="G227" i="9"/>
  <c r="E228" i="9"/>
  <c r="F228" i="9"/>
  <c r="G228" i="9"/>
  <c r="G229" i="9"/>
  <c r="E230" i="9"/>
  <c r="F230" i="9"/>
  <c r="G230" i="9"/>
  <c r="E231" i="9"/>
  <c r="F231" i="9"/>
  <c r="G231" i="9"/>
  <c r="E232" i="9"/>
  <c r="F232" i="9"/>
  <c r="G232" i="9"/>
  <c r="E233" i="9"/>
  <c r="F233" i="9"/>
  <c r="G233" i="9"/>
  <c r="E234" i="9"/>
  <c r="F234" i="9"/>
  <c r="G234" i="9"/>
  <c r="G235" i="9"/>
  <c r="E236" i="9"/>
  <c r="F236" i="9"/>
  <c r="G236" i="9"/>
  <c r="E237" i="9"/>
  <c r="F237" i="9"/>
  <c r="G237" i="9"/>
  <c r="G238" i="9"/>
  <c r="E239" i="9"/>
  <c r="G239" i="9"/>
  <c r="E240" i="9"/>
  <c r="F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5" i="9"/>
  <c r="F245" i="9"/>
  <c r="G245" i="9"/>
  <c r="E246" i="9"/>
  <c r="F246" i="9"/>
  <c r="G246" i="9"/>
  <c r="E247" i="9"/>
  <c r="F247" i="9"/>
  <c r="G247" i="9"/>
  <c r="E248" i="9"/>
  <c r="F248" i="9"/>
  <c r="G248" i="9"/>
  <c r="G249" i="9"/>
  <c r="E250" i="9"/>
  <c r="F250" i="9"/>
  <c r="G250" i="9"/>
  <c r="E251" i="9"/>
  <c r="F251" i="9"/>
  <c r="G251" i="9"/>
  <c r="G252" i="9"/>
  <c r="E253" i="9"/>
  <c r="F253" i="9"/>
  <c r="G253" i="9"/>
  <c r="E254" i="9"/>
  <c r="F254" i="9"/>
  <c r="G254" i="9"/>
  <c r="E255" i="9"/>
  <c r="F255" i="9"/>
  <c r="G255" i="9"/>
  <c r="E256" i="9"/>
  <c r="F256" i="9"/>
  <c r="G256" i="9"/>
  <c r="E257" i="9"/>
  <c r="F257" i="9"/>
  <c r="G257" i="9"/>
  <c r="E258" i="9"/>
  <c r="F258" i="9"/>
  <c r="G258" i="9"/>
  <c r="E259" i="9"/>
  <c r="F259" i="9"/>
  <c r="G259" i="9"/>
  <c r="E260" i="9"/>
  <c r="F260" i="9"/>
  <c r="G260" i="9"/>
  <c r="E261" i="9"/>
  <c r="F261" i="9"/>
  <c r="G261" i="9"/>
  <c r="E262" i="9"/>
  <c r="F262" i="9"/>
  <c r="G262" i="9"/>
  <c r="E263" i="9"/>
  <c r="F263" i="9"/>
  <c r="G263" i="9"/>
  <c r="E264" i="9"/>
  <c r="F264" i="9"/>
  <c r="G264" i="9"/>
  <c r="E265" i="9"/>
  <c r="F265" i="9"/>
  <c r="G265" i="9"/>
  <c r="E266" i="9"/>
  <c r="G266" i="9"/>
  <c r="E267" i="9"/>
  <c r="F267" i="9"/>
  <c r="G267" i="9"/>
  <c r="E268" i="9"/>
  <c r="G268" i="9"/>
  <c r="E269" i="9"/>
  <c r="F269" i="9"/>
  <c r="G269" i="9"/>
  <c r="E270" i="9"/>
  <c r="F270" i="9"/>
  <c r="G270" i="9"/>
  <c r="E271" i="9"/>
  <c r="F271" i="9"/>
  <c r="G271" i="9"/>
  <c r="E272" i="9"/>
  <c r="F272" i="9"/>
  <c r="G272" i="9"/>
  <c r="E273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E282" i="9"/>
  <c r="F282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E153" i="8"/>
  <c r="F153" i="8"/>
  <c r="G153" i="8"/>
  <c r="E154" i="8"/>
  <c r="G154" i="8"/>
  <c r="E155" i="8"/>
  <c r="F155" i="8"/>
  <c r="G155" i="8"/>
  <c r="G156" i="8"/>
  <c r="G157" i="8"/>
  <c r="G158" i="8"/>
  <c r="G159" i="8"/>
  <c r="E160" i="8"/>
  <c r="F160" i="8"/>
  <c r="G160" i="8"/>
  <c r="E161" i="8"/>
  <c r="F161" i="8"/>
  <c r="G161" i="8"/>
  <c r="E162" i="8"/>
  <c r="F162" i="8"/>
  <c r="G162" i="8"/>
  <c r="E163" i="8"/>
  <c r="F163" i="8"/>
  <c r="G163" i="8"/>
  <c r="G164" i="8"/>
  <c r="G165" i="8"/>
  <c r="G166" i="8"/>
  <c r="E167" i="8"/>
  <c r="F167" i="8"/>
  <c r="G167" i="8"/>
  <c r="E168" i="8"/>
  <c r="F168" i="8"/>
  <c r="G168" i="8"/>
  <c r="G169" i="8"/>
  <c r="E170" i="8"/>
  <c r="F170" i="8"/>
  <c r="G170" i="8"/>
  <c r="E171" i="8"/>
  <c r="F171" i="8"/>
  <c r="G171" i="8"/>
  <c r="E172" i="8"/>
  <c r="F172" i="8"/>
  <c r="G172" i="8"/>
  <c r="E173" i="8"/>
  <c r="F173" i="8"/>
  <c r="G173" i="8"/>
  <c r="G174" i="8"/>
  <c r="E175" i="8"/>
  <c r="F175" i="8"/>
  <c r="G175" i="8"/>
  <c r="G176" i="8"/>
  <c r="G177" i="8"/>
  <c r="G178" i="8"/>
  <c r="G179" i="8"/>
  <c r="E180" i="8"/>
  <c r="F180" i="8"/>
  <c r="G180" i="8"/>
  <c r="F181" i="8"/>
  <c r="G181" i="8"/>
  <c r="F182" i="8"/>
  <c r="G182" i="8"/>
  <c r="E183" i="8"/>
  <c r="F183" i="8"/>
  <c r="G183" i="8"/>
  <c r="E184" i="8"/>
  <c r="F184" i="8"/>
  <c r="G184" i="8"/>
  <c r="E185" i="8"/>
  <c r="F185" i="8"/>
  <c r="G185" i="8"/>
  <c r="G186" i="8"/>
  <c r="G187" i="8"/>
  <c r="E188" i="8"/>
  <c r="F188" i="8"/>
  <c r="G188" i="8"/>
  <c r="E189" i="8"/>
  <c r="F189" i="8"/>
  <c r="G189" i="8"/>
  <c r="E190" i="8"/>
  <c r="F190" i="8"/>
  <c r="G190" i="8"/>
  <c r="E191" i="8"/>
  <c r="F191" i="8"/>
  <c r="G191" i="8"/>
  <c r="E192" i="8"/>
  <c r="F192" i="8"/>
  <c r="G192" i="8"/>
  <c r="E193" i="8"/>
  <c r="F193" i="8"/>
  <c r="G193" i="8"/>
  <c r="E194" i="8"/>
  <c r="F194" i="8"/>
  <c r="G194" i="8"/>
  <c r="G195" i="8"/>
  <c r="G196" i="8"/>
  <c r="E197" i="8"/>
  <c r="F197" i="8"/>
  <c r="G197" i="8"/>
  <c r="E198" i="8"/>
  <c r="F198" i="8"/>
  <c r="G198" i="8"/>
  <c r="E199" i="8"/>
  <c r="F199" i="8"/>
  <c r="G199" i="8"/>
  <c r="E200" i="8"/>
  <c r="F200" i="8"/>
  <c r="G200" i="8"/>
  <c r="G201" i="8"/>
  <c r="E202" i="8"/>
  <c r="F202" i="8"/>
  <c r="G202" i="8"/>
  <c r="E203" i="8"/>
  <c r="F203" i="8"/>
  <c r="G203" i="8"/>
  <c r="E204" i="8"/>
  <c r="F204" i="8"/>
  <c r="G204" i="8"/>
  <c r="E205" i="8"/>
  <c r="F205" i="8"/>
  <c r="G205" i="8"/>
  <c r="E206" i="8"/>
  <c r="F206" i="8"/>
  <c r="G206" i="8"/>
  <c r="E207" i="8"/>
  <c r="F207" i="8"/>
  <c r="G207" i="8"/>
  <c r="G208" i="8"/>
  <c r="E209" i="8"/>
  <c r="F209" i="8"/>
  <c r="G209" i="8"/>
  <c r="G210" i="8"/>
  <c r="E211" i="8"/>
  <c r="F211" i="8"/>
  <c r="G211" i="8"/>
  <c r="E212" i="8"/>
  <c r="F212" i="8"/>
  <c r="G212" i="8"/>
  <c r="E213" i="8"/>
  <c r="F213" i="8"/>
  <c r="G213" i="8"/>
  <c r="E214" i="8"/>
  <c r="F214" i="8"/>
  <c r="G214" i="8"/>
  <c r="E215" i="8"/>
  <c r="F215" i="8"/>
  <c r="G215" i="8"/>
  <c r="E216" i="8"/>
  <c r="F216" i="8"/>
  <c r="G216" i="8"/>
  <c r="E217" i="8"/>
  <c r="F217" i="8"/>
  <c r="G217" i="8"/>
  <c r="E218" i="8"/>
  <c r="F218" i="8"/>
  <c r="G218" i="8"/>
  <c r="E219" i="8"/>
  <c r="F219" i="8"/>
  <c r="G219" i="8"/>
  <c r="E220" i="8"/>
  <c r="G220" i="8"/>
  <c r="E221" i="8"/>
  <c r="F221" i="8"/>
  <c r="G221" i="8"/>
  <c r="G222" i="8"/>
  <c r="E223" i="8"/>
  <c r="F223" i="8"/>
  <c r="G223" i="8"/>
  <c r="E224" i="8"/>
  <c r="F224" i="8"/>
  <c r="G224" i="8"/>
  <c r="E225" i="8"/>
  <c r="F225" i="8"/>
  <c r="G225" i="8"/>
  <c r="E226" i="8"/>
  <c r="F226" i="8"/>
  <c r="G226" i="8"/>
  <c r="E227" i="8"/>
  <c r="F227" i="8"/>
  <c r="G227" i="8"/>
  <c r="E228" i="8"/>
  <c r="F228" i="8"/>
  <c r="G228" i="8"/>
  <c r="G229" i="8"/>
  <c r="E230" i="8"/>
  <c r="F230" i="8"/>
  <c r="G230" i="8"/>
  <c r="E231" i="8"/>
  <c r="F231" i="8"/>
  <c r="G231" i="8"/>
  <c r="G232" i="8"/>
  <c r="E233" i="8"/>
  <c r="F233" i="8"/>
  <c r="G233" i="8"/>
  <c r="E234" i="8"/>
  <c r="F234" i="8"/>
  <c r="G234" i="8"/>
  <c r="G235" i="8"/>
  <c r="E236" i="8"/>
  <c r="F236" i="8"/>
  <c r="G236" i="8"/>
  <c r="G237" i="8"/>
  <c r="G238" i="8"/>
  <c r="E239" i="8"/>
  <c r="G239" i="8"/>
  <c r="G240" i="8"/>
  <c r="E241" i="8"/>
  <c r="F241" i="8"/>
  <c r="G241" i="8"/>
  <c r="E242" i="8"/>
  <c r="F242" i="8"/>
  <c r="G242" i="8"/>
  <c r="G243" i="8"/>
  <c r="E244" i="8"/>
  <c r="F244" i="8"/>
  <c r="G244" i="8"/>
  <c r="E245" i="8"/>
  <c r="F245" i="8"/>
  <c r="G245" i="8"/>
  <c r="E246" i="8"/>
  <c r="G246" i="8"/>
  <c r="G247" i="8"/>
  <c r="E248" i="8"/>
  <c r="G248" i="8"/>
  <c r="G249" i="8"/>
  <c r="E250" i="8"/>
  <c r="F250" i="8"/>
  <c r="G250" i="8"/>
  <c r="E251" i="8"/>
  <c r="F251" i="8"/>
  <c r="G251" i="8"/>
  <c r="E252" i="8"/>
  <c r="F252" i="8"/>
  <c r="G252" i="8"/>
  <c r="G253" i="8"/>
  <c r="E254" i="8"/>
  <c r="F254" i="8"/>
  <c r="G254" i="8"/>
  <c r="E255" i="8"/>
  <c r="F255" i="8"/>
  <c r="G255" i="8"/>
  <c r="G256" i="8"/>
  <c r="E257" i="8"/>
  <c r="G257" i="8"/>
  <c r="E258" i="8"/>
  <c r="G258" i="8"/>
  <c r="E259" i="8"/>
  <c r="F259" i="8"/>
  <c r="G259" i="8"/>
  <c r="E260" i="8"/>
  <c r="F260" i="8"/>
  <c r="G260" i="8"/>
  <c r="E261" i="8"/>
  <c r="F261" i="8"/>
  <c r="G261" i="8"/>
  <c r="E262" i="8"/>
  <c r="G262" i="8"/>
  <c r="E263" i="8"/>
  <c r="F263" i="8"/>
  <c r="G263" i="8"/>
  <c r="E264" i="8"/>
  <c r="F264" i="8"/>
  <c r="G264" i="8"/>
  <c r="E265" i="8"/>
  <c r="F265" i="8"/>
  <c r="G265" i="8"/>
  <c r="F266" i="8"/>
  <c r="G266" i="8"/>
  <c r="E267" i="8"/>
  <c r="G267" i="8"/>
  <c r="E268" i="8"/>
  <c r="F268" i="8"/>
  <c r="G268" i="8"/>
  <c r="E269" i="8"/>
  <c r="F269" i="8"/>
  <c r="G269" i="8"/>
  <c r="E270" i="8"/>
  <c r="F270" i="8"/>
  <c r="G270" i="8"/>
  <c r="E271" i="8"/>
  <c r="F271" i="8"/>
  <c r="G271" i="8"/>
  <c r="E272" i="8"/>
  <c r="F272" i="8"/>
  <c r="G272" i="8"/>
  <c r="G273" i="8"/>
  <c r="E274" i="8"/>
  <c r="F274" i="8"/>
  <c r="G274" i="8"/>
  <c r="E275" i="8"/>
  <c r="F275" i="8"/>
  <c r="G275" i="8"/>
  <c r="E276" i="8"/>
  <c r="F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E281" i="8"/>
  <c r="F281" i="8"/>
  <c r="G281" i="8"/>
  <c r="E282" i="8"/>
  <c r="F282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E153" i="7"/>
  <c r="F153" i="7"/>
  <c r="G153" i="7"/>
  <c r="G154" i="7"/>
  <c r="E155" i="7"/>
  <c r="F155" i="7"/>
  <c r="G155" i="7"/>
  <c r="E156" i="7"/>
  <c r="F156" i="7"/>
  <c r="G156" i="7"/>
  <c r="G157" i="7"/>
  <c r="G158" i="7"/>
  <c r="G159" i="7"/>
  <c r="E160" i="7"/>
  <c r="F160" i="7"/>
  <c r="G160" i="7"/>
  <c r="E161" i="7"/>
  <c r="F161" i="7"/>
  <c r="G161" i="7"/>
  <c r="E162" i="7"/>
  <c r="F162" i="7"/>
  <c r="G162" i="7"/>
  <c r="E163" i="7"/>
  <c r="F163" i="7"/>
  <c r="G163" i="7"/>
  <c r="G164" i="7"/>
  <c r="G165" i="7"/>
  <c r="G166" i="7"/>
  <c r="E167" i="7"/>
  <c r="F167" i="7"/>
  <c r="G167" i="7"/>
  <c r="E168" i="7"/>
  <c r="F168" i="7"/>
  <c r="G168" i="7"/>
  <c r="G169" i="7"/>
  <c r="E170" i="7"/>
  <c r="F170" i="7"/>
  <c r="G170" i="7"/>
  <c r="E171" i="7"/>
  <c r="F171" i="7"/>
  <c r="G171" i="7"/>
  <c r="E172" i="7"/>
  <c r="F172" i="7"/>
  <c r="G172" i="7"/>
  <c r="E173" i="7"/>
  <c r="G173" i="7"/>
  <c r="G174" i="7"/>
  <c r="G175" i="7"/>
  <c r="G176" i="7"/>
  <c r="G177" i="7"/>
  <c r="G178" i="7"/>
  <c r="E179" i="7"/>
  <c r="F179" i="7"/>
  <c r="G179" i="7"/>
  <c r="E180" i="7"/>
  <c r="F180" i="7"/>
  <c r="G180" i="7"/>
  <c r="E181" i="7"/>
  <c r="G181" i="7"/>
  <c r="E182" i="7"/>
  <c r="G182" i="7"/>
  <c r="G183" i="7"/>
  <c r="E184" i="7"/>
  <c r="F184" i="7"/>
  <c r="G184" i="7"/>
  <c r="E185" i="7"/>
  <c r="F185" i="7"/>
  <c r="G185" i="7"/>
  <c r="G186" i="7"/>
  <c r="G187" i="7"/>
  <c r="E188" i="7"/>
  <c r="F188" i="7"/>
  <c r="G188" i="7"/>
  <c r="E189" i="7"/>
  <c r="F189" i="7"/>
  <c r="G189" i="7"/>
  <c r="E190" i="7"/>
  <c r="F190" i="7"/>
  <c r="G190" i="7"/>
  <c r="E191" i="7"/>
  <c r="F191" i="7"/>
  <c r="G191" i="7"/>
  <c r="E192" i="7"/>
  <c r="F192" i="7"/>
  <c r="G192" i="7"/>
  <c r="E193" i="7"/>
  <c r="F193" i="7"/>
  <c r="G193" i="7"/>
  <c r="E194" i="7"/>
  <c r="F194" i="7"/>
  <c r="G194" i="7"/>
  <c r="E195" i="7"/>
  <c r="F195" i="7"/>
  <c r="G195" i="7"/>
  <c r="G196" i="7"/>
  <c r="E197" i="7"/>
  <c r="F197" i="7"/>
  <c r="G197" i="7"/>
  <c r="G198" i="7"/>
  <c r="E199" i="7"/>
  <c r="F199" i="7"/>
  <c r="G199" i="7"/>
  <c r="E200" i="7"/>
  <c r="F200" i="7"/>
  <c r="G200" i="7"/>
  <c r="E201" i="7"/>
  <c r="F201" i="7"/>
  <c r="G201" i="7"/>
  <c r="E202" i="7"/>
  <c r="F202" i="7"/>
  <c r="G202" i="7"/>
  <c r="E203" i="7"/>
  <c r="F203" i="7"/>
  <c r="G203" i="7"/>
  <c r="E204" i="7"/>
  <c r="F204" i="7"/>
  <c r="G204" i="7"/>
  <c r="E205" i="7"/>
  <c r="F205" i="7"/>
  <c r="G205" i="7"/>
  <c r="E206" i="7"/>
  <c r="G206" i="7"/>
  <c r="E207" i="7"/>
  <c r="F207" i="7"/>
  <c r="G207" i="7"/>
  <c r="E208" i="7"/>
  <c r="F208" i="7"/>
  <c r="G208" i="7"/>
  <c r="E209" i="7"/>
  <c r="F209" i="7"/>
  <c r="G209" i="7"/>
  <c r="E210" i="7"/>
  <c r="F210" i="7"/>
  <c r="G210" i="7"/>
  <c r="F211" i="7"/>
  <c r="G211" i="7"/>
  <c r="E212" i="7"/>
  <c r="F212" i="7"/>
  <c r="G212" i="7"/>
  <c r="E213" i="7"/>
  <c r="F213" i="7"/>
  <c r="G213" i="7"/>
  <c r="E214" i="7"/>
  <c r="F214" i="7"/>
  <c r="G214" i="7"/>
  <c r="E215" i="7"/>
  <c r="F215" i="7"/>
  <c r="G215" i="7"/>
  <c r="G216" i="7"/>
  <c r="E217" i="7"/>
  <c r="F217" i="7"/>
  <c r="G217" i="7"/>
  <c r="E218" i="7"/>
  <c r="F218" i="7"/>
  <c r="G218" i="7"/>
  <c r="E219" i="7"/>
  <c r="F219" i="7"/>
  <c r="G219" i="7"/>
  <c r="E220" i="7"/>
  <c r="F220" i="7"/>
  <c r="G220" i="7"/>
  <c r="E221" i="7"/>
  <c r="F221" i="7"/>
  <c r="G221" i="7"/>
  <c r="E222" i="7"/>
  <c r="F222" i="7"/>
  <c r="G222" i="7"/>
  <c r="E223" i="7"/>
  <c r="F223" i="7"/>
  <c r="G223" i="7"/>
  <c r="E224" i="7"/>
  <c r="F224" i="7"/>
  <c r="G224" i="7"/>
  <c r="E225" i="7"/>
  <c r="F225" i="7"/>
  <c r="G225" i="7"/>
  <c r="E226" i="7"/>
  <c r="F226" i="7"/>
  <c r="G226" i="7"/>
  <c r="E227" i="7"/>
  <c r="F227" i="7"/>
  <c r="G227" i="7"/>
  <c r="E228" i="7"/>
  <c r="F228" i="7"/>
  <c r="G228" i="7"/>
  <c r="G229" i="7"/>
  <c r="E230" i="7"/>
  <c r="F230" i="7"/>
  <c r="G230" i="7"/>
  <c r="G231" i="7"/>
  <c r="F232" i="7"/>
  <c r="G232" i="7"/>
  <c r="E233" i="7"/>
  <c r="F233" i="7"/>
  <c r="G233" i="7"/>
  <c r="E234" i="7"/>
  <c r="F234" i="7"/>
  <c r="G234" i="7"/>
  <c r="G235" i="7"/>
  <c r="E236" i="7"/>
  <c r="F236" i="7"/>
  <c r="G236" i="7"/>
  <c r="G237" i="7"/>
  <c r="G238" i="7"/>
  <c r="E239" i="7"/>
  <c r="G239" i="7"/>
  <c r="E240" i="7"/>
  <c r="G240" i="7"/>
  <c r="E241" i="7"/>
  <c r="F241" i="7"/>
  <c r="G241" i="7"/>
  <c r="E242" i="7"/>
  <c r="F242" i="7"/>
  <c r="G242" i="7"/>
  <c r="E243" i="7"/>
  <c r="F243" i="7"/>
  <c r="G243" i="7"/>
  <c r="E244" i="7"/>
  <c r="F244" i="7"/>
  <c r="G244" i="7"/>
  <c r="E245" i="7"/>
  <c r="F245" i="7"/>
  <c r="G245" i="7"/>
  <c r="G246" i="7"/>
  <c r="G247" i="7"/>
  <c r="E248" i="7"/>
  <c r="F248" i="7"/>
  <c r="G248" i="7"/>
  <c r="G249" i="7"/>
  <c r="E250" i="7"/>
  <c r="F250" i="7"/>
  <c r="G250" i="7"/>
  <c r="E251" i="7"/>
  <c r="F251" i="7"/>
  <c r="G251" i="7"/>
  <c r="E252" i="7"/>
  <c r="F252" i="7"/>
  <c r="G252" i="7"/>
  <c r="E253" i="7"/>
  <c r="G253" i="7"/>
  <c r="G254" i="7"/>
  <c r="E255" i="7"/>
  <c r="F255" i="7"/>
  <c r="G255" i="7"/>
  <c r="G256" i="7"/>
  <c r="E257" i="7"/>
  <c r="F257" i="7"/>
  <c r="G257" i="7"/>
  <c r="E258" i="7"/>
  <c r="F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E263" i="7"/>
  <c r="F263" i="7"/>
  <c r="G263" i="7"/>
  <c r="E264" i="7"/>
  <c r="F264" i="7"/>
  <c r="G264" i="7"/>
  <c r="E265" i="7"/>
  <c r="F265" i="7"/>
  <c r="G265" i="7"/>
  <c r="E266" i="7"/>
  <c r="F266" i="7"/>
  <c r="G266" i="7"/>
  <c r="E267" i="7"/>
  <c r="F267" i="7"/>
  <c r="G267" i="7"/>
  <c r="F268" i="7"/>
  <c r="G268" i="7"/>
  <c r="E269" i="7"/>
  <c r="F269" i="7"/>
  <c r="G269" i="7"/>
  <c r="G270" i="7"/>
  <c r="E271" i="7"/>
  <c r="F271" i="7"/>
  <c r="G271" i="7"/>
  <c r="E272" i="7"/>
  <c r="F272" i="7"/>
  <c r="G272" i="7"/>
  <c r="E273" i="7"/>
  <c r="G273" i="7"/>
  <c r="E274" i="7"/>
  <c r="F274" i="7"/>
  <c r="G274" i="7"/>
  <c r="E275" i="7"/>
  <c r="F275" i="7"/>
  <c r="G275" i="7"/>
  <c r="E276" i="7"/>
  <c r="F276" i="7"/>
  <c r="G276" i="7"/>
  <c r="E277" i="7"/>
  <c r="F277" i="7"/>
  <c r="G277" i="7"/>
  <c r="E278" i="7"/>
  <c r="F278" i="7"/>
  <c r="G278" i="7"/>
  <c r="E279" i="7"/>
  <c r="F279" i="7"/>
  <c r="G279" i="7"/>
  <c r="E280" i="7"/>
  <c r="F280" i="7"/>
  <c r="G280" i="7"/>
  <c r="E281" i="7"/>
  <c r="G281" i="7"/>
  <c r="E282" i="7"/>
  <c r="F282" i="7"/>
  <c r="G282" i="7"/>
  <c r="E283" i="7"/>
  <c r="F283" i="7"/>
  <c r="G283" i="7"/>
  <c r="E284" i="7"/>
  <c r="F284" i="7"/>
  <c r="G284" i="7"/>
  <c r="E285" i="7"/>
  <c r="F285" i="7"/>
  <c r="G285" i="7"/>
  <c r="E286" i="7"/>
  <c r="F286" i="7"/>
  <c r="G286" i="7"/>
  <c r="E287" i="7"/>
  <c r="F287" i="7"/>
  <c r="G287" i="7"/>
  <c r="E288" i="7"/>
  <c r="F288" i="7"/>
  <c r="G288" i="7"/>
  <c r="E153" i="6"/>
  <c r="F153" i="6"/>
  <c r="G153" i="6"/>
  <c r="E154" i="6"/>
  <c r="F154" i="6"/>
  <c r="G154" i="6"/>
  <c r="E155" i="6"/>
  <c r="F155" i="6"/>
  <c r="G155" i="6"/>
  <c r="E156" i="6"/>
  <c r="F156" i="6"/>
  <c r="G156" i="6"/>
  <c r="G157" i="6"/>
  <c r="E158" i="6"/>
  <c r="F158" i="6"/>
  <c r="G158" i="6"/>
  <c r="E159" i="6"/>
  <c r="F159" i="6"/>
  <c r="G159" i="6"/>
  <c r="G160" i="6"/>
  <c r="E161" i="6"/>
  <c r="F161" i="6"/>
  <c r="G161" i="6"/>
  <c r="E162" i="6"/>
  <c r="F162" i="6"/>
  <c r="G162" i="6"/>
  <c r="E163" i="6"/>
  <c r="F163" i="6"/>
  <c r="G163" i="6"/>
  <c r="E164" i="6"/>
  <c r="F164" i="6"/>
  <c r="G164" i="6"/>
  <c r="G165" i="6"/>
  <c r="E166" i="6"/>
  <c r="F166" i="6"/>
  <c r="G166" i="6"/>
  <c r="E167" i="6"/>
  <c r="F167" i="6"/>
  <c r="G167" i="6"/>
  <c r="E168" i="6"/>
  <c r="F168" i="6"/>
  <c r="G168" i="6"/>
  <c r="E169" i="6"/>
  <c r="F169" i="6"/>
  <c r="G169" i="6"/>
  <c r="E170" i="6"/>
  <c r="F170" i="6"/>
  <c r="G170" i="6"/>
  <c r="E171" i="6"/>
  <c r="F171" i="6"/>
  <c r="G171" i="6"/>
  <c r="E172" i="6"/>
  <c r="F172" i="6"/>
  <c r="G172" i="6"/>
  <c r="G173" i="6"/>
  <c r="E174" i="6"/>
  <c r="F174" i="6"/>
  <c r="G174" i="6"/>
  <c r="E175" i="6"/>
  <c r="F175" i="6"/>
  <c r="G175" i="6"/>
  <c r="E176" i="6"/>
  <c r="F176" i="6"/>
  <c r="G176" i="6"/>
  <c r="G177" i="6"/>
  <c r="E178" i="6"/>
  <c r="F178" i="6"/>
  <c r="G178" i="6"/>
  <c r="E179" i="6"/>
  <c r="F179" i="6"/>
  <c r="G179" i="6"/>
  <c r="E180" i="6"/>
  <c r="G180" i="6"/>
  <c r="E181" i="6"/>
  <c r="F181" i="6"/>
  <c r="G181" i="6"/>
  <c r="E182" i="6"/>
  <c r="F182" i="6"/>
  <c r="G182" i="6"/>
  <c r="E183" i="6"/>
  <c r="F183" i="6"/>
  <c r="G183" i="6"/>
  <c r="E184" i="6"/>
  <c r="F184" i="6"/>
  <c r="G184" i="6"/>
  <c r="E185" i="6"/>
  <c r="F185" i="6"/>
  <c r="G185" i="6"/>
  <c r="G186" i="6"/>
  <c r="G187" i="6"/>
  <c r="E188" i="6"/>
  <c r="F188" i="6"/>
  <c r="G188" i="6"/>
  <c r="E189" i="6"/>
  <c r="F189" i="6"/>
  <c r="G189" i="6"/>
  <c r="E190" i="6"/>
  <c r="F190" i="6"/>
  <c r="G190" i="6"/>
  <c r="E191" i="6"/>
  <c r="F191" i="6"/>
  <c r="G191" i="6"/>
  <c r="E192" i="6"/>
  <c r="F192" i="6"/>
  <c r="G192" i="6"/>
  <c r="E193" i="6"/>
  <c r="F193" i="6"/>
  <c r="G193" i="6"/>
  <c r="E194" i="6"/>
  <c r="F194" i="6"/>
  <c r="G194" i="6"/>
  <c r="E195" i="6"/>
  <c r="F195" i="6"/>
  <c r="G195" i="6"/>
  <c r="G196" i="6"/>
  <c r="E197" i="6"/>
  <c r="F197" i="6"/>
  <c r="G197" i="6"/>
  <c r="E198" i="6"/>
  <c r="F198" i="6"/>
  <c r="G198" i="6"/>
  <c r="E199" i="6"/>
  <c r="F199" i="6"/>
  <c r="G199" i="6"/>
  <c r="E200" i="6"/>
  <c r="F200" i="6"/>
  <c r="G200" i="6"/>
  <c r="E201" i="6"/>
  <c r="F201" i="6"/>
  <c r="G201" i="6"/>
  <c r="E202" i="6"/>
  <c r="F202" i="6"/>
  <c r="G202" i="6"/>
  <c r="E203" i="6"/>
  <c r="F203" i="6"/>
  <c r="G203" i="6"/>
  <c r="E204" i="6"/>
  <c r="F204" i="6"/>
  <c r="G204" i="6"/>
  <c r="E205" i="6"/>
  <c r="F205" i="6"/>
  <c r="G205" i="6"/>
  <c r="E206" i="6"/>
  <c r="F206" i="6"/>
  <c r="G206" i="6"/>
  <c r="E207" i="6"/>
  <c r="F207" i="6"/>
  <c r="G207" i="6"/>
  <c r="E208" i="6"/>
  <c r="F208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F213" i="6"/>
  <c r="G213" i="6"/>
  <c r="E214" i="6"/>
  <c r="F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2" i="6"/>
  <c r="F222" i="6"/>
  <c r="G222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E229" i="6"/>
  <c r="F229" i="6"/>
  <c r="G229" i="6"/>
  <c r="E230" i="6"/>
  <c r="F230" i="6"/>
  <c r="G230" i="6"/>
  <c r="E231" i="6"/>
  <c r="F231" i="6"/>
  <c r="G231" i="6"/>
  <c r="E232" i="6"/>
  <c r="G232" i="6"/>
  <c r="E233" i="6"/>
  <c r="F233" i="6"/>
  <c r="G233" i="6"/>
  <c r="E234" i="6"/>
  <c r="F234" i="6"/>
  <c r="G234" i="6"/>
  <c r="G235" i="6"/>
  <c r="E236" i="6"/>
  <c r="F236" i="6"/>
  <c r="G236" i="6"/>
  <c r="E237" i="6"/>
  <c r="F237" i="6"/>
  <c r="G237" i="6"/>
  <c r="E238" i="6"/>
  <c r="F238" i="6"/>
  <c r="G238" i="6"/>
  <c r="E239" i="6"/>
  <c r="F239" i="6"/>
  <c r="G239" i="6"/>
  <c r="F240" i="6"/>
  <c r="G240" i="6"/>
  <c r="E241" i="6"/>
  <c r="F241" i="6"/>
  <c r="G241" i="6"/>
  <c r="E242" i="6"/>
  <c r="F242" i="6"/>
  <c r="G242" i="6"/>
  <c r="E243" i="6"/>
  <c r="F243" i="6"/>
  <c r="G243" i="6"/>
  <c r="G244" i="6"/>
  <c r="E245" i="6"/>
  <c r="F245" i="6"/>
  <c r="G245" i="6"/>
  <c r="E246" i="6"/>
  <c r="F246" i="6"/>
  <c r="G246" i="6"/>
  <c r="E247" i="6"/>
  <c r="F247" i="6"/>
  <c r="G247" i="6"/>
  <c r="E248" i="6"/>
  <c r="F248" i="6"/>
  <c r="G248" i="6"/>
  <c r="E249" i="6"/>
  <c r="F249" i="6"/>
  <c r="G249" i="6"/>
  <c r="E250" i="6"/>
  <c r="F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E255" i="6"/>
  <c r="F255" i="6"/>
  <c r="G255" i="6"/>
  <c r="E256" i="6"/>
  <c r="F256" i="6"/>
  <c r="G256" i="6"/>
  <c r="E257" i="6"/>
  <c r="F257" i="6"/>
  <c r="G257" i="6"/>
  <c r="E258" i="6"/>
  <c r="F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E263" i="6"/>
  <c r="F263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E268" i="6"/>
  <c r="F268" i="6"/>
  <c r="G268" i="6"/>
  <c r="E269" i="6"/>
  <c r="F269" i="6"/>
  <c r="G269" i="6"/>
  <c r="E270" i="6"/>
  <c r="F270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E153" i="5"/>
  <c r="G153" i="5"/>
  <c r="E154" i="5"/>
  <c r="G154" i="5"/>
  <c r="E155" i="5"/>
  <c r="F155" i="5"/>
  <c r="G155" i="5"/>
  <c r="G156" i="5"/>
  <c r="G157" i="5"/>
  <c r="E158" i="5"/>
  <c r="G158" i="5"/>
  <c r="G159" i="5"/>
  <c r="G160" i="5"/>
  <c r="E161" i="5"/>
  <c r="F161" i="5"/>
  <c r="G161" i="5"/>
  <c r="E162" i="5"/>
  <c r="F162" i="5"/>
  <c r="G162" i="5"/>
  <c r="E163" i="5"/>
  <c r="G163" i="5"/>
  <c r="G164" i="5"/>
  <c r="G165" i="5"/>
  <c r="G166" i="5"/>
  <c r="E167" i="5"/>
  <c r="F167" i="5"/>
  <c r="G167" i="5"/>
  <c r="E168" i="5"/>
  <c r="F168" i="5"/>
  <c r="G168" i="5"/>
  <c r="G169" i="5"/>
  <c r="E170" i="5"/>
  <c r="F170" i="5"/>
  <c r="G170" i="5"/>
  <c r="E171" i="5"/>
  <c r="F171" i="5"/>
  <c r="G171" i="5"/>
  <c r="E172" i="5"/>
  <c r="G172" i="5"/>
  <c r="G173" i="5"/>
  <c r="G174" i="5"/>
  <c r="G175" i="5"/>
  <c r="G176" i="5"/>
  <c r="G177" i="5"/>
  <c r="G178" i="5"/>
  <c r="G179" i="5"/>
  <c r="E180" i="5"/>
  <c r="F180" i="5"/>
  <c r="G180" i="5"/>
  <c r="G181" i="5"/>
  <c r="G182" i="5"/>
  <c r="G183" i="5"/>
  <c r="E184" i="5"/>
  <c r="F184" i="5"/>
  <c r="G184" i="5"/>
  <c r="E185" i="5"/>
  <c r="F185" i="5"/>
  <c r="G185" i="5"/>
  <c r="G186" i="5"/>
  <c r="G187" i="5"/>
  <c r="G188" i="5"/>
  <c r="E189" i="5"/>
  <c r="F189" i="5"/>
  <c r="G189" i="5"/>
  <c r="E190" i="5"/>
  <c r="F190" i="5"/>
  <c r="G190" i="5"/>
  <c r="E191" i="5"/>
  <c r="F191" i="5"/>
  <c r="G191" i="5"/>
  <c r="E192" i="5"/>
  <c r="G192" i="5"/>
  <c r="E193" i="5"/>
  <c r="G193" i="5"/>
  <c r="E194" i="5"/>
  <c r="F194" i="5"/>
  <c r="G194" i="5"/>
  <c r="E195" i="5"/>
  <c r="G195" i="5"/>
  <c r="G196" i="5"/>
  <c r="E197" i="5"/>
  <c r="F197" i="5"/>
  <c r="G197" i="5"/>
  <c r="F198" i="5"/>
  <c r="G198" i="5"/>
  <c r="F199" i="5"/>
  <c r="G199" i="5"/>
  <c r="E200" i="5"/>
  <c r="F200" i="5"/>
  <c r="G200" i="5"/>
  <c r="E201" i="5"/>
  <c r="F201" i="5"/>
  <c r="G201" i="5"/>
  <c r="E202" i="5"/>
  <c r="F202" i="5"/>
  <c r="G202" i="5"/>
  <c r="E203" i="5"/>
  <c r="G203" i="5"/>
  <c r="E204" i="5"/>
  <c r="F204" i="5"/>
  <c r="G204" i="5"/>
  <c r="E205" i="5"/>
  <c r="F205" i="5"/>
  <c r="G205" i="5"/>
  <c r="G206" i="5"/>
  <c r="E207" i="5"/>
  <c r="F207" i="5"/>
  <c r="G207" i="5"/>
  <c r="G208" i="5"/>
  <c r="F209" i="5"/>
  <c r="G209" i="5"/>
  <c r="E210" i="5"/>
  <c r="F210" i="5"/>
  <c r="G210" i="5"/>
  <c r="E211" i="5"/>
  <c r="F211" i="5"/>
  <c r="G211" i="5"/>
  <c r="E212" i="5"/>
  <c r="F212" i="5"/>
  <c r="G212" i="5"/>
  <c r="E213" i="5"/>
  <c r="F213" i="5"/>
  <c r="G213" i="5"/>
  <c r="E214" i="5"/>
  <c r="F214" i="5"/>
  <c r="G214" i="5"/>
  <c r="E215" i="5"/>
  <c r="G215" i="5"/>
  <c r="G216" i="5"/>
  <c r="E217" i="5"/>
  <c r="F217" i="5"/>
  <c r="G217" i="5"/>
  <c r="E218" i="5"/>
  <c r="F218" i="5"/>
  <c r="G218" i="5"/>
  <c r="E219" i="5"/>
  <c r="G219" i="5"/>
  <c r="E220" i="5"/>
  <c r="F220" i="5"/>
  <c r="G220" i="5"/>
  <c r="E221" i="5"/>
  <c r="F221" i="5"/>
  <c r="G221" i="5"/>
  <c r="E222" i="5"/>
  <c r="F222" i="5"/>
  <c r="G222" i="5"/>
  <c r="E223" i="5"/>
  <c r="G223" i="5"/>
  <c r="E224" i="5"/>
  <c r="F224" i="5"/>
  <c r="G224" i="5"/>
  <c r="E225" i="5"/>
  <c r="F225" i="5"/>
  <c r="G225" i="5"/>
  <c r="E226" i="5"/>
  <c r="F226" i="5"/>
  <c r="G226" i="5"/>
  <c r="E227" i="5"/>
  <c r="F227" i="5"/>
  <c r="G227" i="5"/>
  <c r="E228" i="5"/>
  <c r="F228" i="5"/>
  <c r="G228" i="5"/>
  <c r="G229" i="5"/>
  <c r="E230" i="5"/>
  <c r="F230" i="5"/>
  <c r="G230" i="5"/>
  <c r="E231" i="5"/>
  <c r="F231" i="5"/>
  <c r="G231" i="5"/>
  <c r="G232" i="5"/>
  <c r="E233" i="5"/>
  <c r="G233" i="5"/>
  <c r="E234" i="5"/>
  <c r="F234" i="5"/>
  <c r="G234" i="5"/>
  <c r="G235" i="5"/>
  <c r="E236" i="5"/>
  <c r="F236" i="5"/>
  <c r="G236" i="5"/>
  <c r="G237" i="5"/>
  <c r="G238" i="5"/>
  <c r="G239" i="5"/>
  <c r="G240" i="5"/>
  <c r="E241" i="5"/>
  <c r="F241" i="5"/>
  <c r="G241" i="5"/>
  <c r="E242" i="5"/>
  <c r="F242" i="5"/>
  <c r="G242" i="5"/>
  <c r="E243" i="5"/>
  <c r="F243" i="5"/>
  <c r="G243" i="5"/>
  <c r="E244" i="5"/>
  <c r="G244" i="5"/>
  <c r="E245" i="5"/>
  <c r="F245" i="5"/>
  <c r="G245" i="5"/>
  <c r="G246" i="5"/>
  <c r="G247" i="5"/>
  <c r="E248" i="5"/>
  <c r="G248" i="5"/>
  <c r="G249" i="5"/>
  <c r="E250" i="5"/>
  <c r="F250" i="5"/>
  <c r="G250" i="5"/>
  <c r="E251" i="5"/>
  <c r="G251" i="5"/>
  <c r="G252" i="5"/>
  <c r="G253" i="5"/>
  <c r="E254" i="5"/>
  <c r="F254" i="5"/>
  <c r="G254" i="5"/>
  <c r="E255" i="5"/>
  <c r="G255" i="5"/>
  <c r="G256" i="5"/>
  <c r="E257" i="5"/>
  <c r="F257" i="5"/>
  <c r="G257" i="5"/>
  <c r="E258" i="5"/>
  <c r="G258" i="5"/>
  <c r="E259" i="5"/>
  <c r="F259" i="5"/>
  <c r="G259" i="5"/>
  <c r="E260" i="5"/>
  <c r="F260" i="5"/>
  <c r="G260" i="5"/>
  <c r="E261" i="5"/>
  <c r="F261" i="5"/>
  <c r="G261" i="5"/>
  <c r="G262" i="5"/>
  <c r="E263" i="5"/>
  <c r="F263" i="5"/>
  <c r="G263" i="5"/>
  <c r="G264" i="5"/>
  <c r="E265" i="5"/>
  <c r="F265" i="5"/>
  <c r="G265" i="5"/>
  <c r="G266" i="5"/>
  <c r="G267" i="5"/>
  <c r="G268" i="5"/>
  <c r="E269" i="5"/>
  <c r="F269" i="5"/>
  <c r="G269" i="5"/>
  <c r="G270" i="5"/>
  <c r="E271" i="5"/>
  <c r="G271" i="5"/>
  <c r="E272" i="5"/>
  <c r="F272" i="5"/>
  <c r="G272" i="5"/>
  <c r="G273" i="5"/>
  <c r="E274" i="5"/>
  <c r="F274" i="5"/>
  <c r="G274" i="5"/>
  <c r="E275" i="5"/>
  <c r="G275" i="5"/>
  <c r="E276" i="5"/>
  <c r="F276" i="5"/>
  <c r="G276" i="5"/>
  <c r="E277" i="5"/>
  <c r="F277" i="5"/>
  <c r="G277" i="5"/>
  <c r="E278" i="5"/>
  <c r="F278" i="5"/>
  <c r="G278" i="5"/>
  <c r="E279" i="5"/>
  <c r="G279" i="5"/>
  <c r="E280" i="5"/>
  <c r="F280" i="5"/>
  <c r="G280" i="5"/>
  <c r="G281" i="5"/>
  <c r="E282" i="5"/>
  <c r="F282" i="5"/>
  <c r="G282" i="5"/>
  <c r="E283" i="5"/>
  <c r="F283" i="5"/>
  <c r="G283" i="5"/>
  <c r="E284" i="5"/>
  <c r="F284" i="5"/>
  <c r="G284" i="5"/>
  <c r="E285" i="5"/>
  <c r="F285" i="5"/>
  <c r="G285" i="5"/>
  <c r="E286" i="5"/>
  <c r="F286" i="5"/>
  <c r="G286" i="5"/>
  <c r="E287" i="5"/>
  <c r="F287" i="5"/>
  <c r="G287" i="5"/>
  <c r="E288" i="5"/>
  <c r="F288" i="5"/>
  <c r="G288" i="5"/>
  <c r="E153" i="4"/>
  <c r="F153" i="4"/>
  <c r="G153" i="4"/>
  <c r="E154" i="4"/>
  <c r="F154" i="4"/>
  <c r="G154" i="4"/>
  <c r="E155" i="4"/>
  <c r="F155" i="4"/>
  <c r="G155" i="4"/>
  <c r="E156" i="4"/>
  <c r="F156" i="4"/>
  <c r="G156" i="4"/>
  <c r="G157" i="4"/>
  <c r="E158" i="4"/>
  <c r="F158" i="4"/>
  <c r="G158" i="4"/>
  <c r="E159" i="4"/>
  <c r="F159" i="4"/>
  <c r="G159" i="4"/>
  <c r="E160" i="4"/>
  <c r="F160" i="4"/>
  <c r="G160" i="4"/>
  <c r="E161" i="4"/>
  <c r="F161" i="4"/>
  <c r="G161" i="4"/>
  <c r="E162" i="4"/>
  <c r="F162" i="4"/>
  <c r="G162" i="4"/>
  <c r="E163" i="4"/>
  <c r="F163" i="4"/>
  <c r="G163" i="4"/>
  <c r="E164" i="4"/>
  <c r="F164" i="4"/>
  <c r="G164" i="4"/>
  <c r="E165" i="4"/>
  <c r="F165" i="4"/>
  <c r="G165" i="4"/>
  <c r="E166" i="4"/>
  <c r="F166" i="4"/>
  <c r="G166" i="4"/>
  <c r="E167" i="4"/>
  <c r="F167" i="4"/>
  <c r="G167" i="4"/>
  <c r="E168" i="4"/>
  <c r="F168" i="4"/>
  <c r="G168" i="4"/>
  <c r="E169" i="4"/>
  <c r="F169" i="4"/>
  <c r="G169" i="4"/>
  <c r="E170" i="4"/>
  <c r="F170" i="4"/>
  <c r="G170" i="4"/>
  <c r="E171" i="4"/>
  <c r="F171" i="4"/>
  <c r="G171" i="4"/>
  <c r="E172" i="4"/>
  <c r="F172" i="4"/>
  <c r="G172" i="4"/>
  <c r="E173" i="4"/>
  <c r="F173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F178" i="4"/>
  <c r="G178" i="4"/>
  <c r="E179" i="4"/>
  <c r="F179" i="4"/>
  <c r="G179" i="4"/>
  <c r="E180" i="4"/>
  <c r="F180" i="4"/>
  <c r="G180" i="4"/>
  <c r="E181" i="4"/>
  <c r="F181" i="4"/>
  <c r="G181" i="4"/>
  <c r="E182" i="4"/>
  <c r="F182" i="4"/>
  <c r="G182" i="4"/>
  <c r="E183" i="4"/>
  <c r="F183" i="4"/>
  <c r="G183" i="4"/>
  <c r="E184" i="4"/>
  <c r="F184" i="4"/>
  <c r="G184" i="4"/>
  <c r="E185" i="4"/>
  <c r="F185" i="4"/>
  <c r="G185" i="4"/>
  <c r="E186" i="4"/>
  <c r="G186" i="4"/>
  <c r="E187" i="4"/>
  <c r="F187" i="4"/>
  <c r="G187" i="4"/>
  <c r="E188" i="4"/>
  <c r="F188" i="4"/>
  <c r="G188" i="4"/>
  <c r="E189" i="4"/>
  <c r="F189" i="4"/>
  <c r="G189" i="4"/>
  <c r="E190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F196" i="4"/>
  <c r="G196" i="4"/>
  <c r="E197" i="4"/>
  <c r="F197" i="4"/>
  <c r="G197" i="4"/>
  <c r="E198" i="4"/>
  <c r="F198" i="4"/>
  <c r="G198" i="4"/>
  <c r="F199" i="4"/>
  <c r="G199" i="4"/>
  <c r="E200" i="4"/>
  <c r="F200" i="4"/>
  <c r="G200" i="4"/>
  <c r="F201" i="4"/>
  <c r="G201" i="4"/>
  <c r="E202" i="4"/>
  <c r="F202" i="4"/>
  <c r="G202" i="4"/>
  <c r="E203" i="4"/>
  <c r="F203" i="4"/>
  <c r="G203" i="4"/>
  <c r="E204" i="4"/>
  <c r="F204" i="4"/>
  <c r="G204" i="4"/>
  <c r="E205" i="4"/>
  <c r="F205" i="4"/>
  <c r="G205" i="4"/>
  <c r="E206" i="4"/>
  <c r="F206" i="4"/>
  <c r="G206" i="4"/>
  <c r="E207" i="4"/>
  <c r="F207" i="4"/>
  <c r="G207" i="4"/>
  <c r="G208" i="4"/>
  <c r="E209" i="4"/>
  <c r="F209" i="4"/>
  <c r="G209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E216" i="4"/>
  <c r="F216" i="4"/>
  <c r="G216" i="4"/>
  <c r="E217" i="4"/>
  <c r="F217" i="4"/>
  <c r="G217" i="4"/>
  <c r="E218" i="4"/>
  <c r="F218" i="4"/>
  <c r="G218" i="4"/>
  <c r="E219" i="4"/>
  <c r="F219" i="4"/>
  <c r="G219" i="4"/>
  <c r="E220" i="4"/>
  <c r="F220" i="4"/>
  <c r="G220" i="4"/>
  <c r="E221" i="4"/>
  <c r="F221" i="4"/>
  <c r="G221" i="4"/>
  <c r="E222" i="4"/>
  <c r="F222" i="4"/>
  <c r="G222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E229" i="4"/>
  <c r="F229" i="4"/>
  <c r="G229" i="4"/>
  <c r="E230" i="4"/>
  <c r="F230" i="4"/>
  <c r="G230" i="4"/>
  <c r="E231" i="4"/>
  <c r="F231" i="4"/>
  <c r="G231" i="4"/>
  <c r="E232" i="4"/>
  <c r="F232" i="4"/>
  <c r="G232" i="4"/>
  <c r="E233" i="4"/>
  <c r="F233" i="4"/>
  <c r="G233" i="4"/>
  <c r="E234" i="4"/>
  <c r="F234" i="4"/>
  <c r="G234" i="4"/>
  <c r="E235" i="4"/>
  <c r="F235" i="4"/>
  <c r="G235" i="4"/>
  <c r="E236" i="4"/>
  <c r="F236" i="4"/>
  <c r="G236" i="4"/>
  <c r="E237" i="4"/>
  <c r="F237" i="4"/>
  <c r="G237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5" i="4"/>
  <c r="F245" i="4"/>
  <c r="G245" i="4"/>
  <c r="E246" i="4"/>
  <c r="F246" i="4"/>
  <c r="G246" i="4"/>
  <c r="E247" i="4"/>
  <c r="F247" i="4"/>
  <c r="G247" i="4"/>
  <c r="E248" i="4"/>
  <c r="F248" i="4"/>
  <c r="G248" i="4"/>
  <c r="G249" i="4"/>
  <c r="E250" i="4"/>
  <c r="F250" i="4"/>
  <c r="G250" i="4"/>
  <c r="E251" i="4"/>
  <c r="F251" i="4"/>
  <c r="G251" i="4"/>
  <c r="E252" i="4"/>
  <c r="F252" i="4"/>
  <c r="G252" i="4"/>
  <c r="E253" i="4"/>
  <c r="F253" i="4"/>
  <c r="G253" i="4"/>
  <c r="E254" i="4"/>
  <c r="F254" i="4"/>
  <c r="G254" i="4"/>
  <c r="E255" i="4"/>
  <c r="F255" i="4"/>
  <c r="G255" i="4"/>
  <c r="E256" i="4"/>
  <c r="F256" i="4"/>
  <c r="G256" i="4"/>
  <c r="E257" i="4"/>
  <c r="F257" i="4"/>
  <c r="G257" i="4"/>
  <c r="E258" i="4"/>
  <c r="F258" i="4"/>
  <c r="G258" i="4"/>
  <c r="E259" i="4"/>
  <c r="F259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E264" i="4"/>
  <c r="F264" i="4"/>
  <c r="G264" i="4"/>
  <c r="E265" i="4"/>
  <c r="F265" i="4"/>
  <c r="G265" i="4"/>
  <c r="G266" i="4"/>
  <c r="E267" i="4"/>
  <c r="F267" i="4"/>
  <c r="G267" i="4"/>
  <c r="E268" i="4"/>
  <c r="F268" i="4"/>
  <c r="G268" i="4"/>
  <c r="E269" i="4"/>
  <c r="F269" i="4"/>
  <c r="G269" i="4"/>
  <c r="E270" i="4"/>
  <c r="F270" i="4"/>
  <c r="G270" i="4"/>
  <c r="E271" i="4"/>
  <c r="F271" i="4"/>
  <c r="G271" i="4"/>
  <c r="E272" i="4"/>
  <c r="F272" i="4"/>
  <c r="G272" i="4"/>
  <c r="E273" i="4"/>
  <c r="F273" i="4"/>
  <c r="G273" i="4"/>
  <c r="E274" i="4"/>
  <c r="F274" i="4"/>
  <c r="G274" i="4"/>
  <c r="H274" i="4" s="1"/>
  <c r="E275" i="4"/>
  <c r="F275" i="4"/>
  <c r="G275" i="4"/>
  <c r="E276" i="4"/>
  <c r="F276" i="4"/>
  <c r="G276" i="4"/>
  <c r="E277" i="4"/>
  <c r="F277" i="4"/>
  <c r="G277" i="4"/>
  <c r="E278" i="4"/>
  <c r="F278" i="4"/>
  <c r="G278" i="4"/>
  <c r="E279" i="4"/>
  <c r="F279" i="4"/>
  <c r="G279" i="4"/>
  <c r="E280" i="4"/>
  <c r="F280" i="4"/>
  <c r="G280" i="4"/>
  <c r="E281" i="4"/>
  <c r="F281" i="4"/>
  <c r="G281" i="4"/>
  <c r="E282" i="4"/>
  <c r="F282" i="4"/>
  <c r="G282" i="4"/>
  <c r="E283" i="4"/>
  <c r="F283" i="4"/>
  <c r="G283" i="4"/>
  <c r="E284" i="4"/>
  <c r="F284" i="4"/>
  <c r="G284" i="4"/>
  <c r="E285" i="4"/>
  <c r="F285" i="4"/>
  <c r="G285" i="4"/>
  <c r="E286" i="4"/>
  <c r="F286" i="4"/>
  <c r="G286" i="4"/>
  <c r="E287" i="4"/>
  <c r="F287" i="4"/>
  <c r="G287" i="4"/>
  <c r="E288" i="4"/>
  <c r="F288" i="4"/>
  <c r="G288" i="4"/>
  <c r="F153" i="3"/>
  <c r="G153" i="3"/>
  <c r="E154" i="3"/>
  <c r="F154" i="3"/>
  <c r="G154" i="3"/>
  <c r="E155" i="3"/>
  <c r="F155" i="3"/>
  <c r="G155" i="3"/>
  <c r="G156" i="3"/>
  <c r="G157" i="3"/>
  <c r="E158" i="3"/>
  <c r="F158" i="3"/>
  <c r="G158" i="3"/>
  <c r="G159" i="3"/>
  <c r="F160" i="3"/>
  <c r="G160" i="3"/>
  <c r="E161" i="3"/>
  <c r="F161" i="3"/>
  <c r="G161" i="3"/>
  <c r="E162" i="3"/>
  <c r="F162" i="3"/>
  <c r="G162" i="3"/>
  <c r="E163" i="3"/>
  <c r="F163" i="3"/>
  <c r="G163" i="3"/>
  <c r="E164" i="3"/>
  <c r="G164" i="3"/>
  <c r="G165" i="3"/>
  <c r="G166" i="3"/>
  <c r="E167" i="3"/>
  <c r="F167" i="3"/>
  <c r="G167" i="3"/>
  <c r="E168" i="3"/>
  <c r="F168" i="3"/>
  <c r="G168" i="3"/>
  <c r="G169" i="3"/>
  <c r="G170" i="3"/>
  <c r="E171" i="3"/>
  <c r="F171" i="3"/>
  <c r="G171" i="3"/>
  <c r="E172" i="3"/>
  <c r="F172" i="3"/>
  <c r="G172" i="3"/>
  <c r="G173" i="3"/>
  <c r="G174" i="3"/>
  <c r="F175" i="3"/>
  <c r="G175" i="3"/>
  <c r="G176" i="3"/>
  <c r="G177" i="3"/>
  <c r="G178" i="3"/>
  <c r="E179" i="3"/>
  <c r="F179" i="3"/>
  <c r="G179" i="3"/>
  <c r="E180" i="3"/>
  <c r="F180" i="3"/>
  <c r="G180" i="3"/>
  <c r="E181" i="3"/>
  <c r="F181" i="3"/>
  <c r="G181" i="3"/>
  <c r="G182" i="3"/>
  <c r="G183" i="3"/>
  <c r="E184" i="3"/>
  <c r="F184" i="3"/>
  <c r="G184" i="3"/>
  <c r="F185" i="3"/>
  <c r="G185" i="3"/>
  <c r="G186" i="3"/>
  <c r="G187" i="3"/>
  <c r="E188" i="3"/>
  <c r="F188" i="3"/>
  <c r="G188" i="3"/>
  <c r="E189" i="3"/>
  <c r="F189" i="3"/>
  <c r="G189" i="3"/>
  <c r="E190" i="3"/>
  <c r="F190" i="3"/>
  <c r="G190" i="3"/>
  <c r="E191" i="3"/>
  <c r="F191" i="3"/>
  <c r="G191" i="3"/>
  <c r="E192" i="3"/>
  <c r="F192" i="3"/>
  <c r="G192" i="3"/>
  <c r="E193" i="3"/>
  <c r="F193" i="3"/>
  <c r="G193" i="3"/>
  <c r="E194" i="3"/>
  <c r="F194" i="3"/>
  <c r="G194" i="3"/>
  <c r="E195" i="3"/>
  <c r="F195" i="3"/>
  <c r="G195" i="3"/>
  <c r="G196" i="3"/>
  <c r="E197" i="3"/>
  <c r="F197" i="3"/>
  <c r="G197" i="3"/>
  <c r="E198" i="3"/>
  <c r="G198" i="3"/>
  <c r="E199" i="3"/>
  <c r="F199" i="3"/>
  <c r="G199" i="3"/>
  <c r="E200" i="3"/>
  <c r="G200" i="3"/>
  <c r="E201" i="3"/>
  <c r="F201" i="3"/>
  <c r="G201" i="3"/>
  <c r="E202" i="3"/>
  <c r="F202" i="3"/>
  <c r="G202" i="3"/>
  <c r="E203" i="3"/>
  <c r="G203" i="3"/>
  <c r="E204" i="3"/>
  <c r="H204" i="3" s="1"/>
  <c r="F204" i="3"/>
  <c r="G204" i="3"/>
  <c r="E205" i="3"/>
  <c r="H205" i="3" s="1"/>
  <c r="F205" i="3"/>
  <c r="G205" i="3"/>
  <c r="E206" i="3"/>
  <c r="F206" i="3"/>
  <c r="G206" i="3"/>
  <c r="E207" i="3"/>
  <c r="F207" i="3"/>
  <c r="G207" i="3"/>
  <c r="G208" i="3"/>
  <c r="F209" i="3"/>
  <c r="G209" i="3"/>
  <c r="E210" i="3"/>
  <c r="F210" i="3"/>
  <c r="G210" i="3"/>
  <c r="E211" i="3"/>
  <c r="F211" i="3"/>
  <c r="G211" i="3"/>
  <c r="E212" i="3"/>
  <c r="F212" i="3"/>
  <c r="G212" i="3"/>
  <c r="E213" i="3"/>
  <c r="F213" i="3"/>
  <c r="G213" i="3"/>
  <c r="E214" i="3"/>
  <c r="F214" i="3"/>
  <c r="G214" i="3"/>
  <c r="E215" i="3"/>
  <c r="F215" i="3"/>
  <c r="G215" i="3"/>
  <c r="G216" i="3"/>
  <c r="E217" i="3"/>
  <c r="F217" i="3"/>
  <c r="G217" i="3"/>
  <c r="E218" i="3"/>
  <c r="F218" i="3"/>
  <c r="G218" i="3"/>
  <c r="E219" i="3"/>
  <c r="F219" i="3"/>
  <c r="G219" i="3"/>
  <c r="E220" i="3"/>
  <c r="F220" i="3"/>
  <c r="G220" i="3"/>
  <c r="E221" i="3"/>
  <c r="F221" i="3"/>
  <c r="G221" i="3"/>
  <c r="E222" i="3"/>
  <c r="G222" i="3"/>
  <c r="E223" i="3"/>
  <c r="F223" i="3"/>
  <c r="G223" i="3"/>
  <c r="E224" i="3"/>
  <c r="F224" i="3"/>
  <c r="G224" i="3"/>
  <c r="E225" i="3"/>
  <c r="F225" i="3"/>
  <c r="G225" i="3"/>
  <c r="E226" i="3"/>
  <c r="G226" i="3"/>
  <c r="E227" i="3"/>
  <c r="F227" i="3"/>
  <c r="G227" i="3"/>
  <c r="E228" i="3"/>
  <c r="F228" i="3"/>
  <c r="G228" i="3"/>
  <c r="G229" i="3"/>
  <c r="E230" i="3"/>
  <c r="F230" i="3"/>
  <c r="G230" i="3"/>
  <c r="E231" i="3"/>
  <c r="F231" i="3"/>
  <c r="G231" i="3"/>
  <c r="G232" i="3"/>
  <c r="E233" i="3"/>
  <c r="G233" i="3"/>
  <c r="E234" i="3"/>
  <c r="F234" i="3"/>
  <c r="G234" i="3"/>
  <c r="G235" i="3"/>
  <c r="E236" i="3"/>
  <c r="F236" i="3"/>
  <c r="G236" i="3"/>
  <c r="G237" i="3"/>
  <c r="G238" i="3"/>
  <c r="G239" i="3"/>
  <c r="E240" i="3"/>
  <c r="F240" i="3"/>
  <c r="G240" i="3"/>
  <c r="E241" i="3"/>
  <c r="F241" i="3"/>
  <c r="G241" i="3"/>
  <c r="E242" i="3"/>
  <c r="F242" i="3"/>
  <c r="G242" i="3"/>
  <c r="F243" i="3"/>
  <c r="G243" i="3"/>
  <c r="E244" i="3"/>
  <c r="F244" i="3"/>
  <c r="G244" i="3"/>
  <c r="G245" i="3"/>
  <c r="E246" i="3"/>
  <c r="G246" i="3"/>
  <c r="G247" i="3"/>
  <c r="E248" i="3"/>
  <c r="F248" i="3"/>
  <c r="G248" i="3"/>
  <c r="G249" i="3"/>
  <c r="E250" i="3"/>
  <c r="F250" i="3"/>
  <c r="G250" i="3"/>
  <c r="E251" i="3"/>
  <c r="F251" i="3"/>
  <c r="G251" i="3"/>
  <c r="E252" i="3"/>
  <c r="F252" i="3"/>
  <c r="G252" i="3"/>
  <c r="F253" i="3"/>
  <c r="G253" i="3"/>
  <c r="E254" i="3"/>
  <c r="F254" i="3"/>
  <c r="G254" i="3"/>
  <c r="E255" i="3"/>
  <c r="F255" i="3"/>
  <c r="G255" i="3"/>
  <c r="G256" i="3"/>
  <c r="E257" i="3"/>
  <c r="F257" i="3"/>
  <c r="G257" i="3"/>
  <c r="E258" i="3"/>
  <c r="F258" i="3"/>
  <c r="G258" i="3"/>
  <c r="E259" i="3"/>
  <c r="F259" i="3"/>
  <c r="G259" i="3"/>
  <c r="E260" i="3"/>
  <c r="F260" i="3"/>
  <c r="G260" i="3"/>
  <c r="E261" i="3"/>
  <c r="F261" i="3"/>
  <c r="G261" i="3"/>
  <c r="G262" i="3"/>
  <c r="E263" i="3"/>
  <c r="F263" i="3"/>
  <c r="G263" i="3"/>
  <c r="E264" i="3"/>
  <c r="F264" i="3"/>
  <c r="G264" i="3"/>
  <c r="E265" i="3"/>
  <c r="F265" i="3"/>
  <c r="G265" i="3"/>
  <c r="G266" i="3"/>
  <c r="E267" i="3"/>
  <c r="F267" i="3"/>
  <c r="G267" i="3"/>
  <c r="G268" i="3"/>
  <c r="E269" i="3"/>
  <c r="F269" i="3"/>
  <c r="G269" i="3"/>
  <c r="F270" i="3"/>
  <c r="G270" i="3"/>
  <c r="E271" i="3"/>
  <c r="F271" i="3"/>
  <c r="G271" i="3"/>
  <c r="E272" i="3"/>
  <c r="F272" i="3"/>
  <c r="G272" i="3"/>
  <c r="E273" i="3"/>
  <c r="F273" i="3"/>
  <c r="G273" i="3"/>
  <c r="E274" i="3"/>
  <c r="F274" i="3"/>
  <c r="G274" i="3"/>
  <c r="E275" i="3"/>
  <c r="F275" i="3"/>
  <c r="G275" i="3"/>
  <c r="E276" i="3"/>
  <c r="F276" i="3"/>
  <c r="G276" i="3"/>
  <c r="E277" i="3"/>
  <c r="F277" i="3"/>
  <c r="G277" i="3"/>
  <c r="E278" i="3"/>
  <c r="F278" i="3"/>
  <c r="G278" i="3"/>
  <c r="E279" i="3"/>
  <c r="F279" i="3"/>
  <c r="G279" i="3"/>
  <c r="E280" i="3"/>
  <c r="F280" i="3"/>
  <c r="G280" i="3"/>
  <c r="E281" i="3"/>
  <c r="F281" i="3"/>
  <c r="G281" i="3"/>
  <c r="E282" i="3"/>
  <c r="F282" i="3"/>
  <c r="G282" i="3"/>
  <c r="E283" i="3"/>
  <c r="F283" i="3"/>
  <c r="G283" i="3"/>
  <c r="E284" i="3"/>
  <c r="F284" i="3"/>
  <c r="G284" i="3"/>
  <c r="E285" i="3"/>
  <c r="F285" i="3"/>
  <c r="G285" i="3"/>
  <c r="F286" i="3"/>
  <c r="G286" i="3"/>
  <c r="E287" i="3"/>
  <c r="F287" i="3"/>
  <c r="G287" i="3"/>
  <c r="E288" i="3"/>
  <c r="F288" i="3"/>
  <c r="G288" i="3"/>
  <c r="G153" i="2"/>
  <c r="E154" i="2"/>
  <c r="G154" i="2"/>
  <c r="E155" i="2"/>
  <c r="F155" i="2"/>
  <c r="G155" i="2"/>
  <c r="G156" i="2"/>
  <c r="G157" i="2"/>
  <c r="E158" i="2"/>
  <c r="F158" i="2"/>
  <c r="G158" i="2"/>
  <c r="G159" i="2"/>
  <c r="G160" i="2"/>
  <c r="E161" i="2"/>
  <c r="G161" i="2"/>
  <c r="E162" i="2"/>
  <c r="F162" i="2"/>
  <c r="G162" i="2"/>
  <c r="G163" i="2"/>
  <c r="E164" i="2"/>
  <c r="F164" i="2"/>
  <c r="G164" i="2"/>
  <c r="G165" i="2"/>
  <c r="E166" i="2"/>
  <c r="F166" i="2"/>
  <c r="G166" i="2"/>
  <c r="E167" i="2"/>
  <c r="F167" i="2"/>
  <c r="G167" i="2"/>
  <c r="E168" i="2"/>
  <c r="F168" i="2"/>
  <c r="G168" i="2"/>
  <c r="G169" i="2"/>
  <c r="E170" i="2"/>
  <c r="F170" i="2"/>
  <c r="G170" i="2"/>
  <c r="E171" i="2"/>
  <c r="F171" i="2"/>
  <c r="G171" i="2"/>
  <c r="E172" i="2"/>
  <c r="G172" i="2"/>
  <c r="E173" i="2"/>
  <c r="F173" i="2"/>
  <c r="G173" i="2"/>
  <c r="G174" i="2"/>
  <c r="G175" i="2"/>
  <c r="G176" i="2"/>
  <c r="G177" i="2"/>
  <c r="G178" i="2"/>
  <c r="G179" i="2"/>
  <c r="E180" i="2"/>
  <c r="F180" i="2"/>
  <c r="G180" i="2"/>
  <c r="G181" i="2"/>
  <c r="G182" i="2"/>
  <c r="G183" i="2"/>
  <c r="E184" i="2"/>
  <c r="F184" i="2"/>
  <c r="G184" i="2"/>
  <c r="E185" i="2"/>
  <c r="F185" i="2"/>
  <c r="G185" i="2"/>
  <c r="G186" i="2"/>
  <c r="E187" i="2"/>
  <c r="G187" i="2"/>
  <c r="E188" i="2"/>
  <c r="F188" i="2"/>
  <c r="G188" i="2"/>
  <c r="E189" i="2"/>
  <c r="F189" i="2"/>
  <c r="G189" i="2"/>
  <c r="E190" i="2"/>
  <c r="F190" i="2"/>
  <c r="G190" i="2"/>
  <c r="E191" i="2"/>
  <c r="F191" i="2"/>
  <c r="G191" i="2"/>
  <c r="E192" i="2"/>
  <c r="F192" i="2"/>
  <c r="G192" i="2"/>
  <c r="E193" i="2"/>
  <c r="F193" i="2"/>
  <c r="G193" i="2"/>
  <c r="E194" i="2"/>
  <c r="F194" i="2"/>
  <c r="G194" i="2"/>
  <c r="E195" i="2"/>
  <c r="F195" i="2"/>
  <c r="G195" i="2"/>
  <c r="G196" i="2"/>
  <c r="E197" i="2"/>
  <c r="F197" i="2"/>
  <c r="G197" i="2"/>
  <c r="E198" i="2"/>
  <c r="F198" i="2"/>
  <c r="G198" i="2"/>
  <c r="E199" i="2"/>
  <c r="F199" i="2"/>
  <c r="G199" i="2"/>
  <c r="E200" i="2"/>
  <c r="F200" i="2"/>
  <c r="G200" i="2"/>
  <c r="E201" i="2"/>
  <c r="F201" i="2"/>
  <c r="G201" i="2"/>
  <c r="E202" i="2"/>
  <c r="F202" i="2"/>
  <c r="G202" i="2"/>
  <c r="E203" i="2"/>
  <c r="F203" i="2"/>
  <c r="G203" i="2"/>
  <c r="E204" i="2"/>
  <c r="F204" i="2"/>
  <c r="G204" i="2"/>
  <c r="E205" i="2"/>
  <c r="F205" i="2"/>
  <c r="G205" i="2"/>
  <c r="F206" i="2"/>
  <c r="G206" i="2"/>
  <c r="E207" i="2"/>
  <c r="F207" i="2"/>
  <c r="G207" i="2"/>
  <c r="G208" i="2"/>
  <c r="E209" i="2"/>
  <c r="F209" i="2"/>
  <c r="G209" i="2"/>
  <c r="E210" i="2"/>
  <c r="F210" i="2"/>
  <c r="G210" i="2"/>
  <c r="G211" i="2"/>
  <c r="E212" i="2"/>
  <c r="F212" i="2"/>
  <c r="G212" i="2"/>
  <c r="E213" i="2"/>
  <c r="F213" i="2"/>
  <c r="G213" i="2"/>
  <c r="E214" i="2"/>
  <c r="G214" i="2"/>
  <c r="E215" i="2"/>
  <c r="F215" i="2"/>
  <c r="G215" i="2"/>
  <c r="E216" i="2"/>
  <c r="G216" i="2"/>
  <c r="E217" i="2"/>
  <c r="F217" i="2"/>
  <c r="G217" i="2"/>
  <c r="E218" i="2"/>
  <c r="F218" i="2"/>
  <c r="G218" i="2"/>
  <c r="F219" i="2"/>
  <c r="G219" i="2"/>
  <c r="E220" i="2"/>
  <c r="F220" i="2"/>
  <c r="G220" i="2"/>
  <c r="F221" i="2"/>
  <c r="G221" i="2"/>
  <c r="F222" i="2"/>
  <c r="G222" i="2"/>
  <c r="E223" i="2"/>
  <c r="F223" i="2"/>
  <c r="G223" i="2"/>
  <c r="E224" i="2"/>
  <c r="F224" i="2"/>
  <c r="G224" i="2"/>
  <c r="E225" i="2"/>
  <c r="F225" i="2"/>
  <c r="G225" i="2"/>
  <c r="E226" i="2"/>
  <c r="F226" i="2"/>
  <c r="G226" i="2"/>
  <c r="E227" i="2"/>
  <c r="F227" i="2"/>
  <c r="G227" i="2"/>
  <c r="E228" i="2"/>
  <c r="F228" i="2"/>
  <c r="G228" i="2"/>
  <c r="E229" i="2"/>
  <c r="G229" i="2"/>
  <c r="E230" i="2"/>
  <c r="G230" i="2"/>
  <c r="G231" i="2"/>
  <c r="G232" i="2"/>
  <c r="E233" i="2"/>
  <c r="F233" i="2"/>
  <c r="G233" i="2"/>
  <c r="E234" i="2"/>
  <c r="F234" i="2"/>
  <c r="G234" i="2"/>
  <c r="G235" i="2"/>
  <c r="E236" i="2"/>
  <c r="F236" i="2"/>
  <c r="G236" i="2"/>
  <c r="G237" i="2"/>
  <c r="G238" i="2"/>
  <c r="G239" i="2"/>
  <c r="F240" i="2"/>
  <c r="G240" i="2"/>
  <c r="E241" i="2"/>
  <c r="F241" i="2"/>
  <c r="G241" i="2"/>
  <c r="E242" i="2"/>
  <c r="F242" i="2"/>
  <c r="G242" i="2"/>
  <c r="E243" i="2"/>
  <c r="F243" i="2"/>
  <c r="G243" i="2"/>
  <c r="E244" i="2"/>
  <c r="G244" i="2"/>
  <c r="E245" i="2"/>
  <c r="F245" i="2"/>
  <c r="G245" i="2"/>
  <c r="E246" i="2"/>
  <c r="F246" i="2"/>
  <c r="G246" i="2"/>
  <c r="G247" i="2"/>
  <c r="E248" i="2"/>
  <c r="F248" i="2"/>
  <c r="G248" i="2"/>
  <c r="G249" i="2"/>
  <c r="E250" i="2"/>
  <c r="F250" i="2"/>
  <c r="G250" i="2"/>
  <c r="E251" i="2"/>
  <c r="F251" i="2"/>
  <c r="G251" i="2"/>
  <c r="E252" i="2"/>
  <c r="F252" i="2"/>
  <c r="G252" i="2"/>
  <c r="E253" i="2"/>
  <c r="G253" i="2"/>
  <c r="E254" i="2"/>
  <c r="F254" i="2"/>
  <c r="G254" i="2"/>
  <c r="E255" i="2"/>
  <c r="F255" i="2"/>
  <c r="G255" i="2"/>
  <c r="G256" i="2"/>
  <c r="E257" i="2"/>
  <c r="F257" i="2"/>
  <c r="G257" i="2"/>
  <c r="E258" i="2"/>
  <c r="F258" i="2"/>
  <c r="G258" i="2"/>
  <c r="E259" i="2"/>
  <c r="F259" i="2"/>
  <c r="G259" i="2"/>
  <c r="E260" i="2"/>
  <c r="F260" i="2"/>
  <c r="G260" i="2"/>
  <c r="E261" i="2"/>
  <c r="F261" i="2"/>
  <c r="G261" i="2"/>
  <c r="E262" i="2"/>
  <c r="F262" i="2"/>
  <c r="G262" i="2"/>
  <c r="G263" i="2"/>
  <c r="E264" i="2"/>
  <c r="G264" i="2"/>
  <c r="E265" i="2"/>
  <c r="F265" i="2"/>
  <c r="G265" i="2"/>
  <c r="E266" i="2"/>
  <c r="F266" i="2"/>
  <c r="G266" i="2"/>
  <c r="G267" i="2"/>
  <c r="G268" i="2"/>
  <c r="E269" i="2"/>
  <c r="F269" i="2"/>
  <c r="G269" i="2"/>
  <c r="G270" i="2"/>
  <c r="E271" i="2"/>
  <c r="F271" i="2"/>
  <c r="G271" i="2"/>
  <c r="E272" i="2"/>
  <c r="F272" i="2"/>
  <c r="G272" i="2"/>
  <c r="E273" i="2"/>
  <c r="G273" i="2"/>
  <c r="F274" i="2"/>
  <c r="G274" i="2"/>
  <c r="E275" i="2"/>
  <c r="F275" i="2"/>
  <c r="G275" i="2"/>
  <c r="E276" i="2"/>
  <c r="F276" i="2"/>
  <c r="G276" i="2"/>
  <c r="E277" i="2"/>
  <c r="F277" i="2"/>
  <c r="G277" i="2"/>
  <c r="E278" i="2"/>
  <c r="F278" i="2"/>
  <c r="G278" i="2"/>
  <c r="E279" i="2"/>
  <c r="F279" i="2"/>
  <c r="G279" i="2"/>
  <c r="E280" i="2"/>
  <c r="F280" i="2"/>
  <c r="G280" i="2"/>
  <c r="E281" i="2"/>
  <c r="G281" i="2"/>
  <c r="E282" i="2"/>
  <c r="F282" i="2"/>
  <c r="G282" i="2"/>
  <c r="E283" i="2"/>
  <c r="F283" i="2"/>
  <c r="G283" i="2"/>
  <c r="E284" i="2"/>
  <c r="F284" i="2"/>
  <c r="G284" i="2"/>
  <c r="E285" i="2"/>
  <c r="F285" i="2"/>
  <c r="G285" i="2"/>
  <c r="E286" i="2"/>
  <c r="F286" i="2"/>
  <c r="G286" i="2"/>
  <c r="E287" i="2"/>
  <c r="F287" i="2"/>
  <c r="G287" i="2"/>
  <c r="E288" i="2"/>
  <c r="F288" i="2"/>
  <c r="G288" i="2"/>
  <c r="E153" i="1"/>
  <c r="F153" i="1"/>
  <c r="G153" i="1"/>
  <c r="E154" i="1"/>
  <c r="F154" i="1"/>
  <c r="G154" i="1"/>
  <c r="E155" i="1"/>
  <c r="F155" i="1"/>
  <c r="G155" i="1"/>
  <c r="E156" i="1"/>
  <c r="F156" i="1"/>
  <c r="G156" i="1"/>
  <c r="F157" i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E164" i="1"/>
  <c r="F164" i="1"/>
  <c r="G164" i="1"/>
  <c r="F165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E172" i="1"/>
  <c r="F172" i="1"/>
  <c r="G172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E191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E196" i="1"/>
  <c r="F196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09" i="1"/>
  <c r="F209" i="1"/>
  <c r="G209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E229" i="1"/>
  <c r="F229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3" i="1"/>
  <c r="F253" i="1"/>
  <c r="G253" i="1"/>
  <c r="H253" i="1" s="1"/>
  <c r="E254" i="1"/>
  <c r="F254" i="1"/>
  <c r="G254" i="1"/>
  <c r="E255" i="1"/>
  <c r="F255" i="1"/>
  <c r="G255" i="1"/>
  <c r="E256" i="1"/>
  <c r="F256" i="1"/>
  <c r="G256" i="1"/>
  <c r="E257" i="1"/>
  <c r="F257" i="1"/>
  <c r="G257" i="1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69" i="1"/>
  <c r="F269" i="1"/>
  <c r="G269" i="1"/>
  <c r="E270" i="1"/>
  <c r="F270" i="1"/>
  <c r="G270" i="1"/>
  <c r="E271" i="1"/>
  <c r="F271" i="1"/>
  <c r="G271" i="1"/>
  <c r="H271" i="1" s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E153" i="34"/>
  <c r="F153" i="34"/>
  <c r="G153" i="34"/>
  <c r="G154" i="34"/>
  <c r="E155" i="34"/>
  <c r="F155" i="34"/>
  <c r="G155" i="34"/>
  <c r="G156" i="34"/>
  <c r="G157" i="34"/>
  <c r="E158" i="34"/>
  <c r="F158" i="34"/>
  <c r="G158" i="34"/>
  <c r="E159" i="34"/>
  <c r="F159" i="34"/>
  <c r="G159" i="34"/>
  <c r="E160" i="34"/>
  <c r="F160" i="34"/>
  <c r="G160" i="34"/>
  <c r="E161" i="34"/>
  <c r="F161" i="34"/>
  <c r="G161" i="34"/>
  <c r="E162" i="34"/>
  <c r="F162" i="34"/>
  <c r="G162" i="34"/>
  <c r="E163" i="34"/>
  <c r="F163" i="34"/>
  <c r="G163" i="34"/>
  <c r="E164" i="34"/>
  <c r="F164" i="34"/>
  <c r="G164" i="34"/>
  <c r="G165" i="34"/>
  <c r="E166" i="34"/>
  <c r="F166" i="34"/>
  <c r="G166" i="34"/>
  <c r="H166" i="34" s="1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E173" i="34"/>
  <c r="G173" i="34"/>
  <c r="E174" i="34"/>
  <c r="F174" i="34"/>
  <c r="G174" i="34"/>
  <c r="E175" i="34"/>
  <c r="F175" i="34"/>
  <c r="G175" i="34"/>
  <c r="H175" i="34" s="1"/>
  <c r="E176" i="34"/>
  <c r="F176" i="34"/>
  <c r="G176" i="34"/>
  <c r="H176" i="34" s="1"/>
  <c r="E177" i="34"/>
  <c r="F177" i="34"/>
  <c r="G177" i="34"/>
  <c r="H177" i="34" s="1"/>
  <c r="E178" i="34"/>
  <c r="F178" i="34"/>
  <c r="G178" i="34"/>
  <c r="H178" i="34" s="1"/>
  <c r="E179" i="34"/>
  <c r="F179" i="34"/>
  <c r="G179" i="34"/>
  <c r="E180" i="34"/>
  <c r="F180" i="34"/>
  <c r="G180" i="34"/>
  <c r="E181" i="34"/>
  <c r="F181" i="34"/>
  <c r="G181" i="34"/>
  <c r="H181" i="34" s="1"/>
  <c r="E182" i="34"/>
  <c r="F182" i="34"/>
  <c r="G182" i="34"/>
  <c r="E183" i="34"/>
  <c r="F183" i="34"/>
  <c r="G183" i="34"/>
  <c r="E184" i="34"/>
  <c r="F184" i="34"/>
  <c r="G184" i="34"/>
  <c r="H184" i="34" s="1"/>
  <c r="E185" i="34"/>
  <c r="F185" i="34"/>
  <c r="G185" i="34"/>
  <c r="H185" i="34" s="1"/>
  <c r="E186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E192" i="34"/>
  <c r="F192" i="34"/>
  <c r="G192" i="34"/>
  <c r="E193" i="34"/>
  <c r="F193" i="34"/>
  <c r="G193" i="34"/>
  <c r="E194" i="34"/>
  <c r="F194" i="34"/>
  <c r="G194" i="34"/>
  <c r="E195" i="34"/>
  <c r="F195" i="34"/>
  <c r="G195" i="34"/>
  <c r="G196" i="34"/>
  <c r="E197" i="34"/>
  <c r="F197" i="34"/>
  <c r="G197" i="34"/>
  <c r="H197" i="34" s="1"/>
  <c r="E198" i="34"/>
  <c r="F198" i="34"/>
  <c r="G198" i="34"/>
  <c r="E199" i="34"/>
  <c r="F199" i="34"/>
  <c r="G199" i="34"/>
  <c r="E200" i="34"/>
  <c r="F200" i="34"/>
  <c r="G200" i="34"/>
  <c r="H200" i="34" s="1"/>
  <c r="E201" i="34"/>
  <c r="F201" i="34"/>
  <c r="G201" i="34"/>
  <c r="H201" i="34" s="1"/>
  <c r="E202" i="34"/>
  <c r="F202" i="34"/>
  <c r="G202" i="34"/>
  <c r="H202" i="34" s="1"/>
  <c r="E203" i="34"/>
  <c r="F203" i="34"/>
  <c r="G203" i="34"/>
  <c r="H203" i="34" s="1"/>
  <c r="E204" i="34"/>
  <c r="F204" i="34"/>
  <c r="G204" i="34"/>
  <c r="E205" i="34"/>
  <c r="F205" i="34"/>
  <c r="G205" i="34"/>
  <c r="E206" i="34"/>
  <c r="F206" i="34"/>
  <c r="G206" i="34"/>
  <c r="H206" i="34" s="1"/>
  <c r="E207" i="34"/>
  <c r="F207" i="34"/>
  <c r="G207" i="34"/>
  <c r="E208" i="34"/>
  <c r="F208" i="34"/>
  <c r="G208" i="34"/>
  <c r="E209" i="34"/>
  <c r="F209" i="34"/>
  <c r="G209" i="34"/>
  <c r="H209" i="34" s="1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H227" i="34" s="1"/>
  <c r="E228" i="34"/>
  <c r="F228" i="34"/>
  <c r="G228" i="34"/>
  <c r="F229" i="34"/>
  <c r="G229" i="34"/>
  <c r="E230" i="34"/>
  <c r="F230" i="34"/>
  <c r="G230" i="34"/>
  <c r="H230" i="34" s="1"/>
  <c r="E231" i="34"/>
  <c r="F231" i="34"/>
  <c r="G231" i="34"/>
  <c r="G232" i="34"/>
  <c r="E233" i="34"/>
  <c r="F233" i="34"/>
  <c r="G233" i="34"/>
  <c r="E234" i="34"/>
  <c r="F234" i="34"/>
  <c r="G234" i="34"/>
  <c r="H234" i="34" s="1"/>
  <c r="E235" i="34"/>
  <c r="G235" i="34"/>
  <c r="E236" i="34"/>
  <c r="F236" i="34"/>
  <c r="G236" i="34"/>
  <c r="E237" i="34"/>
  <c r="F237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H241" i="34"/>
  <c r="E242" i="34"/>
  <c r="F242" i="34"/>
  <c r="G242" i="34"/>
  <c r="E243" i="34"/>
  <c r="F243" i="34"/>
  <c r="G243" i="34"/>
  <c r="E244" i="34"/>
  <c r="F244" i="34"/>
  <c r="G244" i="34"/>
  <c r="H244" i="34" s="1"/>
  <c r="E245" i="34"/>
  <c r="F245" i="34"/>
  <c r="G245" i="34"/>
  <c r="H245" i="34" s="1"/>
  <c r="E246" i="34"/>
  <c r="F246" i="34"/>
  <c r="G246" i="34"/>
  <c r="H246" i="34" s="1"/>
  <c r="E247" i="34"/>
  <c r="F247" i="34"/>
  <c r="G247" i="34"/>
  <c r="H247" i="34" s="1"/>
  <c r="E248" i="34"/>
  <c r="F248" i="34"/>
  <c r="G248" i="34"/>
  <c r="E249" i="34"/>
  <c r="F249" i="34"/>
  <c r="G249" i="34"/>
  <c r="E250" i="34"/>
  <c r="F250" i="34"/>
  <c r="G250" i="34"/>
  <c r="H250" i="34" s="1"/>
  <c r="E251" i="34"/>
  <c r="F251" i="34"/>
  <c r="G251" i="34"/>
  <c r="E252" i="34"/>
  <c r="F252" i="34"/>
  <c r="G252" i="34"/>
  <c r="E253" i="34"/>
  <c r="F253" i="34"/>
  <c r="G253" i="34"/>
  <c r="H253" i="34" s="1"/>
  <c r="E254" i="34"/>
  <c r="F254" i="34"/>
  <c r="G254" i="34"/>
  <c r="H254" i="34" s="1"/>
  <c r="E255" i="34"/>
  <c r="F255" i="34"/>
  <c r="G255" i="34"/>
  <c r="H255" i="34" s="1"/>
  <c r="E256" i="34"/>
  <c r="F256" i="34"/>
  <c r="G256" i="34"/>
  <c r="H256" i="34" s="1"/>
  <c r="E257" i="34"/>
  <c r="F257" i="34"/>
  <c r="G257" i="34"/>
  <c r="E258" i="34"/>
  <c r="F258" i="34"/>
  <c r="G258" i="34"/>
  <c r="E259" i="34"/>
  <c r="F259" i="34"/>
  <c r="G259" i="34"/>
  <c r="H259" i="34" s="1"/>
  <c r="E260" i="34"/>
  <c r="F260" i="34"/>
  <c r="G260" i="34"/>
  <c r="E261" i="34"/>
  <c r="F261" i="34"/>
  <c r="G261" i="34"/>
  <c r="E262" i="34"/>
  <c r="F262" i="34"/>
  <c r="G262" i="34"/>
  <c r="H262" i="34" s="1"/>
  <c r="E263" i="34"/>
  <c r="F263" i="34"/>
  <c r="G263" i="34"/>
  <c r="E264" i="34"/>
  <c r="F264" i="34"/>
  <c r="G264" i="34"/>
  <c r="E265" i="34"/>
  <c r="F265" i="34"/>
  <c r="G265" i="34"/>
  <c r="E266" i="34"/>
  <c r="F266" i="34"/>
  <c r="G266" i="34"/>
  <c r="E267" i="34"/>
  <c r="F267" i="34"/>
  <c r="G267" i="34"/>
  <c r="E268" i="34"/>
  <c r="F268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H280" i="34" s="1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E161" i="33"/>
  <c r="G161" i="33"/>
  <c r="E162" i="33"/>
  <c r="G162" i="33"/>
  <c r="G163" i="33"/>
  <c r="G164" i="33"/>
  <c r="G165" i="33"/>
  <c r="G166" i="33"/>
  <c r="G167" i="33"/>
  <c r="G168" i="33"/>
  <c r="G169" i="33"/>
  <c r="G170" i="33"/>
  <c r="E171" i="33"/>
  <c r="F171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E184" i="33"/>
  <c r="F184" i="33"/>
  <c r="G184" i="33"/>
  <c r="H184" i="33" s="1"/>
  <c r="G185" i="33"/>
  <c r="G186" i="33"/>
  <c r="G187" i="33"/>
  <c r="G188" i="33"/>
  <c r="G189" i="33"/>
  <c r="G190" i="33"/>
  <c r="E191" i="33"/>
  <c r="F191" i="33"/>
  <c r="G191" i="33"/>
  <c r="G192" i="33"/>
  <c r="G193" i="33"/>
  <c r="E194" i="33"/>
  <c r="F194" i="33"/>
  <c r="G194" i="33"/>
  <c r="G195" i="33"/>
  <c r="G196" i="33"/>
  <c r="G197" i="33"/>
  <c r="G198" i="33"/>
  <c r="G199" i="33"/>
  <c r="G200" i="33"/>
  <c r="G201" i="33"/>
  <c r="G202" i="33"/>
  <c r="G203" i="33"/>
  <c r="E204" i="33"/>
  <c r="F204" i="33"/>
  <c r="G204" i="33"/>
  <c r="E205" i="33"/>
  <c r="G205" i="33"/>
  <c r="G206" i="33"/>
  <c r="E207" i="33"/>
  <c r="F207" i="33"/>
  <c r="G207" i="33"/>
  <c r="G208" i="33"/>
  <c r="G209" i="33"/>
  <c r="G210" i="33"/>
  <c r="G211" i="33"/>
  <c r="E212" i="33"/>
  <c r="F212" i="33"/>
  <c r="G212" i="33"/>
  <c r="F213" i="33"/>
  <c r="G213" i="33"/>
  <c r="G214" i="33"/>
  <c r="G215" i="33"/>
  <c r="G216" i="33"/>
  <c r="G217" i="33"/>
  <c r="G218" i="33"/>
  <c r="E219" i="33"/>
  <c r="G219" i="33"/>
  <c r="G220" i="33"/>
  <c r="E221" i="33"/>
  <c r="F221" i="33"/>
  <c r="G221" i="33"/>
  <c r="G222" i="33"/>
  <c r="G223" i="33"/>
  <c r="E224" i="33"/>
  <c r="F224" i="33"/>
  <c r="G224" i="33"/>
  <c r="E225" i="33"/>
  <c r="F225" i="33"/>
  <c r="G225" i="33"/>
  <c r="E226" i="33"/>
  <c r="G226" i="33"/>
  <c r="E227" i="33"/>
  <c r="F227" i="33"/>
  <c r="G227" i="33"/>
  <c r="E228" i="33"/>
  <c r="F228" i="33"/>
  <c r="G228" i="33"/>
  <c r="H228" i="33" s="1"/>
  <c r="G229" i="33"/>
  <c r="E230" i="33"/>
  <c r="G230" i="33"/>
  <c r="G231" i="33"/>
  <c r="G232" i="33"/>
  <c r="G233" i="33"/>
  <c r="E234" i="33"/>
  <c r="F234" i="33"/>
  <c r="G234" i="33"/>
  <c r="G235" i="33"/>
  <c r="E236" i="33"/>
  <c r="F236" i="33"/>
  <c r="G236" i="33"/>
  <c r="H236" i="33" s="1"/>
  <c r="G237" i="33"/>
  <c r="G238" i="33"/>
  <c r="G239" i="33"/>
  <c r="G240" i="33"/>
  <c r="E241" i="33"/>
  <c r="F241" i="33"/>
  <c r="G241" i="33"/>
  <c r="E242" i="33"/>
  <c r="F242" i="33"/>
  <c r="G242" i="33"/>
  <c r="G243" i="33"/>
  <c r="G244" i="33"/>
  <c r="G245" i="33"/>
  <c r="G246" i="33"/>
  <c r="G247" i="33"/>
  <c r="G248" i="33"/>
  <c r="G249" i="33"/>
  <c r="E250" i="33"/>
  <c r="F250" i="33"/>
  <c r="G250" i="33"/>
  <c r="H250" i="33" s="1"/>
  <c r="G251" i="33"/>
  <c r="G252" i="33"/>
  <c r="G253" i="33"/>
  <c r="G254" i="33"/>
  <c r="G255" i="33"/>
  <c r="G256" i="33"/>
  <c r="E257" i="33"/>
  <c r="G257" i="33"/>
  <c r="G258" i="33"/>
  <c r="G259" i="33"/>
  <c r="E260" i="33"/>
  <c r="F260" i="33"/>
  <c r="G260" i="33"/>
  <c r="E261" i="33"/>
  <c r="H261" i="33" s="1"/>
  <c r="G261" i="33"/>
  <c r="G262" i="33"/>
  <c r="G263" i="33"/>
  <c r="G264" i="33"/>
  <c r="E265" i="33"/>
  <c r="G265" i="33"/>
  <c r="G266" i="33"/>
  <c r="G267" i="33"/>
  <c r="G268" i="33"/>
  <c r="E269" i="33"/>
  <c r="F269" i="33"/>
  <c r="G269" i="33"/>
  <c r="G270" i="33"/>
  <c r="E271" i="33"/>
  <c r="G271" i="33"/>
  <c r="G272" i="33"/>
  <c r="G273" i="33"/>
  <c r="G274" i="33"/>
  <c r="E275" i="33"/>
  <c r="G275" i="33"/>
  <c r="G276" i="33"/>
  <c r="G277" i="33"/>
  <c r="E278" i="33"/>
  <c r="F278" i="33"/>
  <c r="G278" i="33"/>
  <c r="E279" i="33"/>
  <c r="G279" i="33"/>
  <c r="G280" i="33"/>
  <c r="G281" i="33"/>
  <c r="G282" i="33"/>
  <c r="G283" i="33"/>
  <c r="F284" i="33"/>
  <c r="G284" i="33"/>
  <c r="E285" i="33"/>
  <c r="F285" i="33"/>
  <c r="G285" i="33"/>
  <c r="E286" i="33"/>
  <c r="G286" i="33"/>
  <c r="E287" i="33"/>
  <c r="F287" i="33"/>
  <c r="G287" i="33"/>
  <c r="E288" i="33"/>
  <c r="G288" i="33"/>
  <c r="F152" i="17"/>
  <c r="F152" i="15"/>
  <c r="F152" i="11"/>
  <c r="F152" i="9"/>
  <c r="F152" i="8"/>
  <c r="F152" i="1"/>
  <c r="F152" i="34"/>
  <c r="E152" i="30"/>
  <c r="E152" i="27"/>
  <c r="E152" i="25"/>
  <c r="E152" i="24"/>
  <c r="E152" i="22"/>
  <c r="E152" i="18"/>
  <c r="E152" i="17"/>
  <c r="E152" i="16"/>
  <c r="E152" i="15"/>
  <c r="E152" i="14"/>
  <c r="E152" i="12"/>
  <c r="E152" i="11"/>
  <c r="E152" i="9"/>
  <c r="E152" i="8"/>
  <c r="E152" i="7"/>
  <c r="E152" i="1"/>
  <c r="E152" i="34"/>
  <c r="D151" i="32"/>
  <c r="F165" i="32" s="1"/>
  <c r="C151" i="32"/>
  <c r="E152" i="32" s="1"/>
  <c r="D151" i="31"/>
  <c r="F156" i="31" s="1"/>
  <c r="C151" i="31"/>
  <c r="D151" i="30"/>
  <c r="F186" i="30" s="1"/>
  <c r="C151" i="30"/>
  <c r="D151" i="29"/>
  <c r="C151" i="29"/>
  <c r="D151" i="28"/>
  <c r="F152" i="28" s="1"/>
  <c r="C151" i="28"/>
  <c r="D151" i="27"/>
  <c r="D11" i="27" s="1"/>
  <c r="C151" i="27"/>
  <c r="E151" i="27" s="1"/>
  <c r="D151" i="26"/>
  <c r="D11" i="26" s="1"/>
  <c r="C151" i="26"/>
  <c r="E152" i="26" s="1"/>
  <c r="D151" i="25"/>
  <c r="D11" i="25" s="1"/>
  <c r="C151" i="25"/>
  <c r="D151" i="24"/>
  <c r="F238" i="24" s="1"/>
  <c r="C151" i="24"/>
  <c r="D151" i="23"/>
  <c r="F182" i="23" s="1"/>
  <c r="F152" i="23"/>
  <c r="C151" i="23"/>
  <c r="D151" i="22"/>
  <c r="F152" i="22" s="1"/>
  <c r="C151" i="22"/>
  <c r="D151" i="21"/>
  <c r="F151" i="21" s="1"/>
  <c r="C151" i="21"/>
  <c r="C11" i="21" s="1"/>
  <c r="E187" i="21"/>
  <c r="D151" i="20"/>
  <c r="F151" i="20" s="1"/>
  <c r="C151" i="20"/>
  <c r="E152" i="20" s="1"/>
  <c r="D151" i="19"/>
  <c r="F152" i="19" s="1"/>
  <c r="C151" i="19"/>
  <c r="D151" i="18"/>
  <c r="G151" i="18" s="1"/>
  <c r="C151" i="18"/>
  <c r="D151" i="17"/>
  <c r="F165" i="17" s="1"/>
  <c r="C151" i="17"/>
  <c r="D151" i="16"/>
  <c r="F159" i="16" s="1"/>
  <c r="C151" i="16"/>
  <c r="C11" i="16" s="1"/>
  <c r="E151" i="16"/>
  <c r="D151" i="15"/>
  <c r="F196" i="15" s="1"/>
  <c r="C151" i="15"/>
  <c r="D151" i="14"/>
  <c r="F151" i="14" s="1"/>
  <c r="C151" i="14"/>
  <c r="D151" i="13"/>
  <c r="C151" i="13"/>
  <c r="E151" i="13" s="1"/>
  <c r="D151" i="12"/>
  <c r="G151" i="12" s="1"/>
  <c r="C151" i="12"/>
  <c r="C11" i="12" s="1"/>
  <c r="D151" i="11"/>
  <c r="C151" i="11"/>
  <c r="E151" i="11" s="1"/>
  <c r="D151" i="10"/>
  <c r="F152" i="10" s="1"/>
  <c r="C151" i="10"/>
  <c r="D151" i="9"/>
  <c r="F151" i="9" s="1"/>
  <c r="C151" i="9"/>
  <c r="D151" i="8"/>
  <c r="F186" i="8" s="1"/>
  <c r="C151" i="8"/>
  <c r="D151" i="7"/>
  <c r="F152" i="7" s="1"/>
  <c r="C151" i="7"/>
  <c r="E151" i="7" s="1"/>
  <c r="D151" i="6"/>
  <c r="C151" i="6"/>
  <c r="C11" i="6" s="1"/>
  <c r="D151" i="5"/>
  <c r="F152" i="5" s="1"/>
  <c r="C151" i="5"/>
  <c r="E253" i="5" s="1"/>
  <c r="D151" i="4"/>
  <c r="F152" i="4" s="1"/>
  <c r="C151" i="4"/>
  <c r="D151" i="3"/>
  <c r="F164" i="3" s="1"/>
  <c r="C151" i="3"/>
  <c r="D151" i="2"/>
  <c r="D11" i="2" s="1"/>
  <c r="C151" i="2"/>
  <c r="E156" i="2" s="1"/>
  <c r="D151" i="1"/>
  <c r="C151" i="1"/>
  <c r="E186" i="1" s="1"/>
  <c r="D151" i="34"/>
  <c r="F196" i="34" s="1"/>
  <c r="C151" i="34"/>
  <c r="C11" i="34" s="1"/>
  <c r="D151" i="33"/>
  <c r="F152" i="33" s="1"/>
  <c r="C151" i="33"/>
  <c r="E163" i="33" s="1"/>
  <c r="H163" i="33" s="1"/>
  <c r="E72" i="32"/>
  <c r="G72" i="32"/>
  <c r="G73" i="32"/>
  <c r="G74" i="32"/>
  <c r="G75" i="32"/>
  <c r="E76" i="32"/>
  <c r="F76" i="32"/>
  <c r="G76" i="32"/>
  <c r="E77" i="32"/>
  <c r="F77" i="32"/>
  <c r="G77" i="32"/>
  <c r="E78" i="32"/>
  <c r="F78" i="32"/>
  <c r="G78" i="32"/>
  <c r="E79" i="32"/>
  <c r="F79" i="32"/>
  <c r="G79" i="32"/>
  <c r="E80" i="32"/>
  <c r="F80" i="32"/>
  <c r="G80" i="32"/>
  <c r="E81" i="32"/>
  <c r="F81" i="32"/>
  <c r="G81" i="32"/>
  <c r="E82" i="32"/>
  <c r="F82" i="32"/>
  <c r="G82" i="32"/>
  <c r="E83" i="32"/>
  <c r="G83" i="32"/>
  <c r="E84" i="32"/>
  <c r="F84" i="32"/>
  <c r="G84" i="32"/>
  <c r="E85" i="32"/>
  <c r="F85" i="32"/>
  <c r="G85" i="32"/>
  <c r="E86" i="32"/>
  <c r="F86" i="32"/>
  <c r="G86" i="32"/>
  <c r="E87" i="32"/>
  <c r="F87" i="32"/>
  <c r="G87" i="32"/>
  <c r="H87" i="32" s="1"/>
  <c r="E88" i="32"/>
  <c r="F88" i="32"/>
  <c r="G88" i="32"/>
  <c r="E89" i="32"/>
  <c r="F89" i="32"/>
  <c r="G89" i="32"/>
  <c r="H89" i="32" s="1"/>
  <c r="E90" i="32"/>
  <c r="F90" i="32"/>
  <c r="G90" i="32"/>
  <c r="H90" i="32" s="1"/>
  <c r="E91" i="32"/>
  <c r="F91" i="32"/>
  <c r="G91" i="32"/>
  <c r="E92" i="32"/>
  <c r="G92" i="32"/>
  <c r="E93" i="32"/>
  <c r="G93" i="32"/>
  <c r="E94" i="32"/>
  <c r="F94" i="32"/>
  <c r="G94" i="32"/>
  <c r="E95" i="32"/>
  <c r="F95" i="32"/>
  <c r="G95" i="32"/>
  <c r="E96" i="32"/>
  <c r="F96" i="32"/>
  <c r="G96" i="32"/>
  <c r="E97" i="32"/>
  <c r="F97" i="32"/>
  <c r="G97" i="32"/>
  <c r="E98" i="32"/>
  <c r="F98" i="32"/>
  <c r="G98" i="32"/>
  <c r="E99" i="32"/>
  <c r="F99" i="32"/>
  <c r="G99" i="32"/>
  <c r="E100" i="32"/>
  <c r="F100" i="32"/>
  <c r="G100" i="32"/>
  <c r="E101" i="32"/>
  <c r="F101" i="32"/>
  <c r="G101" i="32"/>
  <c r="E102" i="32"/>
  <c r="F102" i="32"/>
  <c r="G102" i="32"/>
  <c r="E103" i="32"/>
  <c r="F103" i="32"/>
  <c r="G103" i="32"/>
  <c r="E104" i="32"/>
  <c r="F104" i="32"/>
  <c r="G104" i="32"/>
  <c r="E105" i="32"/>
  <c r="F105" i="32"/>
  <c r="G105" i="32"/>
  <c r="E106" i="32"/>
  <c r="F106" i="32"/>
  <c r="G106" i="32"/>
  <c r="E107" i="32"/>
  <c r="F107" i="32"/>
  <c r="G107" i="32"/>
  <c r="G108" i="32"/>
  <c r="E109" i="32"/>
  <c r="F109" i="32"/>
  <c r="G109" i="32"/>
  <c r="G110" i="32"/>
  <c r="E111" i="32"/>
  <c r="F111" i="32"/>
  <c r="G111" i="32"/>
  <c r="E112" i="32"/>
  <c r="F112" i="32"/>
  <c r="G112" i="32"/>
  <c r="G113" i="32"/>
  <c r="E114" i="32"/>
  <c r="F114" i="32"/>
  <c r="G114" i="32"/>
  <c r="G115" i="32"/>
  <c r="E116" i="32"/>
  <c r="G116" i="32"/>
  <c r="G117" i="32"/>
  <c r="G118" i="32"/>
  <c r="E119" i="32"/>
  <c r="F119" i="32"/>
  <c r="G119" i="32"/>
  <c r="H119" i="32" s="1"/>
  <c r="G120" i="32"/>
  <c r="E121" i="32"/>
  <c r="G121" i="32"/>
  <c r="G122" i="32"/>
  <c r="G123" i="32"/>
  <c r="G124" i="32"/>
  <c r="E125" i="32"/>
  <c r="G125" i="32"/>
  <c r="E126" i="32"/>
  <c r="F126" i="32"/>
  <c r="G126" i="32"/>
  <c r="E127" i="32"/>
  <c r="F127" i="32"/>
  <c r="G127" i="32"/>
  <c r="E128" i="32"/>
  <c r="F128" i="32"/>
  <c r="G128" i="32"/>
  <c r="G129" i="32"/>
  <c r="E130" i="32"/>
  <c r="F130" i="32"/>
  <c r="G130" i="32"/>
  <c r="H130" i="32" s="1"/>
  <c r="E131" i="32"/>
  <c r="F131" i="32"/>
  <c r="G131" i="32"/>
  <c r="H131" i="32" s="1"/>
  <c r="E132" i="32"/>
  <c r="F132" i="32"/>
  <c r="G132" i="32"/>
  <c r="H132" i="32" s="1"/>
  <c r="E133" i="32"/>
  <c r="F133" i="32"/>
  <c r="G133" i="32"/>
  <c r="H133" i="32" s="1"/>
  <c r="E134" i="32"/>
  <c r="F134" i="32"/>
  <c r="G134" i="32"/>
  <c r="H134" i="32" s="1"/>
  <c r="E135" i="32"/>
  <c r="F135" i="32"/>
  <c r="G135" i="32"/>
  <c r="H135" i="32" s="1"/>
  <c r="E136" i="32"/>
  <c r="F136" i="32"/>
  <c r="G136" i="32"/>
  <c r="G137" i="32"/>
  <c r="E138" i="32"/>
  <c r="F138" i="32"/>
  <c r="G138" i="32"/>
  <c r="E139" i="32"/>
  <c r="F139" i="32"/>
  <c r="G139" i="32"/>
  <c r="E140" i="32"/>
  <c r="F140" i="32"/>
  <c r="G140" i="32"/>
  <c r="E141" i="32"/>
  <c r="F141" i="32"/>
  <c r="G141" i="32"/>
  <c r="E142" i="32"/>
  <c r="F142" i="32"/>
  <c r="G142" i="32"/>
  <c r="G143" i="32"/>
  <c r="E144" i="32"/>
  <c r="F144" i="32"/>
  <c r="G144" i="32"/>
  <c r="E145" i="32"/>
  <c r="F145" i="32"/>
  <c r="G145" i="32"/>
  <c r="G72" i="31"/>
  <c r="G73" i="31"/>
  <c r="G74" i="31"/>
  <c r="G75" i="31"/>
  <c r="E76" i="31"/>
  <c r="F76" i="31"/>
  <c r="G76" i="31"/>
  <c r="H76" i="31" s="1"/>
  <c r="G77" i="31"/>
  <c r="G78" i="31"/>
  <c r="E79" i="31"/>
  <c r="F79" i="31"/>
  <c r="G79" i="31"/>
  <c r="G80" i="31"/>
  <c r="G81" i="31"/>
  <c r="G82" i="31"/>
  <c r="G83" i="31"/>
  <c r="G84" i="31"/>
  <c r="G85" i="31"/>
  <c r="G86" i="31"/>
  <c r="E87" i="31"/>
  <c r="G87" i="31"/>
  <c r="G88" i="31"/>
  <c r="G89" i="31"/>
  <c r="E90" i="31"/>
  <c r="F90" i="31"/>
  <c r="G90" i="31"/>
  <c r="E91" i="31"/>
  <c r="F91" i="31"/>
  <c r="G91" i="31"/>
  <c r="G92" i="31"/>
  <c r="G93" i="31"/>
  <c r="G94" i="31"/>
  <c r="E95" i="31"/>
  <c r="F95" i="31"/>
  <c r="G95" i="31"/>
  <c r="E96" i="31"/>
  <c r="F96" i="31"/>
  <c r="G96" i="31"/>
  <c r="G97" i="31"/>
  <c r="G98" i="31"/>
  <c r="G99" i="31"/>
  <c r="G100" i="31"/>
  <c r="G101" i="31"/>
  <c r="G102" i="31"/>
  <c r="E103" i="31"/>
  <c r="F103" i="31"/>
  <c r="G103" i="31"/>
  <c r="E104" i="31"/>
  <c r="F104" i="31"/>
  <c r="G104" i="31"/>
  <c r="E105" i="31"/>
  <c r="F105" i="31"/>
  <c r="G105" i="31"/>
  <c r="E106" i="31"/>
  <c r="F106" i="31"/>
  <c r="G106" i="31"/>
  <c r="G107" i="31"/>
  <c r="G108" i="31"/>
  <c r="G109" i="31"/>
  <c r="G110" i="31"/>
  <c r="G111" i="31"/>
  <c r="G112" i="31"/>
  <c r="G113" i="31"/>
  <c r="E114" i="31"/>
  <c r="F114" i="31"/>
  <c r="G114" i="31"/>
  <c r="G115" i="31"/>
  <c r="G116" i="31"/>
  <c r="G117" i="31"/>
  <c r="G118" i="31"/>
  <c r="G119" i="31"/>
  <c r="G120" i="31"/>
  <c r="G121" i="31"/>
  <c r="G122" i="31"/>
  <c r="G123" i="31"/>
  <c r="E124" i="31"/>
  <c r="G124" i="31"/>
  <c r="G125" i="31"/>
  <c r="E126" i="31"/>
  <c r="F126" i="31"/>
  <c r="G126" i="31"/>
  <c r="G127" i="31"/>
  <c r="G128" i="31"/>
  <c r="G129" i="31"/>
  <c r="E130" i="31"/>
  <c r="F130" i="31"/>
  <c r="G130" i="31"/>
  <c r="G131" i="31"/>
  <c r="G132" i="31"/>
  <c r="E133" i="31"/>
  <c r="F133" i="31"/>
  <c r="G133" i="31"/>
  <c r="G134" i="31"/>
  <c r="G135" i="31"/>
  <c r="E136" i="31"/>
  <c r="F136" i="31"/>
  <c r="G136" i="31"/>
  <c r="H136" i="31" s="1"/>
  <c r="G137" i="31"/>
  <c r="E138" i="31"/>
  <c r="F138" i="31"/>
  <c r="G138" i="31"/>
  <c r="G139" i="31"/>
  <c r="E140" i="31"/>
  <c r="G140" i="31"/>
  <c r="E141" i="31"/>
  <c r="G141" i="31"/>
  <c r="E142" i="31"/>
  <c r="G142" i="31"/>
  <c r="G143" i="31"/>
  <c r="G144" i="31"/>
  <c r="G145" i="31"/>
  <c r="E72" i="30"/>
  <c r="F72" i="30"/>
  <c r="G72" i="30"/>
  <c r="E73" i="30"/>
  <c r="F73" i="30"/>
  <c r="G73" i="30"/>
  <c r="G74" i="30"/>
  <c r="E75" i="30"/>
  <c r="F75" i="30"/>
  <c r="G75" i="30"/>
  <c r="E76" i="30"/>
  <c r="F76" i="30"/>
  <c r="G76" i="30"/>
  <c r="E77" i="30"/>
  <c r="F77" i="30"/>
  <c r="G77" i="30"/>
  <c r="E78" i="30"/>
  <c r="F78" i="30"/>
  <c r="G78" i="30"/>
  <c r="H78" i="30" s="1"/>
  <c r="E79" i="30"/>
  <c r="F79" i="30"/>
  <c r="G79" i="30"/>
  <c r="H79" i="30" s="1"/>
  <c r="E80" i="30"/>
  <c r="F80" i="30"/>
  <c r="G80" i="30"/>
  <c r="H80" i="30" s="1"/>
  <c r="E81" i="30"/>
  <c r="F81" i="30"/>
  <c r="G81" i="30"/>
  <c r="H81" i="30" s="1"/>
  <c r="E82" i="30"/>
  <c r="F82" i="30"/>
  <c r="G82" i="30"/>
  <c r="H82" i="30" s="1"/>
  <c r="E83" i="30"/>
  <c r="G83" i="30"/>
  <c r="E84" i="30"/>
  <c r="G84" i="30"/>
  <c r="E85" i="30"/>
  <c r="F85" i="30"/>
  <c r="G85" i="30"/>
  <c r="G86" i="30"/>
  <c r="E87" i="30"/>
  <c r="F87" i="30"/>
  <c r="G87" i="30"/>
  <c r="E88" i="30"/>
  <c r="F88" i="30"/>
  <c r="G88" i="30"/>
  <c r="E89" i="30"/>
  <c r="F89" i="30"/>
  <c r="G89" i="30"/>
  <c r="E90" i="30"/>
  <c r="F90" i="30"/>
  <c r="G90" i="30"/>
  <c r="E91" i="30"/>
  <c r="F91" i="30"/>
  <c r="G91" i="30"/>
  <c r="G92" i="30"/>
  <c r="E93" i="30"/>
  <c r="F93" i="30"/>
  <c r="G93" i="30"/>
  <c r="H93" i="30" s="1"/>
  <c r="E94" i="30"/>
  <c r="F94" i="30"/>
  <c r="G94" i="30"/>
  <c r="H94" i="30" s="1"/>
  <c r="E95" i="30"/>
  <c r="F95" i="30"/>
  <c r="G95" i="30"/>
  <c r="H95" i="30" s="1"/>
  <c r="E96" i="30"/>
  <c r="F96" i="30"/>
  <c r="G96" i="30"/>
  <c r="E97" i="30"/>
  <c r="F97" i="30"/>
  <c r="G97" i="30"/>
  <c r="E98" i="30"/>
  <c r="F98" i="30"/>
  <c r="G98" i="30"/>
  <c r="H98" i="30" s="1"/>
  <c r="E99" i="30"/>
  <c r="F99" i="30"/>
  <c r="G99" i="30"/>
  <c r="E100" i="30"/>
  <c r="F100" i="30"/>
  <c r="G100" i="30"/>
  <c r="H100" i="30" s="1"/>
  <c r="E101" i="30"/>
  <c r="F101" i="30"/>
  <c r="G101" i="30"/>
  <c r="H101" i="30" s="1"/>
  <c r="E102" i="30"/>
  <c r="F102" i="30"/>
  <c r="G102" i="30"/>
  <c r="H102" i="30" s="1"/>
  <c r="E103" i="30"/>
  <c r="F103" i="30"/>
  <c r="G103" i="30"/>
  <c r="E104" i="30"/>
  <c r="F104" i="30"/>
  <c r="G104" i="30"/>
  <c r="E105" i="30"/>
  <c r="F105" i="30"/>
  <c r="G105" i="30"/>
  <c r="H105" i="30" s="1"/>
  <c r="E106" i="30"/>
  <c r="F106" i="30"/>
  <c r="G106" i="30"/>
  <c r="H106" i="30" s="1"/>
  <c r="E107" i="30"/>
  <c r="F107" i="30"/>
  <c r="G107" i="30"/>
  <c r="H107" i="30" s="1"/>
  <c r="E108" i="30"/>
  <c r="G108" i="30"/>
  <c r="E109" i="30"/>
  <c r="F109" i="30"/>
  <c r="G109" i="30"/>
  <c r="G110" i="30"/>
  <c r="E111" i="30"/>
  <c r="F111" i="30"/>
  <c r="G111" i="30"/>
  <c r="E112" i="30"/>
  <c r="F112" i="30"/>
  <c r="G112" i="30"/>
  <c r="G113" i="30"/>
  <c r="E114" i="30"/>
  <c r="F114" i="30"/>
  <c r="G114" i="30"/>
  <c r="E115" i="30"/>
  <c r="F115" i="30"/>
  <c r="G115" i="30"/>
  <c r="E116" i="30"/>
  <c r="F116" i="30"/>
  <c r="G116" i="30"/>
  <c r="G117" i="30"/>
  <c r="G118" i="30"/>
  <c r="E119" i="30"/>
  <c r="F119" i="30"/>
  <c r="G119" i="30"/>
  <c r="H119" i="30" s="1"/>
  <c r="E120" i="30"/>
  <c r="F120" i="30"/>
  <c r="G120" i="30"/>
  <c r="H120" i="30" s="1"/>
  <c r="E121" i="30"/>
  <c r="F121" i="30"/>
  <c r="G121" i="30"/>
  <c r="E122" i="30"/>
  <c r="F122" i="30"/>
  <c r="G122" i="30"/>
  <c r="E123" i="30"/>
  <c r="F123" i="30"/>
  <c r="G123" i="30"/>
  <c r="E124" i="30"/>
  <c r="F124" i="30"/>
  <c r="G124" i="30"/>
  <c r="E125" i="30"/>
  <c r="F125" i="30"/>
  <c r="G125" i="30"/>
  <c r="E126" i="30"/>
  <c r="F126" i="30"/>
  <c r="G126" i="30"/>
  <c r="E127" i="30"/>
  <c r="F127" i="30"/>
  <c r="G127" i="30"/>
  <c r="E128" i="30"/>
  <c r="F128" i="30"/>
  <c r="G128" i="30"/>
  <c r="G129" i="30"/>
  <c r="E130" i="30"/>
  <c r="F130" i="30"/>
  <c r="G130" i="30"/>
  <c r="E131" i="30"/>
  <c r="F131" i="30"/>
  <c r="G131" i="30"/>
  <c r="E132" i="30"/>
  <c r="F132" i="30"/>
  <c r="G132" i="30"/>
  <c r="E133" i="30"/>
  <c r="F133" i="30"/>
  <c r="G133" i="30"/>
  <c r="E134" i="30"/>
  <c r="F134" i="30"/>
  <c r="G134" i="30"/>
  <c r="E135" i="30"/>
  <c r="F135" i="30"/>
  <c r="G135" i="30"/>
  <c r="E136" i="30"/>
  <c r="F136" i="30"/>
  <c r="G136" i="30"/>
  <c r="E137" i="30"/>
  <c r="F137" i="30"/>
  <c r="G137" i="30"/>
  <c r="E138" i="30"/>
  <c r="F138" i="30"/>
  <c r="G138" i="30"/>
  <c r="E139" i="30"/>
  <c r="F139" i="30"/>
  <c r="G139" i="30"/>
  <c r="E140" i="30"/>
  <c r="F140" i="30"/>
  <c r="G140" i="30"/>
  <c r="E141" i="30"/>
  <c r="F141" i="30"/>
  <c r="G141" i="30"/>
  <c r="E142" i="30"/>
  <c r="F142" i="30"/>
  <c r="G142" i="30"/>
  <c r="G143" i="30"/>
  <c r="E144" i="30"/>
  <c r="F144" i="30"/>
  <c r="G144" i="30"/>
  <c r="E145" i="30"/>
  <c r="F145" i="30"/>
  <c r="G145" i="30"/>
  <c r="G72" i="29"/>
  <c r="G73" i="29"/>
  <c r="G74" i="29"/>
  <c r="G75" i="29"/>
  <c r="E76" i="29"/>
  <c r="F76" i="29"/>
  <c r="G76" i="29"/>
  <c r="G77" i="29"/>
  <c r="E78" i="29"/>
  <c r="F78" i="29"/>
  <c r="G78" i="29"/>
  <c r="E79" i="29"/>
  <c r="F79" i="29"/>
  <c r="G79" i="29"/>
  <c r="G80" i="29"/>
  <c r="E81" i="29"/>
  <c r="F81" i="29"/>
  <c r="G81" i="29"/>
  <c r="G82" i="29"/>
  <c r="G83" i="29"/>
  <c r="G84" i="29"/>
  <c r="G85" i="29"/>
  <c r="G86" i="29"/>
  <c r="G87" i="29"/>
  <c r="G88" i="29"/>
  <c r="E89" i="29"/>
  <c r="F89" i="29"/>
  <c r="G89" i="29"/>
  <c r="E90" i="29"/>
  <c r="F90" i="29"/>
  <c r="G90" i="29"/>
  <c r="E91" i="29"/>
  <c r="F91" i="29"/>
  <c r="G91" i="29"/>
  <c r="G92" i="29"/>
  <c r="G93" i="29"/>
  <c r="G94" i="29"/>
  <c r="G95" i="29"/>
  <c r="E96" i="29"/>
  <c r="F96" i="29"/>
  <c r="G96" i="29"/>
  <c r="E97" i="29"/>
  <c r="F97" i="29"/>
  <c r="G97" i="29"/>
  <c r="G98" i="29"/>
  <c r="G99" i="29"/>
  <c r="E100" i="29"/>
  <c r="G100" i="29"/>
  <c r="G101" i="29"/>
  <c r="G102" i="29"/>
  <c r="G103" i="29"/>
  <c r="G104" i="29"/>
  <c r="E105" i="29"/>
  <c r="F105" i="29"/>
  <c r="G105" i="29"/>
  <c r="E106" i="29"/>
  <c r="F106" i="29"/>
  <c r="G106" i="29"/>
  <c r="G107" i="29"/>
  <c r="E108" i="29"/>
  <c r="F108" i="29"/>
  <c r="G108" i="29"/>
  <c r="E109" i="29"/>
  <c r="G109" i="29"/>
  <c r="G110" i="29"/>
  <c r="G111" i="29"/>
  <c r="G112" i="29"/>
  <c r="G113" i="29"/>
  <c r="E114" i="29"/>
  <c r="F114" i="29"/>
  <c r="G114" i="29"/>
  <c r="G115" i="29"/>
  <c r="G116" i="29"/>
  <c r="E117" i="29"/>
  <c r="G117" i="29"/>
  <c r="G118" i="29"/>
  <c r="G119" i="29"/>
  <c r="G120" i="29"/>
  <c r="G121" i="29"/>
  <c r="G122" i="29"/>
  <c r="G123" i="29"/>
  <c r="E124" i="29"/>
  <c r="F124" i="29"/>
  <c r="G124" i="29"/>
  <c r="G125" i="29"/>
  <c r="E126" i="29"/>
  <c r="F126" i="29"/>
  <c r="G126" i="29"/>
  <c r="G127" i="29"/>
  <c r="G128" i="29"/>
  <c r="G129" i="29"/>
  <c r="E130" i="29"/>
  <c r="F130" i="29"/>
  <c r="G130" i="29"/>
  <c r="G131" i="29"/>
  <c r="G132" i="29"/>
  <c r="E133" i="29"/>
  <c r="F133" i="29"/>
  <c r="G133" i="29"/>
  <c r="G134" i="29"/>
  <c r="E135" i="29"/>
  <c r="F135" i="29"/>
  <c r="G135" i="29"/>
  <c r="E136" i="29"/>
  <c r="F136" i="29"/>
  <c r="G136" i="29"/>
  <c r="G137" i="29"/>
  <c r="E138" i="29"/>
  <c r="G138" i="29"/>
  <c r="G139" i="29"/>
  <c r="E140" i="29"/>
  <c r="F140" i="29"/>
  <c r="G140" i="29"/>
  <c r="E141" i="29"/>
  <c r="F141" i="29"/>
  <c r="G141" i="29"/>
  <c r="G142" i="29"/>
  <c r="G143" i="29"/>
  <c r="E144" i="29"/>
  <c r="F144" i="29"/>
  <c r="G144" i="29"/>
  <c r="E145" i="29"/>
  <c r="F145" i="29"/>
  <c r="G145" i="29"/>
  <c r="G72" i="28"/>
  <c r="G73" i="28"/>
  <c r="G74" i="28"/>
  <c r="G75" i="28"/>
  <c r="E76" i="28"/>
  <c r="F76" i="28"/>
  <c r="G76" i="28"/>
  <c r="G77" i="28"/>
  <c r="G78" i="28"/>
  <c r="E79" i="28"/>
  <c r="F79" i="28"/>
  <c r="G79" i="28"/>
  <c r="G80" i="28"/>
  <c r="E81" i="28"/>
  <c r="F81" i="28"/>
  <c r="G81" i="28"/>
  <c r="G82" i="28"/>
  <c r="G83" i="28"/>
  <c r="G84" i="28"/>
  <c r="G85" i="28"/>
  <c r="G86" i="28"/>
  <c r="G87" i="28"/>
  <c r="G88" i="28"/>
  <c r="E89" i="28"/>
  <c r="F89" i="28"/>
  <c r="G89" i="28"/>
  <c r="E90" i="28"/>
  <c r="G90" i="28"/>
  <c r="E91" i="28"/>
  <c r="F91" i="28"/>
  <c r="G91" i="28"/>
  <c r="G92" i="28"/>
  <c r="G93" i="28"/>
  <c r="G94" i="28"/>
  <c r="E95" i="28"/>
  <c r="F95" i="28"/>
  <c r="G95" i="28"/>
  <c r="E96" i="28"/>
  <c r="F96" i="28"/>
  <c r="G96" i="28"/>
  <c r="G97" i="28"/>
  <c r="G98" i="28"/>
  <c r="G99" i="28"/>
  <c r="G100" i="28"/>
  <c r="G101" i="28"/>
  <c r="G102" i="28"/>
  <c r="E103" i="28"/>
  <c r="F103" i="28"/>
  <c r="G103" i="28"/>
  <c r="E104" i="28"/>
  <c r="G104" i="28"/>
  <c r="G105" i="28"/>
  <c r="E106" i="28"/>
  <c r="F106" i="28"/>
  <c r="G106" i="28"/>
  <c r="G107" i="28"/>
  <c r="G108" i="28"/>
  <c r="G109" i="28"/>
  <c r="G110" i="28"/>
  <c r="G111" i="28"/>
  <c r="G112" i="28"/>
  <c r="G113" i="28"/>
  <c r="E114" i="28"/>
  <c r="F114" i="28"/>
  <c r="G114" i="28"/>
  <c r="G115" i="28"/>
  <c r="G116" i="28"/>
  <c r="G117" i="28"/>
  <c r="G118" i="28"/>
  <c r="G119" i="28"/>
  <c r="E120" i="28"/>
  <c r="G120" i="28"/>
  <c r="G121" i="28"/>
  <c r="G122" i="28"/>
  <c r="G123" i="28"/>
  <c r="E124" i="28"/>
  <c r="G124" i="28"/>
  <c r="G125" i="28"/>
  <c r="G126" i="28"/>
  <c r="G127" i="28"/>
  <c r="E128" i="28"/>
  <c r="G128" i="28"/>
  <c r="G129" i="28"/>
  <c r="E130" i="28"/>
  <c r="F130" i="28"/>
  <c r="G130" i="28"/>
  <c r="G131" i="28"/>
  <c r="G132" i="28"/>
  <c r="E133" i="28"/>
  <c r="F133" i="28"/>
  <c r="G133" i="28"/>
  <c r="G134" i="28"/>
  <c r="G135" i="28"/>
  <c r="G136" i="28"/>
  <c r="G137" i="28"/>
  <c r="E138" i="28"/>
  <c r="G138" i="28"/>
  <c r="G139" i="28"/>
  <c r="G140" i="28"/>
  <c r="G141" i="28"/>
  <c r="E142" i="28"/>
  <c r="F142" i="28"/>
  <c r="G142" i="28"/>
  <c r="G143" i="28"/>
  <c r="G144" i="28"/>
  <c r="E145" i="28"/>
  <c r="F145" i="28"/>
  <c r="G145" i="28"/>
  <c r="E72" i="27"/>
  <c r="F72" i="27"/>
  <c r="G72" i="27"/>
  <c r="G73" i="27"/>
  <c r="G74" i="27"/>
  <c r="G75" i="27"/>
  <c r="E76" i="27"/>
  <c r="F76" i="27"/>
  <c r="G76" i="27"/>
  <c r="E77" i="27"/>
  <c r="F77" i="27"/>
  <c r="G77" i="27"/>
  <c r="E78" i="27"/>
  <c r="F78" i="27"/>
  <c r="G78" i="27"/>
  <c r="E79" i="27"/>
  <c r="F79" i="27"/>
  <c r="G79" i="27"/>
  <c r="G80" i="27"/>
  <c r="E81" i="27"/>
  <c r="F81" i="27"/>
  <c r="G81" i="27"/>
  <c r="E82" i="27"/>
  <c r="F82" i="27"/>
  <c r="G82" i="27"/>
  <c r="E83" i="27"/>
  <c r="G83" i="27"/>
  <c r="G84" i="27"/>
  <c r="G85" i="27"/>
  <c r="G86" i="27"/>
  <c r="G87" i="27"/>
  <c r="G88" i="27"/>
  <c r="E89" i="27"/>
  <c r="F89" i="27"/>
  <c r="G89" i="27"/>
  <c r="E90" i="27"/>
  <c r="F90" i="27"/>
  <c r="G90" i="27"/>
  <c r="E91" i="27"/>
  <c r="F91" i="27"/>
  <c r="G91" i="27"/>
  <c r="G92" i="27"/>
  <c r="G93" i="27"/>
  <c r="E94" i="27"/>
  <c r="G94" i="27"/>
  <c r="E95" i="27"/>
  <c r="F95" i="27"/>
  <c r="G95" i="27"/>
  <c r="E96" i="27"/>
  <c r="F96" i="27"/>
  <c r="G96" i="27"/>
  <c r="E97" i="27"/>
  <c r="F97" i="27"/>
  <c r="G97" i="27"/>
  <c r="G98" i="27"/>
  <c r="G99" i="27"/>
  <c r="G100" i="27"/>
  <c r="E101" i="27"/>
  <c r="F101" i="27"/>
  <c r="G101" i="27"/>
  <c r="G102" i="27"/>
  <c r="E103" i="27"/>
  <c r="F103" i="27"/>
  <c r="G103" i="27"/>
  <c r="E104" i="27"/>
  <c r="F104" i="27"/>
  <c r="G104" i="27"/>
  <c r="E105" i="27"/>
  <c r="F105" i="27"/>
  <c r="G105" i="27"/>
  <c r="E106" i="27"/>
  <c r="F106" i="27"/>
  <c r="G106" i="27"/>
  <c r="E107" i="27"/>
  <c r="F107" i="27"/>
  <c r="G107" i="27"/>
  <c r="G108" i="27"/>
  <c r="E109" i="27"/>
  <c r="F109" i="27"/>
  <c r="G109" i="27"/>
  <c r="E110" i="27"/>
  <c r="F110" i="27"/>
  <c r="G110" i="27"/>
  <c r="E111" i="27"/>
  <c r="F111" i="27"/>
  <c r="G111" i="27"/>
  <c r="G112" i="27"/>
  <c r="E113" i="27"/>
  <c r="F113" i="27"/>
  <c r="G113" i="27"/>
  <c r="E114" i="27"/>
  <c r="F114" i="27"/>
  <c r="G114" i="27"/>
  <c r="G115" i="27"/>
  <c r="E116" i="27"/>
  <c r="G116" i="27"/>
  <c r="E117" i="27"/>
  <c r="F117" i="27"/>
  <c r="G117" i="27"/>
  <c r="G118" i="27"/>
  <c r="E119" i="27"/>
  <c r="F119" i="27"/>
  <c r="G119" i="27"/>
  <c r="E120" i="27"/>
  <c r="G120" i="27"/>
  <c r="G121" i="27"/>
  <c r="E122" i="27"/>
  <c r="F122" i="27"/>
  <c r="G122" i="27"/>
  <c r="E123" i="27"/>
  <c r="F123" i="27"/>
  <c r="G123" i="27"/>
  <c r="E124" i="27"/>
  <c r="F124" i="27"/>
  <c r="G124" i="27"/>
  <c r="E125" i="27"/>
  <c r="F125" i="27"/>
  <c r="G125" i="27"/>
  <c r="E126" i="27"/>
  <c r="F126" i="27"/>
  <c r="G126" i="27"/>
  <c r="E127" i="27"/>
  <c r="F127" i="27"/>
  <c r="G127" i="27"/>
  <c r="E128" i="27"/>
  <c r="F128" i="27"/>
  <c r="G128" i="27"/>
  <c r="E129" i="27"/>
  <c r="G129" i="27"/>
  <c r="E130" i="27"/>
  <c r="F130" i="27"/>
  <c r="G130" i="27"/>
  <c r="G131" i="27"/>
  <c r="G132" i="27"/>
  <c r="E133" i="27"/>
  <c r="F133" i="27"/>
  <c r="G133" i="27"/>
  <c r="G134" i="27"/>
  <c r="E135" i="27"/>
  <c r="F135" i="27"/>
  <c r="G135" i="27"/>
  <c r="E136" i="27"/>
  <c r="F136" i="27"/>
  <c r="G136" i="27"/>
  <c r="G137" i="27"/>
  <c r="G138" i="27"/>
  <c r="E139" i="27"/>
  <c r="F139" i="27"/>
  <c r="G139" i="27"/>
  <c r="G140" i="27"/>
  <c r="G141" i="27"/>
  <c r="E142" i="27"/>
  <c r="F142" i="27"/>
  <c r="G142" i="27"/>
  <c r="E143" i="27"/>
  <c r="F143" i="27"/>
  <c r="G143" i="27"/>
  <c r="E144" i="27"/>
  <c r="F144" i="27"/>
  <c r="G144" i="27"/>
  <c r="E145" i="27"/>
  <c r="F145" i="27"/>
  <c r="G145" i="27"/>
  <c r="G72" i="26"/>
  <c r="G73" i="26"/>
  <c r="G74" i="26"/>
  <c r="G75" i="26"/>
  <c r="E76" i="26"/>
  <c r="F76" i="26"/>
  <c r="G76" i="26"/>
  <c r="G77" i="26"/>
  <c r="E78" i="26"/>
  <c r="F78" i="26"/>
  <c r="G78" i="26"/>
  <c r="E79" i="26"/>
  <c r="F79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E91" i="26"/>
  <c r="F91" i="26"/>
  <c r="G91" i="26"/>
  <c r="G92" i="26"/>
  <c r="G93" i="26"/>
  <c r="G94" i="26"/>
  <c r="E95" i="26"/>
  <c r="F95" i="26"/>
  <c r="G95" i="26"/>
  <c r="G96" i="26"/>
  <c r="E97" i="26"/>
  <c r="F97" i="26"/>
  <c r="G97" i="26"/>
  <c r="E98" i="26"/>
  <c r="G98" i="26"/>
  <c r="G99" i="26"/>
  <c r="G100" i="26"/>
  <c r="G101" i="26"/>
  <c r="E102" i="26"/>
  <c r="G102" i="26"/>
  <c r="G103" i="26"/>
  <c r="E104" i="26"/>
  <c r="G104" i="26"/>
  <c r="E105" i="26"/>
  <c r="F105" i="26"/>
  <c r="G105" i="26"/>
  <c r="E106" i="26"/>
  <c r="F106" i="26"/>
  <c r="G106" i="26"/>
  <c r="E107" i="26"/>
  <c r="F107" i="26"/>
  <c r="G107" i="26"/>
  <c r="E108" i="26"/>
  <c r="F108" i="26"/>
  <c r="G108" i="26"/>
  <c r="G109" i="26"/>
  <c r="G110" i="26"/>
  <c r="G111" i="26"/>
  <c r="G112" i="26"/>
  <c r="G113" i="26"/>
  <c r="E114" i="26"/>
  <c r="F114" i="26"/>
  <c r="G114" i="26"/>
  <c r="G115" i="26"/>
  <c r="E116" i="26"/>
  <c r="G116" i="26"/>
  <c r="G117" i="26"/>
  <c r="G118" i="26"/>
  <c r="E119" i="26"/>
  <c r="G119" i="26"/>
  <c r="G120" i="26"/>
  <c r="E121" i="26"/>
  <c r="G121" i="26"/>
  <c r="G122" i="26"/>
  <c r="E123" i="26"/>
  <c r="G123" i="26"/>
  <c r="E124" i="26"/>
  <c r="G124" i="26"/>
  <c r="E125" i="26"/>
  <c r="F125" i="26"/>
  <c r="G125" i="26"/>
  <c r="E126" i="26"/>
  <c r="F126" i="26"/>
  <c r="G126" i="26"/>
  <c r="E127" i="26"/>
  <c r="F127" i="26"/>
  <c r="G127" i="26"/>
  <c r="G128" i="26"/>
  <c r="G129" i="26"/>
  <c r="E130" i="26"/>
  <c r="F130" i="26"/>
  <c r="G130" i="26"/>
  <c r="G131" i="26"/>
  <c r="E132" i="26"/>
  <c r="G132" i="26"/>
  <c r="E133" i="26"/>
  <c r="F133" i="26"/>
  <c r="G133" i="26"/>
  <c r="G134" i="26"/>
  <c r="E135" i="26"/>
  <c r="F135" i="26"/>
  <c r="G135" i="26"/>
  <c r="E136" i="26"/>
  <c r="F136" i="26"/>
  <c r="G136" i="26"/>
  <c r="G137" i="26"/>
  <c r="E138" i="26"/>
  <c r="G138" i="26"/>
  <c r="E139" i="26"/>
  <c r="F139" i="26"/>
  <c r="G139" i="26"/>
  <c r="G140" i="26"/>
  <c r="E141" i="26"/>
  <c r="F141" i="26"/>
  <c r="G141" i="26"/>
  <c r="G142" i="26"/>
  <c r="G143" i="26"/>
  <c r="G144" i="26"/>
  <c r="E145" i="26"/>
  <c r="G145" i="26"/>
  <c r="E72" i="25"/>
  <c r="F72" i="25"/>
  <c r="G72" i="25"/>
  <c r="G73" i="25"/>
  <c r="G74" i="25"/>
  <c r="G75" i="25"/>
  <c r="E76" i="25"/>
  <c r="F76" i="25"/>
  <c r="G76" i="25"/>
  <c r="E77" i="25"/>
  <c r="F77" i="25"/>
  <c r="G77" i="25"/>
  <c r="E78" i="25"/>
  <c r="F78" i="25"/>
  <c r="G78" i="25"/>
  <c r="E79" i="25"/>
  <c r="F79" i="25"/>
  <c r="G79" i="25"/>
  <c r="E80" i="25"/>
  <c r="G80" i="25"/>
  <c r="E81" i="25"/>
  <c r="F81" i="25"/>
  <c r="G81" i="25"/>
  <c r="E82" i="25"/>
  <c r="F82" i="25"/>
  <c r="G82" i="25"/>
  <c r="G83" i="25"/>
  <c r="E84" i="25"/>
  <c r="F84" i="25"/>
  <c r="G84" i="25"/>
  <c r="G85" i="25"/>
  <c r="E86" i="25"/>
  <c r="F86" i="25"/>
  <c r="G86" i="25"/>
  <c r="E87" i="25"/>
  <c r="F87" i="25"/>
  <c r="G87" i="25"/>
  <c r="G88" i="25"/>
  <c r="E89" i="25"/>
  <c r="F89" i="25"/>
  <c r="G89" i="25"/>
  <c r="E90" i="25"/>
  <c r="F90" i="25"/>
  <c r="G90" i="25"/>
  <c r="E91" i="25"/>
  <c r="F91" i="25"/>
  <c r="G91" i="25"/>
  <c r="G92" i="25"/>
  <c r="G93" i="25"/>
  <c r="G94" i="25"/>
  <c r="E95" i="25"/>
  <c r="F95" i="25"/>
  <c r="G95" i="25"/>
  <c r="E96" i="25"/>
  <c r="F96" i="25"/>
  <c r="G96" i="25"/>
  <c r="G97" i="25"/>
  <c r="G98" i="25"/>
  <c r="E99" i="25"/>
  <c r="G99" i="25"/>
  <c r="G100" i="25"/>
  <c r="E101" i="25"/>
  <c r="F101" i="25"/>
  <c r="G101" i="25"/>
  <c r="G102" i="25"/>
  <c r="E103" i="25"/>
  <c r="F103" i="25"/>
  <c r="G103" i="25"/>
  <c r="E104" i="25"/>
  <c r="F104" i="25"/>
  <c r="G104" i="25"/>
  <c r="E105" i="25"/>
  <c r="F105" i="25"/>
  <c r="G105" i="25"/>
  <c r="E106" i="25"/>
  <c r="F106" i="25"/>
  <c r="G106" i="25"/>
  <c r="G107" i="25"/>
  <c r="E108" i="25"/>
  <c r="F108" i="25"/>
  <c r="G108" i="25"/>
  <c r="E109" i="25"/>
  <c r="F109" i="25"/>
  <c r="G109" i="25"/>
  <c r="E110" i="25"/>
  <c r="F110" i="25"/>
  <c r="G110" i="25"/>
  <c r="E111" i="25"/>
  <c r="F111" i="25"/>
  <c r="G111" i="25"/>
  <c r="E112" i="25"/>
  <c r="G112" i="25"/>
  <c r="G113" i="25"/>
  <c r="E114" i="25"/>
  <c r="F114" i="25"/>
  <c r="G114" i="25"/>
  <c r="G115" i="25"/>
  <c r="G116" i="25"/>
  <c r="G117" i="25"/>
  <c r="G118" i="25"/>
  <c r="E119" i="25"/>
  <c r="G119" i="25"/>
  <c r="E120" i="25"/>
  <c r="F120" i="25"/>
  <c r="G120" i="25"/>
  <c r="G121" i="25"/>
  <c r="E122" i="25"/>
  <c r="G122" i="25"/>
  <c r="G123" i="25"/>
  <c r="G124" i="25"/>
  <c r="E125" i="25"/>
  <c r="F125" i="25"/>
  <c r="G125" i="25"/>
  <c r="E126" i="25"/>
  <c r="F126" i="25"/>
  <c r="G126" i="25"/>
  <c r="E127" i="25"/>
  <c r="F127" i="25"/>
  <c r="G127" i="25"/>
  <c r="G128" i="25"/>
  <c r="G129" i="25"/>
  <c r="E130" i="25"/>
  <c r="F130" i="25"/>
  <c r="G130" i="25"/>
  <c r="G131" i="25"/>
  <c r="E132" i="25"/>
  <c r="F132" i="25"/>
  <c r="G132" i="25"/>
  <c r="E133" i="25"/>
  <c r="F133" i="25"/>
  <c r="G133" i="25"/>
  <c r="G134" i="25"/>
  <c r="E135" i="25"/>
  <c r="F135" i="25"/>
  <c r="G135" i="25"/>
  <c r="E136" i="25"/>
  <c r="F136" i="25"/>
  <c r="G136" i="25"/>
  <c r="G137" i="25"/>
  <c r="E138" i="25"/>
  <c r="F138" i="25"/>
  <c r="G138" i="25"/>
  <c r="E139" i="25"/>
  <c r="F139" i="25"/>
  <c r="G139" i="25"/>
  <c r="G140" i="25"/>
  <c r="E141" i="25"/>
  <c r="F141" i="25"/>
  <c r="G141" i="25"/>
  <c r="E142" i="25"/>
  <c r="F142" i="25"/>
  <c r="G142" i="25"/>
  <c r="E143" i="25"/>
  <c r="F143" i="25"/>
  <c r="G143" i="25"/>
  <c r="E144" i="25"/>
  <c r="F144" i="25"/>
  <c r="G144" i="25"/>
  <c r="E145" i="25"/>
  <c r="F145" i="25"/>
  <c r="G145" i="25"/>
  <c r="E72" i="24"/>
  <c r="F72" i="24"/>
  <c r="G72" i="24"/>
  <c r="G73" i="24"/>
  <c r="G74" i="24"/>
  <c r="G75" i="24"/>
  <c r="E76" i="24"/>
  <c r="F76" i="24"/>
  <c r="G76" i="24"/>
  <c r="E77" i="24"/>
  <c r="F77" i="24"/>
  <c r="G77" i="24"/>
  <c r="E78" i="24"/>
  <c r="F78" i="24"/>
  <c r="G78" i="24"/>
  <c r="E79" i="24"/>
  <c r="F79" i="24"/>
  <c r="G79" i="24"/>
  <c r="E80" i="24"/>
  <c r="F80" i="24"/>
  <c r="G80" i="24"/>
  <c r="E81" i="24"/>
  <c r="F81" i="24"/>
  <c r="G81" i="24"/>
  <c r="E82" i="24"/>
  <c r="G82" i="24"/>
  <c r="E83" i="24"/>
  <c r="F83" i="24"/>
  <c r="G83" i="24"/>
  <c r="E84" i="24"/>
  <c r="F84" i="24"/>
  <c r="G84" i="24"/>
  <c r="E85" i="24"/>
  <c r="G85" i="24"/>
  <c r="E86" i="24"/>
  <c r="F86" i="24"/>
  <c r="G86" i="24"/>
  <c r="E87" i="24"/>
  <c r="G87" i="24"/>
  <c r="E88" i="24"/>
  <c r="G88" i="24"/>
  <c r="E89" i="24"/>
  <c r="F89" i="24"/>
  <c r="G89" i="24"/>
  <c r="E90" i="24"/>
  <c r="F90" i="24"/>
  <c r="G90" i="24"/>
  <c r="E91" i="24"/>
  <c r="F91" i="24"/>
  <c r="G91" i="24"/>
  <c r="G92" i="24"/>
  <c r="E93" i="24"/>
  <c r="G93" i="24"/>
  <c r="E94" i="24"/>
  <c r="G94" i="24"/>
  <c r="E95" i="24"/>
  <c r="F95" i="24"/>
  <c r="G95" i="24"/>
  <c r="E96" i="24"/>
  <c r="G96" i="24"/>
  <c r="E97" i="24"/>
  <c r="F97" i="24"/>
  <c r="G97" i="24"/>
  <c r="E98" i="24"/>
  <c r="F98" i="24"/>
  <c r="G98" i="24"/>
  <c r="E99" i="24"/>
  <c r="F99" i="24"/>
  <c r="G99" i="24"/>
  <c r="E100" i="24"/>
  <c r="G100" i="24"/>
  <c r="G101" i="24"/>
  <c r="G102" i="24"/>
  <c r="G103" i="24"/>
  <c r="G104" i="24"/>
  <c r="E105" i="24"/>
  <c r="F105" i="24"/>
  <c r="G105" i="24"/>
  <c r="E106" i="24"/>
  <c r="F106" i="24"/>
  <c r="G106" i="24"/>
  <c r="G107" i="24"/>
  <c r="E108" i="24"/>
  <c r="F108" i="24"/>
  <c r="G108" i="24"/>
  <c r="E109" i="24"/>
  <c r="F109" i="24"/>
  <c r="G109" i="24"/>
  <c r="E110" i="24"/>
  <c r="F110" i="24"/>
  <c r="G110" i="24"/>
  <c r="E111" i="24"/>
  <c r="F111" i="24"/>
  <c r="G111" i="24"/>
  <c r="G112" i="24"/>
  <c r="G113" i="24"/>
  <c r="E114" i="24"/>
  <c r="F114" i="24"/>
  <c r="G114" i="24"/>
  <c r="G115" i="24"/>
  <c r="G116" i="24"/>
  <c r="E117" i="24"/>
  <c r="F117" i="24"/>
  <c r="G117" i="24"/>
  <c r="G118" i="24"/>
  <c r="G119" i="24"/>
  <c r="E120" i="24"/>
  <c r="G120" i="24"/>
  <c r="E121" i="24"/>
  <c r="F121" i="24"/>
  <c r="G121" i="24"/>
  <c r="E122" i="24"/>
  <c r="F122" i="24"/>
  <c r="G122" i="24"/>
  <c r="E123" i="24"/>
  <c r="F123" i="24"/>
  <c r="G123" i="24"/>
  <c r="E124" i="24"/>
  <c r="G124" i="24"/>
  <c r="E125" i="24"/>
  <c r="F125" i="24"/>
  <c r="G125" i="24"/>
  <c r="E126" i="24"/>
  <c r="F126" i="24"/>
  <c r="G126" i="24"/>
  <c r="E127" i="24"/>
  <c r="F127" i="24"/>
  <c r="G127" i="24"/>
  <c r="E128" i="24"/>
  <c r="F128" i="24"/>
  <c r="G128" i="24"/>
  <c r="G129" i="24"/>
  <c r="E130" i="24"/>
  <c r="F130" i="24"/>
  <c r="G130" i="24"/>
  <c r="E131" i="24"/>
  <c r="F131" i="24"/>
  <c r="G131" i="24"/>
  <c r="E132" i="24"/>
  <c r="F132" i="24"/>
  <c r="G132" i="24"/>
  <c r="E133" i="24"/>
  <c r="F133" i="24"/>
  <c r="G133" i="24"/>
  <c r="G134" i="24"/>
  <c r="E135" i="24"/>
  <c r="F135" i="24"/>
  <c r="G135" i="24"/>
  <c r="E136" i="24"/>
  <c r="F136" i="24"/>
  <c r="G136" i="24"/>
  <c r="G137" i="24"/>
  <c r="E138" i="24"/>
  <c r="F138" i="24"/>
  <c r="G138" i="24"/>
  <c r="E139" i="24"/>
  <c r="G139" i="24"/>
  <c r="E140" i="24"/>
  <c r="F140" i="24"/>
  <c r="G140" i="24"/>
  <c r="E141" i="24"/>
  <c r="F141" i="24"/>
  <c r="G141" i="24"/>
  <c r="E142" i="24"/>
  <c r="F142" i="24"/>
  <c r="G142" i="24"/>
  <c r="G143" i="24"/>
  <c r="E144" i="24"/>
  <c r="F144" i="24"/>
  <c r="G144" i="24"/>
  <c r="E145" i="24"/>
  <c r="F145" i="24"/>
  <c r="G145" i="24"/>
  <c r="E72" i="23"/>
  <c r="F72" i="23"/>
  <c r="G72" i="23"/>
  <c r="G73" i="23"/>
  <c r="G74" i="23"/>
  <c r="G75" i="23"/>
  <c r="E76" i="23"/>
  <c r="F76" i="23"/>
  <c r="G76" i="23"/>
  <c r="E77" i="23"/>
  <c r="F77" i="23"/>
  <c r="G77" i="23"/>
  <c r="E78" i="23"/>
  <c r="F78" i="23"/>
  <c r="G78" i="23"/>
  <c r="E79" i="23"/>
  <c r="F79" i="23"/>
  <c r="G79" i="23"/>
  <c r="E80" i="23"/>
  <c r="F80" i="23"/>
  <c r="G80" i="23"/>
  <c r="E81" i="23"/>
  <c r="F81" i="23"/>
  <c r="G81" i="23"/>
  <c r="E82" i="23"/>
  <c r="F82" i="23"/>
  <c r="G82" i="23"/>
  <c r="G83" i="23"/>
  <c r="E84" i="23"/>
  <c r="F84" i="23"/>
  <c r="G84" i="23"/>
  <c r="E85" i="23"/>
  <c r="G85" i="23"/>
  <c r="G86" i="23"/>
  <c r="E87" i="23"/>
  <c r="F87" i="23"/>
  <c r="G87" i="23"/>
  <c r="G88" i="23"/>
  <c r="E89" i="23"/>
  <c r="F89" i="23"/>
  <c r="G89" i="23"/>
  <c r="E90" i="23"/>
  <c r="F90" i="23"/>
  <c r="G90" i="23"/>
  <c r="E91" i="23"/>
  <c r="F91" i="23"/>
  <c r="G91" i="23"/>
  <c r="E92" i="23"/>
  <c r="F92" i="23"/>
  <c r="G92" i="23"/>
  <c r="G93" i="23"/>
  <c r="E94" i="23"/>
  <c r="F94" i="23"/>
  <c r="G94" i="23"/>
  <c r="E95" i="23"/>
  <c r="F95" i="23"/>
  <c r="G95" i="23"/>
  <c r="E96" i="23"/>
  <c r="F96" i="23"/>
  <c r="G96" i="23"/>
  <c r="E97" i="23"/>
  <c r="F97" i="23"/>
  <c r="G97" i="23"/>
  <c r="G98" i="23"/>
  <c r="G99" i="23"/>
  <c r="E100" i="23"/>
  <c r="F100" i="23"/>
  <c r="G100" i="23"/>
  <c r="G101" i="23"/>
  <c r="E102" i="23"/>
  <c r="F102" i="23"/>
  <c r="G102" i="23"/>
  <c r="E103" i="23"/>
  <c r="G103" i="23"/>
  <c r="E104" i="23"/>
  <c r="F104" i="23"/>
  <c r="G104" i="23"/>
  <c r="E105" i="23"/>
  <c r="F105" i="23"/>
  <c r="G105" i="23"/>
  <c r="E106" i="23"/>
  <c r="F106" i="23"/>
  <c r="G106" i="23"/>
  <c r="E107" i="23"/>
  <c r="F107" i="23"/>
  <c r="G107" i="23"/>
  <c r="E108" i="23"/>
  <c r="F108" i="23"/>
  <c r="G108" i="23"/>
  <c r="E109" i="23"/>
  <c r="F109" i="23"/>
  <c r="G109" i="23"/>
  <c r="E110" i="23"/>
  <c r="F110" i="23"/>
  <c r="G110" i="23"/>
  <c r="E111" i="23"/>
  <c r="F111" i="23"/>
  <c r="G111" i="23"/>
  <c r="G112" i="23"/>
  <c r="G113" i="23"/>
  <c r="E114" i="23"/>
  <c r="F114" i="23"/>
  <c r="G114" i="23"/>
  <c r="E115" i="23"/>
  <c r="F115" i="23"/>
  <c r="G115" i="23"/>
  <c r="E116" i="23"/>
  <c r="F116" i="23"/>
  <c r="G116" i="23"/>
  <c r="E117" i="23"/>
  <c r="F117" i="23"/>
  <c r="G117" i="23"/>
  <c r="G118" i="23"/>
  <c r="E119" i="23"/>
  <c r="F119" i="23"/>
  <c r="G119" i="23"/>
  <c r="E120" i="23"/>
  <c r="F120" i="23"/>
  <c r="G120" i="23"/>
  <c r="E121" i="23"/>
  <c r="F121" i="23"/>
  <c r="G121" i="23"/>
  <c r="E122" i="23"/>
  <c r="F122" i="23"/>
  <c r="G122" i="23"/>
  <c r="G123" i="23"/>
  <c r="E124" i="23"/>
  <c r="F124" i="23"/>
  <c r="G124" i="23"/>
  <c r="E125" i="23"/>
  <c r="G125" i="23"/>
  <c r="E126" i="23"/>
  <c r="F126" i="23"/>
  <c r="G126" i="23"/>
  <c r="E127" i="23"/>
  <c r="F127" i="23"/>
  <c r="G127" i="23"/>
  <c r="E128" i="23"/>
  <c r="F128" i="23"/>
  <c r="G128" i="23"/>
  <c r="G129" i="23"/>
  <c r="E130" i="23"/>
  <c r="F130" i="23"/>
  <c r="G130" i="23"/>
  <c r="E131" i="23"/>
  <c r="F131" i="23"/>
  <c r="G131" i="23"/>
  <c r="E132" i="23"/>
  <c r="F132" i="23"/>
  <c r="G132" i="23"/>
  <c r="E133" i="23"/>
  <c r="F133" i="23"/>
  <c r="G133" i="23"/>
  <c r="E134" i="23"/>
  <c r="F134" i="23"/>
  <c r="G134" i="23"/>
  <c r="E135" i="23"/>
  <c r="F135" i="23"/>
  <c r="G135" i="23"/>
  <c r="E136" i="23"/>
  <c r="F136" i="23"/>
  <c r="G136" i="23"/>
  <c r="G137" i="23"/>
  <c r="G138" i="23"/>
  <c r="E139" i="23"/>
  <c r="F139" i="23"/>
  <c r="G139" i="23"/>
  <c r="E140" i="23"/>
  <c r="F140" i="23"/>
  <c r="G140" i="23"/>
  <c r="E141" i="23"/>
  <c r="F141" i="23"/>
  <c r="G141" i="23"/>
  <c r="E142" i="23"/>
  <c r="F142" i="23"/>
  <c r="G142" i="23"/>
  <c r="E143" i="23"/>
  <c r="F143" i="23"/>
  <c r="G143" i="23"/>
  <c r="E144" i="23"/>
  <c r="F144" i="23"/>
  <c r="G144" i="23"/>
  <c r="E145" i="23"/>
  <c r="F145" i="23"/>
  <c r="G145" i="23"/>
  <c r="E72" i="22"/>
  <c r="G72" i="22"/>
  <c r="G73" i="22"/>
  <c r="G74" i="22"/>
  <c r="E75" i="22"/>
  <c r="F75" i="22"/>
  <c r="G75" i="22"/>
  <c r="E76" i="22"/>
  <c r="F76" i="22"/>
  <c r="G76" i="22"/>
  <c r="E77" i="22"/>
  <c r="F77" i="22"/>
  <c r="G77" i="22"/>
  <c r="E78" i="22"/>
  <c r="F78" i="22"/>
  <c r="G78" i="22"/>
  <c r="E79" i="22"/>
  <c r="F79" i="22"/>
  <c r="G79" i="22"/>
  <c r="E80" i="22"/>
  <c r="F80" i="22"/>
  <c r="G80" i="22"/>
  <c r="E81" i="22"/>
  <c r="F81" i="22"/>
  <c r="G81" i="22"/>
  <c r="G82" i="22"/>
  <c r="G83" i="22"/>
  <c r="G84" i="22"/>
  <c r="E85" i="22"/>
  <c r="G85" i="22"/>
  <c r="E86" i="22"/>
  <c r="F86" i="22"/>
  <c r="G86" i="22"/>
  <c r="E87" i="22"/>
  <c r="F87" i="22"/>
  <c r="G87" i="22"/>
  <c r="G88" i="22"/>
  <c r="E89" i="22"/>
  <c r="F89" i="22"/>
  <c r="G89" i="22"/>
  <c r="E90" i="22"/>
  <c r="F90" i="22"/>
  <c r="G90" i="22"/>
  <c r="E91" i="22"/>
  <c r="F91" i="22"/>
  <c r="G91" i="22"/>
  <c r="G92" i="22"/>
  <c r="E93" i="22"/>
  <c r="G93" i="22"/>
  <c r="E94" i="22"/>
  <c r="G94" i="22"/>
  <c r="E95" i="22"/>
  <c r="F95" i="22"/>
  <c r="G95" i="22"/>
  <c r="E96" i="22"/>
  <c r="F96" i="22"/>
  <c r="G96" i="22"/>
  <c r="E97" i="22"/>
  <c r="F97" i="22"/>
  <c r="G97" i="22"/>
  <c r="E98" i="22"/>
  <c r="G98" i="22"/>
  <c r="E99" i="22"/>
  <c r="F99" i="22"/>
  <c r="G99" i="22"/>
  <c r="E100" i="22"/>
  <c r="F100" i="22"/>
  <c r="G100" i="22"/>
  <c r="G101" i="22"/>
  <c r="G102" i="22"/>
  <c r="G103" i="22"/>
  <c r="E104" i="22"/>
  <c r="F104" i="22"/>
  <c r="G104" i="22"/>
  <c r="E105" i="22"/>
  <c r="F105" i="22"/>
  <c r="G105" i="22"/>
  <c r="E106" i="22"/>
  <c r="F106" i="22"/>
  <c r="G106" i="22"/>
  <c r="G107" i="22"/>
  <c r="G108" i="22"/>
  <c r="E109" i="22"/>
  <c r="G109" i="22"/>
  <c r="G110" i="22"/>
  <c r="E111" i="22"/>
  <c r="F111" i="22"/>
  <c r="G111" i="22"/>
  <c r="G112" i="22"/>
  <c r="G113" i="22"/>
  <c r="E114" i="22"/>
  <c r="F114" i="22"/>
  <c r="G114" i="22"/>
  <c r="G115" i="22"/>
  <c r="G116" i="22"/>
  <c r="E117" i="22"/>
  <c r="F117" i="22"/>
  <c r="G117" i="22"/>
  <c r="G118" i="22"/>
  <c r="G119" i="22"/>
  <c r="G120" i="22"/>
  <c r="E121" i="22"/>
  <c r="F121" i="22"/>
  <c r="G121" i="22"/>
  <c r="E122" i="22"/>
  <c r="G122" i="22"/>
  <c r="G123" i="22"/>
  <c r="E124" i="22"/>
  <c r="F124" i="22"/>
  <c r="G124" i="22"/>
  <c r="E125" i="22"/>
  <c r="G125" i="22"/>
  <c r="E126" i="22"/>
  <c r="G126" i="22"/>
  <c r="G127" i="22"/>
  <c r="E128" i="22"/>
  <c r="F128" i="22"/>
  <c r="G128" i="22"/>
  <c r="E129" i="22"/>
  <c r="F129" i="22"/>
  <c r="G129" i="22"/>
  <c r="E130" i="22"/>
  <c r="G130" i="22"/>
  <c r="E131" i="22"/>
  <c r="F131" i="22"/>
  <c r="G131" i="22"/>
  <c r="G132" i="22"/>
  <c r="E133" i="22"/>
  <c r="F133" i="22"/>
  <c r="G133" i="22"/>
  <c r="G134" i="22"/>
  <c r="E135" i="22"/>
  <c r="F135" i="22"/>
  <c r="G135" i="22"/>
  <c r="G136" i="22"/>
  <c r="G137" i="22"/>
  <c r="E138" i="22"/>
  <c r="F138" i="22"/>
  <c r="G138" i="22"/>
  <c r="E139" i="22"/>
  <c r="F139" i="22"/>
  <c r="G139" i="22"/>
  <c r="E140" i="22"/>
  <c r="F140" i="22"/>
  <c r="G140" i="22"/>
  <c r="G141" i="22"/>
  <c r="G142" i="22"/>
  <c r="G143" i="22"/>
  <c r="E144" i="22"/>
  <c r="G144" i="22"/>
  <c r="E145" i="22"/>
  <c r="F145" i="22"/>
  <c r="G145" i="22"/>
  <c r="E72" i="21"/>
  <c r="F72" i="21"/>
  <c r="G72" i="21"/>
  <c r="E73" i="21"/>
  <c r="F73" i="21"/>
  <c r="G73" i="21"/>
  <c r="G74" i="21"/>
  <c r="G75" i="21"/>
  <c r="E76" i="21"/>
  <c r="F76" i="21"/>
  <c r="G76" i="21"/>
  <c r="G77" i="21"/>
  <c r="E78" i="21"/>
  <c r="F78" i="21"/>
  <c r="G78" i="21"/>
  <c r="E79" i="21"/>
  <c r="F79" i="21"/>
  <c r="G79" i="21"/>
  <c r="G80" i="21"/>
  <c r="G81" i="21"/>
  <c r="G82" i="21"/>
  <c r="G83" i="21"/>
  <c r="G84" i="21"/>
  <c r="G85" i="21"/>
  <c r="G86" i="21"/>
  <c r="E87" i="21"/>
  <c r="F87" i="21"/>
  <c r="G87" i="21"/>
  <c r="G88" i="21"/>
  <c r="E89" i="21"/>
  <c r="F89" i="21"/>
  <c r="G89" i="21"/>
  <c r="G90" i="21"/>
  <c r="E91" i="21"/>
  <c r="F91" i="21"/>
  <c r="G91" i="21"/>
  <c r="G92" i="21"/>
  <c r="G93" i="21"/>
  <c r="G94" i="21"/>
  <c r="E95" i="21"/>
  <c r="F95" i="21"/>
  <c r="G95" i="21"/>
  <c r="E96" i="21"/>
  <c r="F96" i="21"/>
  <c r="G96" i="21"/>
  <c r="E97" i="21"/>
  <c r="F97" i="21"/>
  <c r="G97" i="21"/>
  <c r="E98" i="21"/>
  <c r="F98" i="21"/>
  <c r="G98" i="21"/>
  <c r="E99" i="21"/>
  <c r="F99" i="21"/>
  <c r="G99" i="21"/>
  <c r="E100" i="21"/>
  <c r="F100" i="21"/>
  <c r="G100" i="21"/>
  <c r="E101" i="21"/>
  <c r="F101" i="21"/>
  <c r="G101" i="21"/>
  <c r="G102" i="21"/>
  <c r="G103" i="21"/>
  <c r="E104" i="21"/>
  <c r="F104" i="21"/>
  <c r="G104" i="21"/>
  <c r="E105" i="21"/>
  <c r="F105" i="21"/>
  <c r="G105" i="21"/>
  <c r="E106" i="21"/>
  <c r="F106" i="21"/>
  <c r="G106" i="21"/>
  <c r="G107" i="21"/>
  <c r="E108" i="21"/>
  <c r="F108" i="21"/>
  <c r="G108" i="21"/>
  <c r="G109" i="21"/>
  <c r="G110" i="21"/>
  <c r="G111" i="21"/>
  <c r="G112" i="21"/>
  <c r="G113" i="21"/>
  <c r="E114" i="21"/>
  <c r="F114" i="21"/>
  <c r="G114" i="21"/>
  <c r="G115" i="21"/>
  <c r="G116" i="21"/>
  <c r="E117" i="21"/>
  <c r="G117" i="21"/>
  <c r="G118" i="21"/>
  <c r="G119" i="21"/>
  <c r="G120" i="21"/>
  <c r="G121" i="21"/>
  <c r="E122" i="21"/>
  <c r="G122" i="21"/>
  <c r="G123" i="21"/>
  <c r="G124" i="21"/>
  <c r="E125" i="21"/>
  <c r="F125" i="21"/>
  <c r="G125" i="21"/>
  <c r="E126" i="21"/>
  <c r="F126" i="21"/>
  <c r="G126" i="21"/>
  <c r="E127" i="21"/>
  <c r="F127" i="21"/>
  <c r="G127" i="21"/>
  <c r="E128" i="21"/>
  <c r="F128" i="21"/>
  <c r="G128" i="21"/>
  <c r="G129" i="21"/>
  <c r="E130" i="21"/>
  <c r="G130" i="21"/>
  <c r="E131" i="21"/>
  <c r="F131" i="21"/>
  <c r="G131" i="21"/>
  <c r="G132" i="21"/>
  <c r="E133" i="21"/>
  <c r="F133" i="21"/>
  <c r="G133" i="21"/>
  <c r="G134" i="21"/>
  <c r="E135" i="21"/>
  <c r="F135" i="21"/>
  <c r="G135" i="21"/>
  <c r="E136" i="21"/>
  <c r="F136" i="21"/>
  <c r="G136" i="21"/>
  <c r="G137" i="21"/>
  <c r="E138" i="21"/>
  <c r="F138" i="21"/>
  <c r="G138" i="21"/>
  <c r="G139" i="21"/>
  <c r="E140" i="21"/>
  <c r="F140" i="21"/>
  <c r="G140" i="21"/>
  <c r="E141" i="21"/>
  <c r="F141" i="21"/>
  <c r="G141" i="21"/>
  <c r="G142" i="21"/>
  <c r="G143" i="21"/>
  <c r="G144" i="21"/>
  <c r="E145" i="21"/>
  <c r="F145" i="21"/>
  <c r="G145" i="21"/>
  <c r="E72" i="20"/>
  <c r="F72" i="20"/>
  <c r="G72" i="20"/>
  <c r="G73" i="20"/>
  <c r="G74" i="20"/>
  <c r="E75" i="20"/>
  <c r="F75" i="20"/>
  <c r="G75" i="20"/>
  <c r="E76" i="20"/>
  <c r="F76" i="20"/>
  <c r="G76" i="20"/>
  <c r="E77" i="20"/>
  <c r="F77" i="20"/>
  <c r="G77" i="20"/>
  <c r="E78" i="20"/>
  <c r="F78" i="20"/>
  <c r="G78" i="20"/>
  <c r="E79" i="20"/>
  <c r="F79" i="20"/>
  <c r="G79" i="20"/>
  <c r="E80" i="20"/>
  <c r="G80" i="20"/>
  <c r="E81" i="20"/>
  <c r="F81" i="20"/>
  <c r="G81" i="20"/>
  <c r="E82" i="20"/>
  <c r="F82" i="20"/>
  <c r="G82" i="20"/>
  <c r="G83" i="20"/>
  <c r="E84" i="20"/>
  <c r="F84" i="20"/>
  <c r="G84" i="20"/>
  <c r="E85" i="20"/>
  <c r="F85" i="20"/>
  <c r="G85" i="20"/>
  <c r="E86" i="20"/>
  <c r="G86" i="20"/>
  <c r="E87" i="20"/>
  <c r="F87" i="20"/>
  <c r="G87" i="20"/>
  <c r="G88" i="20"/>
  <c r="E89" i="20"/>
  <c r="F89" i="20"/>
  <c r="G89" i="20"/>
  <c r="E90" i="20"/>
  <c r="F90" i="20"/>
  <c r="G90" i="20"/>
  <c r="E91" i="20"/>
  <c r="F91" i="20"/>
  <c r="G91" i="20"/>
  <c r="E92" i="20"/>
  <c r="G92" i="20"/>
  <c r="E93" i="20"/>
  <c r="G93" i="20"/>
  <c r="E94" i="20"/>
  <c r="F94" i="20"/>
  <c r="G94" i="20"/>
  <c r="E95" i="20"/>
  <c r="F95" i="20"/>
  <c r="G95" i="20"/>
  <c r="E96" i="20"/>
  <c r="F96" i="20"/>
  <c r="G96" i="20"/>
  <c r="E97" i="20"/>
  <c r="F97" i="20"/>
  <c r="G97" i="20"/>
  <c r="G98" i="20"/>
  <c r="E99" i="20"/>
  <c r="F99" i="20"/>
  <c r="G99" i="20"/>
  <c r="E100" i="20"/>
  <c r="F100" i="20"/>
  <c r="G100" i="20"/>
  <c r="E101" i="20"/>
  <c r="F101" i="20"/>
  <c r="G101" i="20"/>
  <c r="E102" i="20"/>
  <c r="F102" i="20"/>
  <c r="G102" i="20"/>
  <c r="E103" i="20"/>
  <c r="G103" i="20"/>
  <c r="E104" i="20"/>
  <c r="F104" i="20"/>
  <c r="G104" i="20"/>
  <c r="E105" i="20"/>
  <c r="F105" i="20"/>
  <c r="G105" i="20"/>
  <c r="E106" i="20"/>
  <c r="F106" i="20"/>
  <c r="G106" i="20"/>
  <c r="G107" i="20"/>
  <c r="E108" i="20"/>
  <c r="F108" i="20"/>
  <c r="G108" i="20"/>
  <c r="E109" i="20"/>
  <c r="F109" i="20"/>
  <c r="G109" i="20"/>
  <c r="E110" i="20"/>
  <c r="F110" i="20"/>
  <c r="G110" i="20"/>
  <c r="E111" i="20"/>
  <c r="F111" i="20"/>
  <c r="G111" i="20"/>
  <c r="G112" i="20"/>
  <c r="G113" i="20"/>
  <c r="E114" i="20"/>
  <c r="F114" i="20"/>
  <c r="G114" i="20"/>
  <c r="E115" i="20"/>
  <c r="F115" i="20"/>
  <c r="G115" i="20"/>
  <c r="G116" i="20"/>
  <c r="E117" i="20"/>
  <c r="F117" i="20"/>
  <c r="G117" i="20"/>
  <c r="G118" i="20"/>
  <c r="G119" i="20"/>
  <c r="G120" i="20"/>
  <c r="G121" i="20"/>
  <c r="E122" i="20"/>
  <c r="F122" i="20"/>
  <c r="G122" i="20"/>
  <c r="G123" i="20"/>
  <c r="E124" i="20"/>
  <c r="F124" i="20"/>
  <c r="G124" i="20"/>
  <c r="E125" i="20"/>
  <c r="F125" i="20"/>
  <c r="G125" i="20"/>
  <c r="E126" i="20"/>
  <c r="F126" i="20"/>
  <c r="G126" i="20"/>
  <c r="E127" i="20"/>
  <c r="F127" i="20"/>
  <c r="G127" i="20"/>
  <c r="E128" i="20"/>
  <c r="G128" i="20"/>
  <c r="G129" i="20"/>
  <c r="E130" i="20"/>
  <c r="F130" i="20"/>
  <c r="G130" i="20"/>
  <c r="E131" i="20"/>
  <c r="F131" i="20"/>
  <c r="G131" i="20"/>
  <c r="E132" i="20"/>
  <c r="F132" i="20"/>
  <c r="G132" i="20"/>
  <c r="E133" i="20"/>
  <c r="F133" i="20"/>
  <c r="G133" i="20"/>
  <c r="E134" i="20"/>
  <c r="F134" i="20"/>
  <c r="G134" i="20"/>
  <c r="E135" i="20"/>
  <c r="F135" i="20"/>
  <c r="G135" i="20"/>
  <c r="E136" i="20"/>
  <c r="F136" i="20"/>
  <c r="G136" i="20"/>
  <c r="G137" i="20"/>
  <c r="E138" i="20"/>
  <c r="F138" i="20"/>
  <c r="G138" i="20"/>
  <c r="E139" i="20"/>
  <c r="F139" i="20"/>
  <c r="G139" i="20"/>
  <c r="E140" i="20"/>
  <c r="F140" i="20"/>
  <c r="G140" i="20"/>
  <c r="E141" i="20"/>
  <c r="F141" i="20"/>
  <c r="G141" i="20"/>
  <c r="E142" i="20"/>
  <c r="F142" i="20"/>
  <c r="G142" i="20"/>
  <c r="G143" i="20"/>
  <c r="E144" i="20"/>
  <c r="F144" i="20"/>
  <c r="G144" i="20"/>
  <c r="E145" i="20"/>
  <c r="F145" i="20"/>
  <c r="G145" i="20"/>
  <c r="G72" i="19"/>
  <c r="G73" i="19"/>
  <c r="G74" i="19"/>
  <c r="G75" i="19"/>
  <c r="E76" i="19"/>
  <c r="F76" i="19"/>
  <c r="G76" i="19"/>
  <c r="G77" i="19"/>
  <c r="E78" i="19"/>
  <c r="F78" i="19"/>
  <c r="G78" i="19"/>
  <c r="E79" i="19"/>
  <c r="F79" i="19"/>
  <c r="G79" i="19"/>
  <c r="G80" i="19"/>
  <c r="E81" i="19"/>
  <c r="F81" i="19"/>
  <c r="G81" i="19"/>
  <c r="G82" i="19"/>
  <c r="G83" i="19"/>
  <c r="E84" i="19"/>
  <c r="G84" i="19"/>
  <c r="E85" i="19"/>
  <c r="G85" i="19"/>
  <c r="E86" i="19"/>
  <c r="G86" i="19"/>
  <c r="G87" i="19"/>
  <c r="G88" i="19"/>
  <c r="E89" i="19"/>
  <c r="F89" i="19"/>
  <c r="G89" i="19"/>
  <c r="E90" i="19"/>
  <c r="F90" i="19"/>
  <c r="G90" i="19"/>
  <c r="E91" i="19"/>
  <c r="F91" i="19"/>
  <c r="G91" i="19"/>
  <c r="G92" i="19"/>
  <c r="G93" i="19"/>
  <c r="G94" i="19"/>
  <c r="E95" i="19"/>
  <c r="F95" i="19"/>
  <c r="G95" i="19"/>
  <c r="E96" i="19"/>
  <c r="F96" i="19"/>
  <c r="G96" i="19"/>
  <c r="E97" i="19"/>
  <c r="F97" i="19"/>
  <c r="G97" i="19"/>
  <c r="G98" i="19"/>
  <c r="E99" i="19"/>
  <c r="F99" i="19"/>
  <c r="G99" i="19"/>
  <c r="G100" i="19"/>
  <c r="G101" i="19"/>
  <c r="G102" i="19"/>
  <c r="G103" i="19"/>
  <c r="G104" i="19"/>
  <c r="E105" i="19"/>
  <c r="F105" i="19"/>
  <c r="G105" i="19"/>
  <c r="E106" i="19"/>
  <c r="F106" i="19"/>
  <c r="G106" i="19"/>
  <c r="G107" i="19"/>
  <c r="G108" i="19"/>
  <c r="E109" i="19"/>
  <c r="G109" i="19"/>
  <c r="G110" i="19"/>
  <c r="E111" i="19"/>
  <c r="F111" i="19"/>
  <c r="G111" i="19"/>
  <c r="G112" i="19"/>
  <c r="G113" i="19"/>
  <c r="E114" i="19"/>
  <c r="F114" i="19"/>
  <c r="G114" i="19"/>
  <c r="G115" i="19"/>
  <c r="G116" i="19"/>
  <c r="E117" i="19"/>
  <c r="F117" i="19"/>
  <c r="G117" i="19"/>
  <c r="G118" i="19"/>
  <c r="G119" i="19"/>
  <c r="G120" i="19"/>
  <c r="G121" i="19"/>
  <c r="E122" i="19"/>
  <c r="F122" i="19"/>
  <c r="G122" i="19"/>
  <c r="G123" i="19"/>
  <c r="E124" i="19"/>
  <c r="F124" i="19"/>
  <c r="G124" i="19"/>
  <c r="E125" i="19"/>
  <c r="F125" i="19"/>
  <c r="G125" i="19"/>
  <c r="E126" i="19"/>
  <c r="F126" i="19"/>
  <c r="G126" i="19"/>
  <c r="G127" i="19"/>
  <c r="E128" i="19"/>
  <c r="G128" i="19"/>
  <c r="G129" i="19"/>
  <c r="G130" i="19"/>
  <c r="E131" i="19"/>
  <c r="F131" i="19"/>
  <c r="G131" i="19"/>
  <c r="E132" i="19"/>
  <c r="F132" i="19"/>
  <c r="G132" i="19"/>
  <c r="E133" i="19"/>
  <c r="F133" i="19"/>
  <c r="G133" i="19"/>
  <c r="G134" i="19"/>
  <c r="E135" i="19"/>
  <c r="F135" i="19"/>
  <c r="G135" i="19"/>
  <c r="E136" i="19"/>
  <c r="F136" i="19"/>
  <c r="G136" i="19"/>
  <c r="G137" i="19"/>
  <c r="E138" i="19"/>
  <c r="F138" i="19"/>
  <c r="G138" i="19"/>
  <c r="E139" i="19"/>
  <c r="G139" i="19"/>
  <c r="E140" i="19"/>
  <c r="F140" i="19"/>
  <c r="G140" i="19"/>
  <c r="G141" i="19"/>
  <c r="G142" i="19"/>
  <c r="G143" i="19"/>
  <c r="E144" i="19"/>
  <c r="F144" i="19"/>
  <c r="G144" i="19"/>
  <c r="E145" i="19"/>
  <c r="F145" i="19"/>
  <c r="G145" i="19"/>
  <c r="G72" i="18"/>
  <c r="G73" i="18"/>
  <c r="G74" i="18"/>
  <c r="G75" i="18"/>
  <c r="E76" i="18"/>
  <c r="F76" i="18"/>
  <c r="G76" i="18"/>
  <c r="E77" i="18"/>
  <c r="F77" i="18"/>
  <c r="G77" i="18"/>
  <c r="E78" i="18"/>
  <c r="F78" i="18"/>
  <c r="G78" i="18"/>
  <c r="E79" i="18"/>
  <c r="F79" i="18"/>
  <c r="G79" i="18"/>
  <c r="E80" i="18"/>
  <c r="G80" i="18"/>
  <c r="E81" i="18"/>
  <c r="F81" i="18"/>
  <c r="G81" i="18"/>
  <c r="G82" i="18"/>
  <c r="G83" i="18"/>
  <c r="G84" i="18"/>
  <c r="G85" i="18"/>
  <c r="G86" i="18"/>
  <c r="G87" i="18"/>
  <c r="G88" i="18"/>
  <c r="E89" i="18"/>
  <c r="F89" i="18"/>
  <c r="G89" i="18"/>
  <c r="G90" i="18"/>
  <c r="E91" i="18"/>
  <c r="F91" i="18"/>
  <c r="G91" i="18"/>
  <c r="G92" i="18"/>
  <c r="G93" i="18"/>
  <c r="G94" i="18"/>
  <c r="E95" i="18"/>
  <c r="F95" i="18"/>
  <c r="G95" i="18"/>
  <c r="E96" i="18"/>
  <c r="G96" i="18"/>
  <c r="E97" i="18"/>
  <c r="G97" i="18"/>
  <c r="G98" i="18"/>
  <c r="G99" i="18"/>
  <c r="G100" i="18"/>
  <c r="G101" i="18"/>
  <c r="G102" i="18"/>
  <c r="G103" i="18"/>
  <c r="G104" i="18"/>
  <c r="E105" i="18"/>
  <c r="F105" i="18"/>
  <c r="G105" i="18"/>
  <c r="E106" i="18"/>
  <c r="F106" i="18"/>
  <c r="G106" i="18"/>
  <c r="E107" i="18"/>
  <c r="G107" i="18"/>
  <c r="E108" i="18"/>
  <c r="G108" i="18"/>
  <c r="G109" i="18"/>
  <c r="G110" i="18"/>
  <c r="G111" i="18"/>
  <c r="G112" i="18"/>
  <c r="G113" i="18"/>
  <c r="E114" i="18"/>
  <c r="F114" i="18"/>
  <c r="G114" i="18"/>
  <c r="G115" i="18"/>
  <c r="G116" i="18"/>
  <c r="G117" i="18"/>
  <c r="G118" i="18"/>
  <c r="G119" i="18"/>
  <c r="G120" i="18"/>
  <c r="G121" i="18"/>
  <c r="G122" i="18"/>
  <c r="G123" i="18"/>
  <c r="E124" i="18"/>
  <c r="F124" i="18"/>
  <c r="G124" i="18"/>
  <c r="G125" i="18"/>
  <c r="E126" i="18"/>
  <c r="F126" i="18"/>
  <c r="G126" i="18"/>
  <c r="E127" i="18"/>
  <c r="G127" i="18"/>
  <c r="G128" i="18"/>
  <c r="G129" i="18"/>
  <c r="E130" i="18"/>
  <c r="F130" i="18"/>
  <c r="G130" i="18"/>
  <c r="G131" i="18"/>
  <c r="G132" i="18"/>
  <c r="E133" i="18"/>
  <c r="F133" i="18"/>
  <c r="G133" i="18"/>
  <c r="G134" i="18"/>
  <c r="E135" i="18"/>
  <c r="F135" i="18"/>
  <c r="G135" i="18"/>
  <c r="E136" i="18"/>
  <c r="F136" i="18"/>
  <c r="G136" i="18"/>
  <c r="G137" i="18"/>
  <c r="E138" i="18"/>
  <c r="F138" i="18"/>
  <c r="G138" i="18"/>
  <c r="G139" i="18"/>
  <c r="E140" i="18"/>
  <c r="F140" i="18"/>
  <c r="G140" i="18"/>
  <c r="E141" i="18"/>
  <c r="F141" i="18"/>
  <c r="G141" i="18"/>
  <c r="G142" i="18"/>
  <c r="G143" i="18"/>
  <c r="G144" i="18"/>
  <c r="E145" i="18"/>
  <c r="F145" i="18"/>
  <c r="G145" i="18"/>
  <c r="E72" i="17"/>
  <c r="F72" i="17"/>
  <c r="G72" i="17"/>
  <c r="G73" i="17"/>
  <c r="G74" i="17"/>
  <c r="E75" i="17"/>
  <c r="F75" i="17"/>
  <c r="G75" i="17"/>
  <c r="E76" i="17"/>
  <c r="F76" i="17"/>
  <c r="G76" i="17"/>
  <c r="E77" i="17"/>
  <c r="F77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G82" i="17"/>
  <c r="G83" i="17"/>
  <c r="E84" i="17"/>
  <c r="F84" i="17"/>
  <c r="G84" i="17"/>
  <c r="E85" i="17"/>
  <c r="F85" i="17"/>
  <c r="G85" i="17"/>
  <c r="E86" i="17"/>
  <c r="F86" i="17"/>
  <c r="G86" i="17"/>
  <c r="G87" i="17"/>
  <c r="E88" i="17"/>
  <c r="F88" i="17"/>
  <c r="G88" i="17"/>
  <c r="E89" i="17"/>
  <c r="F89" i="17"/>
  <c r="G89" i="17"/>
  <c r="E90" i="17"/>
  <c r="F90" i="17"/>
  <c r="G90" i="17"/>
  <c r="E91" i="17"/>
  <c r="F91" i="17"/>
  <c r="G91" i="17"/>
  <c r="G92" i="17"/>
  <c r="G93" i="17"/>
  <c r="E94" i="17"/>
  <c r="F94" i="17"/>
  <c r="G94" i="17"/>
  <c r="E95" i="17"/>
  <c r="F95" i="17"/>
  <c r="G95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E100" i="17"/>
  <c r="F100" i="17"/>
  <c r="G100" i="17"/>
  <c r="E101" i="17"/>
  <c r="F101" i="17"/>
  <c r="G101" i="17"/>
  <c r="E102" i="17"/>
  <c r="F102" i="17"/>
  <c r="G102" i="17"/>
  <c r="E103" i="17"/>
  <c r="F103" i="17"/>
  <c r="G103" i="17"/>
  <c r="G104" i="17"/>
  <c r="E105" i="17"/>
  <c r="F105" i="17"/>
  <c r="G105" i="17"/>
  <c r="E106" i="17"/>
  <c r="F106" i="17"/>
  <c r="G106" i="17"/>
  <c r="E107" i="17"/>
  <c r="F107" i="17"/>
  <c r="G107" i="17"/>
  <c r="E108" i="17"/>
  <c r="F108" i="17"/>
  <c r="G108" i="17"/>
  <c r="E109" i="17"/>
  <c r="F109" i="17"/>
  <c r="G109" i="17"/>
  <c r="E110" i="17"/>
  <c r="F110" i="17"/>
  <c r="G110" i="17"/>
  <c r="E111" i="17"/>
  <c r="F111" i="17"/>
  <c r="G111" i="17"/>
  <c r="E112" i="17"/>
  <c r="F112" i="17"/>
  <c r="G112" i="17"/>
  <c r="E113" i="17"/>
  <c r="F113" i="17"/>
  <c r="G113" i="17"/>
  <c r="E114" i="17"/>
  <c r="F114" i="17"/>
  <c r="G114" i="17"/>
  <c r="G115" i="17"/>
  <c r="E116" i="17"/>
  <c r="F116" i="17"/>
  <c r="G116" i="17"/>
  <c r="E117" i="17"/>
  <c r="F117" i="17"/>
  <c r="G117" i="17"/>
  <c r="G118" i="17"/>
  <c r="E119" i="17"/>
  <c r="F119" i="17"/>
  <c r="G119" i="17"/>
  <c r="E120" i="17"/>
  <c r="F120" i="17"/>
  <c r="G120" i="17"/>
  <c r="E121" i="17"/>
  <c r="F121" i="17"/>
  <c r="G121" i="17"/>
  <c r="E122" i="17"/>
  <c r="F122" i="17"/>
  <c r="G122" i="17"/>
  <c r="G123" i="17"/>
  <c r="E124" i="17"/>
  <c r="F124" i="17"/>
  <c r="G124" i="17"/>
  <c r="E125" i="17"/>
  <c r="F125" i="17"/>
  <c r="G125" i="17"/>
  <c r="E126" i="17"/>
  <c r="F126" i="17"/>
  <c r="G126" i="17"/>
  <c r="E127" i="17"/>
  <c r="F127" i="17"/>
  <c r="G127" i="17"/>
  <c r="E128" i="17"/>
  <c r="F128" i="17"/>
  <c r="G128" i="17"/>
  <c r="E129" i="17"/>
  <c r="F129" i="17"/>
  <c r="G129" i="17"/>
  <c r="E130" i="17"/>
  <c r="F130" i="17"/>
  <c r="G130" i="17"/>
  <c r="G131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E139" i="17"/>
  <c r="F139" i="17"/>
  <c r="G139" i="17"/>
  <c r="E140" i="17"/>
  <c r="F140" i="17"/>
  <c r="G140" i="17"/>
  <c r="E141" i="17"/>
  <c r="F141" i="17"/>
  <c r="G141" i="17"/>
  <c r="E142" i="17"/>
  <c r="F142" i="17"/>
  <c r="G142" i="17"/>
  <c r="E143" i="17"/>
  <c r="F143" i="17"/>
  <c r="G143" i="17"/>
  <c r="E144" i="17"/>
  <c r="F144" i="17"/>
  <c r="G144" i="17"/>
  <c r="E145" i="17"/>
  <c r="F145" i="17"/>
  <c r="G145" i="17"/>
  <c r="G72" i="16"/>
  <c r="G73" i="16"/>
  <c r="G74" i="16"/>
  <c r="G75" i="16"/>
  <c r="E76" i="16"/>
  <c r="F76" i="16"/>
  <c r="G76" i="16"/>
  <c r="G77" i="16"/>
  <c r="E78" i="16"/>
  <c r="F78" i="16"/>
  <c r="G78" i="16"/>
  <c r="E79" i="16"/>
  <c r="F79" i="16"/>
  <c r="G79" i="16"/>
  <c r="E80" i="16"/>
  <c r="F80" i="16"/>
  <c r="G80" i="16"/>
  <c r="E81" i="16"/>
  <c r="F81" i="16"/>
  <c r="G81" i="16"/>
  <c r="E82" i="16"/>
  <c r="G82" i="16"/>
  <c r="G83" i="16"/>
  <c r="E84" i="16"/>
  <c r="F84" i="16"/>
  <c r="G84" i="16"/>
  <c r="G85" i="16"/>
  <c r="G86" i="16"/>
  <c r="E87" i="16"/>
  <c r="F87" i="16"/>
  <c r="G87" i="16"/>
  <c r="G88" i="16"/>
  <c r="E89" i="16"/>
  <c r="F89" i="16"/>
  <c r="G89" i="16"/>
  <c r="E90" i="16"/>
  <c r="F90" i="16"/>
  <c r="G90" i="16"/>
  <c r="E91" i="16"/>
  <c r="F91" i="16"/>
  <c r="G91" i="16"/>
  <c r="G92" i="16"/>
  <c r="G93" i="16"/>
  <c r="G94" i="16"/>
  <c r="E95" i="16"/>
  <c r="F95" i="16"/>
  <c r="G95" i="16"/>
  <c r="E96" i="16"/>
  <c r="F96" i="16"/>
  <c r="G96" i="16"/>
  <c r="E97" i="16"/>
  <c r="G97" i="16"/>
  <c r="E98" i="16"/>
  <c r="F98" i="16"/>
  <c r="G98" i="16"/>
  <c r="E99" i="16"/>
  <c r="F99" i="16"/>
  <c r="G99" i="16"/>
  <c r="E100" i="16"/>
  <c r="F100" i="16"/>
  <c r="G100" i="16"/>
  <c r="G101" i="16"/>
  <c r="E102" i="16"/>
  <c r="G102" i="16"/>
  <c r="E103" i="16"/>
  <c r="F103" i="16"/>
  <c r="G103" i="16"/>
  <c r="G104" i="16"/>
  <c r="E105" i="16"/>
  <c r="F105" i="16"/>
  <c r="G105" i="16"/>
  <c r="E106" i="16"/>
  <c r="F106" i="16"/>
  <c r="G106" i="16"/>
  <c r="G107" i="16"/>
  <c r="E108" i="16"/>
  <c r="G108" i="16"/>
  <c r="E109" i="16"/>
  <c r="F109" i="16"/>
  <c r="G109" i="16"/>
  <c r="G110" i="16"/>
  <c r="E111" i="16"/>
  <c r="F111" i="16"/>
  <c r="G111" i="16"/>
  <c r="E112" i="16"/>
  <c r="G112" i="16"/>
  <c r="G113" i="16"/>
  <c r="E114" i="16"/>
  <c r="F114" i="16"/>
  <c r="G114" i="16"/>
  <c r="G115" i="16"/>
  <c r="E116" i="16"/>
  <c r="F116" i="16"/>
  <c r="G116" i="16"/>
  <c r="G117" i="16"/>
  <c r="G118" i="16"/>
  <c r="E119" i="16"/>
  <c r="F119" i="16"/>
  <c r="G119" i="16"/>
  <c r="G120" i="16"/>
  <c r="G121" i="16"/>
  <c r="E122" i="16"/>
  <c r="F122" i="16"/>
  <c r="G122" i="16"/>
  <c r="G123" i="16"/>
  <c r="E124" i="16"/>
  <c r="F124" i="16"/>
  <c r="G124" i="16"/>
  <c r="E125" i="16"/>
  <c r="G125" i="16"/>
  <c r="E126" i="16"/>
  <c r="F126" i="16"/>
  <c r="G126" i="16"/>
  <c r="E127" i="16"/>
  <c r="F127" i="16"/>
  <c r="G127" i="16"/>
  <c r="E128" i="16"/>
  <c r="G128" i="16"/>
  <c r="E129" i="16"/>
  <c r="F129" i="16"/>
  <c r="G129" i="16"/>
  <c r="E130" i="16"/>
  <c r="F130" i="16"/>
  <c r="G130" i="16"/>
  <c r="G131" i="16"/>
  <c r="G132" i="16"/>
  <c r="E133" i="16"/>
  <c r="F133" i="16"/>
  <c r="G133" i="16"/>
  <c r="G134" i="16"/>
  <c r="E135" i="16"/>
  <c r="F135" i="16"/>
  <c r="G135" i="16"/>
  <c r="E136" i="16"/>
  <c r="F136" i="16"/>
  <c r="G136" i="16"/>
  <c r="E137" i="16"/>
  <c r="F137" i="16"/>
  <c r="G137" i="16"/>
  <c r="G138" i="16"/>
  <c r="E139" i="16"/>
  <c r="F139" i="16"/>
  <c r="G139" i="16"/>
  <c r="E140" i="16"/>
  <c r="F140" i="16"/>
  <c r="G140" i="16"/>
  <c r="E141" i="16"/>
  <c r="F141" i="16"/>
  <c r="G141" i="16"/>
  <c r="E142" i="16"/>
  <c r="F142" i="16"/>
  <c r="G142" i="16"/>
  <c r="G143" i="16"/>
  <c r="E144" i="16"/>
  <c r="F144" i="16"/>
  <c r="G144" i="16"/>
  <c r="E145" i="16"/>
  <c r="F145" i="16"/>
  <c r="G145" i="16"/>
  <c r="E72" i="15"/>
  <c r="G72" i="15"/>
  <c r="E73" i="15"/>
  <c r="F73" i="15"/>
  <c r="G73" i="15"/>
  <c r="G74" i="15"/>
  <c r="E75" i="15"/>
  <c r="F75" i="15"/>
  <c r="G75" i="15"/>
  <c r="E76" i="15"/>
  <c r="F76" i="15"/>
  <c r="G76" i="15"/>
  <c r="E77" i="15"/>
  <c r="F77" i="15"/>
  <c r="G77" i="15"/>
  <c r="E78" i="15"/>
  <c r="F78" i="15"/>
  <c r="G78" i="15"/>
  <c r="E79" i="15"/>
  <c r="F79" i="15"/>
  <c r="G79" i="15"/>
  <c r="E80" i="15"/>
  <c r="F80" i="15"/>
  <c r="G80" i="15"/>
  <c r="E81" i="15"/>
  <c r="F81" i="15"/>
  <c r="G81" i="15"/>
  <c r="G82" i="15"/>
  <c r="E83" i="15"/>
  <c r="F83" i="15"/>
  <c r="G83" i="15"/>
  <c r="E84" i="15"/>
  <c r="F84" i="15"/>
  <c r="G84" i="15"/>
  <c r="E85" i="15"/>
  <c r="G85" i="15"/>
  <c r="E86" i="15"/>
  <c r="F86" i="15"/>
  <c r="G86" i="15"/>
  <c r="E87" i="15"/>
  <c r="F87" i="15"/>
  <c r="G87" i="15"/>
  <c r="G88" i="15"/>
  <c r="E89" i="15"/>
  <c r="F89" i="15"/>
  <c r="G89" i="15"/>
  <c r="E90" i="15"/>
  <c r="F90" i="15"/>
  <c r="G90" i="15"/>
  <c r="E91" i="15"/>
  <c r="F91" i="15"/>
  <c r="G91" i="15"/>
  <c r="E92" i="15"/>
  <c r="F92" i="15"/>
  <c r="G92" i="15"/>
  <c r="E93" i="15"/>
  <c r="F93" i="15"/>
  <c r="G93" i="15"/>
  <c r="E94" i="15"/>
  <c r="F94" i="15"/>
  <c r="G94" i="15"/>
  <c r="E95" i="15"/>
  <c r="F95" i="15"/>
  <c r="G95" i="15"/>
  <c r="E96" i="15"/>
  <c r="F96" i="15"/>
  <c r="G96" i="15"/>
  <c r="E97" i="15"/>
  <c r="F97" i="15"/>
  <c r="G97" i="15"/>
  <c r="E98" i="15"/>
  <c r="F98" i="15"/>
  <c r="G98" i="15"/>
  <c r="E99" i="15"/>
  <c r="G99" i="15"/>
  <c r="E100" i="15"/>
  <c r="F100" i="15"/>
  <c r="G100" i="15"/>
  <c r="E101" i="15"/>
  <c r="F101" i="15"/>
  <c r="G101" i="15"/>
  <c r="E102" i="15"/>
  <c r="G102" i="15"/>
  <c r="E103" i="15"/>
  <c r="G103" i="15"/>
  <c r="G104" i="15"/>
  <c r="E105" i="15"/>
  <c r="F105" i="15"/>
  <c r="G105" i="15"/>
  <c r="E106" i="15"/>
  <c r="F106" i="15"/>
  <c r="G106" i="15"/>
  <c r="E107" i="15"/>
  <c r="F107" i="15"/>
  <c r="G107" i="15"/>
  <c r="E108" i="15"/>
  <c r="G108" i="15"/>
  <c r="E109" i="15"/>
  <c r="F109" i="15"/>
  <c r="G109" i="15"/>
  <c r="E110" i="15"/>
  <c r="F110" i="15"/>
  <c r="G110" i="15"/>
  <c r="E111" i="15"/>
  <c r="F111" i="15"/>
  <c r="G111" i="15"/>
  <c r="G112" i="15"/>
  <c r="G113" i="15"/>
  <c r="E114" i="15"/>
  <c r="F114" i="15"/>
  <c r="G114" i="15"/>
  <c r="E115" i="15"/>
  <c r="F115" i="15"/>
  <c r="G115" i="15"/>
  <c r="E116" i="15"/>
  <c r="F116" i="15"/>
  <c r="G116" i="15"/>
  <c r="E117" i="15"/>
  <c r="F117" i="15"/>
  <c r="G117" i="15"/>
  <c r="G118" i="15"/>
  <c r="E119" i="15"/>
  <c r="F119" i="15"/>
  <c r="G119" i="15"/>
  <c r="E120" i="15"/>
  <c r="F120" i="15"/>
  <c r="G120" i="15"/>
  <c r="E121" i="15"/>
  <c r="F121" i="15"/>
  <c r="G121" i="15"/>
  <c r="E122" i="15"/>
  <c r="F122" i="15"/>
  <c r="G122" i="15"/>
  <c r="G123" i="15"/>
  <c r="G124" i="15"/>
  <c r="E125" i="15"/>
  <c r="F125" i="15"/>
  <c r="G125" i="15"/>
  <c r="E126" i="15"/>
  <c r="F126" i="15"/>
  <c r="G126" i="15"/>
  <c r="E127" i="15"/>
  <c r="F127" i="15"/>
  <c r="G127" i="15"/>
  <c r="E128" i="15"/>
  <c r="F128" i="15"/>
  <c r="G128" i="15"/>
  <c r="E129" i="15"/>
  <c r="G129" i="15"/>
  <c r="E130" i="15"/>
  <c r="F130" i="15"/>
  <c r="G130" i="15"/>
  <c r="E131" i="15"/>
  <c r="F131" i="15"/>
  <c r="G131" i="15"/>
  <c r="E132" i="15"/>
  <c r="F132" i="15"/>
  <c r="G132" i="15"/>
  <c r="E133" i="15"/>
  <c r="F133" i="15"/>
  <c r="G133" i="15"/>
  <c r="G134" i="15"/>
  <c r="E135" i="15"/>
  <c r="F135" i="15"/>
  <c r="G135" i="15"/>
  <c r="E136" i="15"/>
  <c r="F136" i="15"/>
  <c r="G136" i="15"/>
  <c r="E137" i="15"/>
  <c r="F137" i="15"/>
  <c r="G137" i="15"/>
  <c r="E138" i="15"/>
  <c r="F138" i="15"/>
  <c r="G138" i="15"/>
  <c r="E139" i="15"/>
  <c r="F139" i="15"/>
  <c r="G139" i="15"/>
  <c r="E140" i="15"/>
  <c r="F140" i="15"/>
  <c r="G140" i="15"/>
  <c r="E141" i="15"/>
  <c r="F141" i="15"/>
  <c r="G141" i="15"/>
  <c r="E142" i="15"/>
  <c r="F142" i="15"/>
  <c r="G142" i="15"/>
  <c r="G143" i="15"/>
  <c r="G144" i="15"/>
  <c r="E145" i="15"/>
  <c r="F145" i="15"/>
  <c r="G145" i="15"/>
  <c r="G72" i="14"/>
  <c r="G73" i="14"/>
  <c r="G74" i="14"/>
  <c r="G75" i="14"/>
  <c r="E76" i="14"/>
  <c r="F76" i="14"/>
  <c r="G76" i="14"/>
  <c r="E77" i="14"/>
  <c r="F77" i="14"/>
  <c r="G77" i="14"/>
  <c r="E78" i="14"/>
  <c r="F78" i="14"/>
  <c r="G78" i="14"/>
  <c r="E79" i="14"/>
  <c r="F79" i="14"/>
  <c r="G79" i="14"/>
  <c r="E80" i="14"/>
  <c r="F80" i="14"/>
  <c r="G80" i="14"/>
  <c r="E81" i="14"/>
  <c r="F81" i="14"/>
  <c r="G81" i="14"/>
  <c r="G82" i="14"/>
  <c r="G83" i="14"/>
  <c r="G84" i="14"/>
  <c r="G85" i="14"/>
  <c r="G86" i="14"/>
  <c r="G87" i="14"/>
  <c r="G88" i="14"/>
  <c r="E89" i="14"/>
  <c r="F89" i="14"/>
  <c r="G89" i="14"/>
  <c r="E90" i="14"/>
  <c r="F90" i="14"/>
  <c r="G90" i="14"/>
  <c r="G91" i="14"/>
  <c r="G92" i="14"/>
  <c r="G93" i="14"/>
  <c r="G94" i="14"/>
  <c r="E95" i="14"/>
  <c r="F95" i="14"/>
  <c r="G95" i="14"/>
  <c r="E96" i="14"/>
  <c r="F96" i="14"/>
  <c r="G96" i="14"/>
  <c r="E97" i="14"/>
  <c r="F97" i="14"/>
  <c r="G97" i="14"/>
  <c r="G98" i="14"/>
  <c r="E99" i="14"/>
  <c r="F99" i="14"/>
  <c r="G99" i="14"/>
  <c r="G100" i="14"/>
  <c r="E101" i="14"/>
  <c r="F101" i="14"/>
  <c r="G101" i="14"/>
  <c r="G102" i="14"/>
  <c r="G103" i="14"/>
  <c r="G104" i="14"/>
  <c r="E105" i="14"/>
  <c r="F105" i="14"/>
  <c r="G105" i="14"/>
  <c r="E106" i="14"/>
  <c r="F106" i="14"/>
  <c r="G106" i="14"/>
  <c r="G107" i="14"/>
  <c r="E108" i="14"/>
  <c r="F108" i="14"/>
  <c r="G108" i="14"/>
  <c r="E109" i="14"/>
  <c r="F109" i="14"/>
  <c r="G109" i="14"/>
  <c r="E110" i="14"/>
  <c r="G110" i="14"/>
  <c r="E111" i="14"/>
  <c r="F111" i="14"/>
  <c r="G111" i="14"/>
  <c r="G112" i="14"/>
  <c r="G113" i="14"/>
  <c r="E114" i="14"/>
  <c r="F114" i="14"/>
  <c r="G114" i="14"/>
  <c r="G115" i="14"/>
  <c r="G116" i="14"/>
  <c r="E117" i="14"/>
  <c r="F117" i="14"/>
  <c r="G117" i="14"/>
  <c r="G118" i="14"/>
  <c r="G119" i="14"/>
  <c r="E120" i="14"/>
  <c r="F120" i="14"/>
  <c r="G120" i="14"/>
  <c r="E121" i="14"/>
  <c r="G121" i="14"/>
  <c r="E122" i="14"/>
  <c r="F122" i="14"/>
  <c r="G122" i="14"/>
  <c r="G123" i="14"/>
  <c r="G124" i="14"/>
  <c r="E125" i="14"/>
  <c r="F125" i="14"/>
  <c r="G125" i="14"/>
  <c r="E126" i="14"/>
  <c r="F126" i="14"/>
  <c r="G126" i="14"/>
  <c r="G127" i="14"/>
  <c r="E128" i="14"/>
  <c r="F128" i="14"/>
  <c r="G128" i="14"/>
  <c r="G129" i="14"/>
  <c r="E130" i="14"/>
  <c r="F130" i="14"/>
  <c r="G130" i="14"/>
  <c r="G131" i="14"/>
  <c r="G132" i="14"/>
  <c r="E133" i="14"/>
  <c r="F133" i="14"/>
  <c r="G133" i="14"/>
  <c r="G134" i="14"/>
  <c r="E135" i="14"/>
  <c r="F135" i="14"/>
  <c r="G135" i="14"/>
  <c r="E136" i="14"/>
  <c r="F136" i="14"/>
  <c r="G136" i="14"/>
  <c r="G137" i="14"/>
  <c r="E138" i="14"/>
  <c r="G138" i="14"/>
  <c r="G139" i="14"/>
  <c r="E140" i="14"/>
  <c r="F140" i="14"/>
  <c r="G140" i="14"/>
  <c r="E141" i="14"/>
  <c r="F141" i="14"/>
  <c r="G141" i="14"/>
  <c r="G142" i="14"/>
  <c r="G143" i="14"/>
  <c r="G144" i="14"/>
  <c r="E145" i="14"/>
  <c r="F145" i="14"/>
  <c r="G145" i="14"/>
  <c r="G72" i="13"/>
  <c r="G73" i="13"/>
  <c r="G74" i="13"/>
  <c r="E75" i="13"/>
  <c r="F75" i="13"/>
  <c r="G75" i="13"/>
  <c r="E76" i="13"/>
  <c r="F76" i="13"/>
  <c r="G76" i="13"/>
  <c r="G77" i="13"/>
  <c r="E78" i="13"/>
  <c r="F78" i="13"/>
  <c r="G78" i="13"/>
  <c r="E79" i="13"/>
  <c r="F79" i="13"/>
  <c r="G79" i="13"/>
  <c r="G80" i="13"/>
  <c r="E81" i="13"/>
  <c r="F81" i="13"/>
  <c r="G81" i="13"/>
  <c r="E82" i="13"/>
  <c r="F82" i="13"/>
  <c r="G82" i="13"/>
  <c r="G83" i="13"/>
  <c r="G84" i="13"/>
  <c r="E85" i="13"/>
  <c r="G85" i="13"/>
  <c r="G86" i="13"/>
  <c r="E87" i="13"/>
  <c r="G87" i="13"/>
  <c r="G88" i="13"/>
  <c r="E89" i="13"/>
  <c r="F89" i="13"/>
  <c r="G89" i="13"/>
  <c r="E90" i="13"/>
  <c r="F90" i="13"/>
  <c r="G90" i="13"/>
  <c r="E91" i="13"/>
  <c r="F91" i="13"/>
  <c r="G91" i="13"/>
  <c r="G92" i="13"/>
  <c r="G93" i="13"/>
  <c r="G94" i="13"/>
  <c r="E95" i="13"/>
  <c r="F95" i="13"/>
  <c r="G95" i="13"/>
  <c r="E96" i="13"/>
  <c r="F96" i="13"/>
  <c r="G96" i="13"/>
  <c r="E97" i="13"/>
  <c r="F97" i="13"/>
  <c r="G97" i="13"/>
  <c r="G98" i="13"/>
  <c r="E99" i="13"/>
  <c r="F99" i="13"/>
  <c r="G99" i="13"/>
  <c r="G100" i="13"/>
  <c r="G101" i="13"/>
  <c r="G102" i="13"/>
  <c r="G103" i="13"/>
  <c r="E104" i="13"/>
  <c r="F104" i="13"/>
  <c r="G104" i="13"/>
  <c r="E105" i="13"/>
  <c r="F105" i="13"/>
  <c r="G105" i="13"/>
  <c r="E106" i="13"/>
  <c r="F106" i="13"/>
  <c r="G106" i="13"/>
  <c r="E107" i="13"/>
  <c r="G107" i="13"/>
  <c r="G108" i="13"/>
  <c r="G109" i="13"/>
  <c r="G110" i="13"/>
  <c r="E111" i="13"/>
  <c r="F111" i="13"/>
  <c r="G111" i="13"/>
  <c r="G112" i="13"/>
  <c r="G113" i="13"/>
  <c r="E114" i="13"/>
  <c r="F114" i="13"/>
  <c r="G114" i="13"/>
  <c r="G115" i="13"/>
  <c r="E116" i="13"/>
  <c r="F116" i="13"/>
  <c r="G116" i="13"/>
  <c r="E117" i="13"/>
  <c r="F117" i="13"/>
  <c r="G117" i="13"/>
  <c r="G118" i="13"/>
  <c r="G119" i="13"/>
  <c r="G120" i="13"/>
  <c r="E121" i="13"/>
  <c r="F121" i="13"/>
  <c r="G121" i="13"/>
  <c r="E122" i="13"/>
  <c r="F122" i="13"/>
  <c r="G122" i="13"/>
  <c r="G123" i="13"/>
  <c r="E124" i="13"/>
  <c r="F124" i="13"/>
  <c r="G124" i="13"/>
  <c r="E125" i="13"/>
  <c r="F125" i="13"/>
  <c r="G125" i="13"/>
  <c r="E126" i="13"/>
  <c r="F126" i="13"/>
  <c r="G126" i="13"/>
  <c r="G127" i="13"/>
  <c r="E128" i="13"/>
  <c r="F128" i="13"/>
  <c r="G128" i="13"/>
  <c r="E129" i="13"/>
  <c r="G129" i="13"/>
  <c r="E130" i="13"/>
  <c r="F130" i="13"/>
  <c r="G130" i="13"/>
  <c r="E131" i="13"/>
  <c r="G131" i="13"/>
  <c r="E132" i="13"/>
  <c r="F132" i="13"/>
  <c r="G132" i="13"/>
  <c r="E133" i="13"/>
  <c r="F133" i="13"/>
  <c r="G133" i="13"/>
  <c r="G134" i="13"/>
  <c r="E135" i="13"/>
  <c r="F135" i="13"/>
  <c r="G135" i="13"/>
  <c r="E136" i="13"/>
  <c r="F136" i="13"/>
  <c r="G136" i="13"/>
  <c r="G137" i="13"/>
  <c r="E138" i="13"/>
  <c r="F138" i="13"/>
  <c r="G138" i="13"/>
  <c r="G139" i="13"/>
  <c r="E140" i="13"/>
  <c r="F140" i="13"/>
  <c r="G140" i="13"/>
  <c r="E141" i="13"/>
  <c r="G141" i="13"/>
  <c r="E142" i="13"/>
  <c r="F142" i="13"/>
  <c r="G142" i="13"/>
  <c r="G143" i="13"/>
  <c r="E144" i="13"/>
  <c r="F144" i="13"/>
  <c r="G144" i="13"/>
  <c r="E145" i="13"/>
  <c r="F145" i="13"/>
  <c r="G145" i="13"/>
  <c r="E72" i="12"/>
  <c r="F72" i="12"/>
  <c r="G72" i="12"/>
  <c r="G73" i="12"/>
  <c r="G74" i="12"/>
  <c r="G75" i="12"/>
  <c r="E76" i="12"/>
  <c r="F76" i="12"/>
  <c r="G76" i="12"/>
  <c r="E77" i="12"/>
  <c r="F77" i="12"/>
  <c r="G77" i="12"/>
  <c r="E78" i="12"/>
  <c r="F78" i="12"/>
  <c r="G78" i="12"/>
  <c r="E79" i="12"/>
  <c r="F79" i="12"/>
  <c r="G79" i="12"/>
  <c r="E80" i="12"/>
  <c r="F80" i="12"/>
  <c r="G80" i="12"/>
  <c r="E81" i="12"/>
  <c r="F81" i="12"/>
  <c r="G81" i="12"/>
  <c r="G82" i="12"/>
  <c r="G83" i="12"/>
  <c r="G84" i="12"/>
  <c r="G85" i="12"/>
  <c r="G86" i="12"/>
  <c r="E87" i="12"/>
  <c r="F87" i="12"/>
  <c r="G87" i="12"/>
  <c r="G88" i="12"/>
  <c r="E89" i="12"/>
  <c r="F89" i="12"/>
  <c r="G89" i="12"/>
  <c r="E90" i="12"/>
  <c r="F90" i="12"/>
  <c r="G90" i="12"/>
  <c r="E91" i="12"/>
  <c r="F91" i="12"/>
  <c r="G91" i="12"/>
  <c r="G92" i="12"/>
  <c r="G93" i="12"/>
  <c r="G94" i="12"/>
  <c r="E95" i="12"/>
  <c r="F95" i="12"/>
  <c r="G95" i="12"/>
  <c r="G96" i="12"/>
  <c r="F97" i="12"/>
  <c r="G97" i="12"/>
  <c r="G98" i="12"/>
  <c r="E99" i="12"/>
  <c r="F99" i="12"/>
  <c r="G99" i="12"/>
  <c r="E100" i="12"/>
  <c r="F100" i="12"/>
  <c r="G100" i="12"/>
  <c r="G101" i="12"/>
  <c r="E102" i="12"/>
  <c r="G102" i="12"/>
  <c r="G103" i="12"/>
  <c r="G104" i="12"/>
  <c r="F105" i="12"/>
  <c r="G105" i="12"/>
  <c r="E106" i="12"/>
  <c r="F106" i="12"/>
  <c r="G106" i="12"/>
  <c r="E107" i="12"/>
  <c r="G107" i="12"/>
  <c r="G108" i="12"/>
  <c r="G109" i="12"/>
  <c r="E110" i="12"/>
  <c r="G110" i="12"/>
  <c r="H110" i="12" s="1"/>
  <c r="F111" i="12"/>
  <c r="G111" i="12"/>
  <c r="E112" i="12"/>
  <c r="G112" i="12"/>
  <c r="G113" i="12"/>
  <c r="E114" i="12"/>
  <c r="F114" i="12"/>
  <c r="G114" i="12"/>
  <c r="G115" i="12"/>
  <c r="G116" i="12"/>
  <c r="E117" i="12"/>
  <c r="F117" i="12"/>
  <c r="G117" i="12"/>
  <c r="G118" i="12"/>
  <c r="G119" i="12"/>
  <c r="G120" i="12"/>
  <c r="G121" i="12"/>
  <c r="E122" i="12"/>
  <c r="G122" i="12"/>
  <c r="G123" i="12"/>
  <c r="F124" i="12"/>
  <c r="G124" i="12"/>
  <c r="E125" i="12"/>
  <c r="F125" i="12"/>
  <c r="G125" i="12"/>
  <c r="E126" i="12"/>
  <c r="F126" i="12"/>
  <c r="G126" i="12"/>
  <c r="G127" i="12"/>
  <c r="E128" i="12"/>
  <c r="F128" i="12"/>
  <c r="G128" i="12"/>
  <c r="G129" i="12"/>
  <c r="E130" i="12"/>
  <c r="F130" i="12"/>
  <c r="G130" i="12"/>
  <c r="E131" i="12"/>
  <c r="F131" i="12"/>
  <c r="G131" i="12"/>
  <c r="E132" i="12"/>
  <c r="F132" i="12"/>
  <c r="G132" i="12"/>
  <c r="E133" i="12"/>
  <c r="F133" i="12"/>
  <c r="G133" i="12"/>
  <c r="G134" i="12"/>
  <c r="E135" i="12"/>
  <c r="F135" i="12"/>
  <c r="G135" i="12"/>
  <c r="E136" i="12"/>
  <c r="F136" i="12"/>
  <c r="G136" i="12"/>
  <c r="G137" i="12"/>
  <c r="G138" i="12"/>
  <c r="E139" i="12"/>
  <c r="F139" i="12"/>
  <c r="G139" i="12"/>
  <c r="E140" i="12"/>
  <c r="F140" i="12"/>
  <c r="G140" i="12"/>
  <c r="E141" i="12"/>
  <c r="F141" i="12"/>
  <c r="G141" i="12"/>
  <c r="G142" i="12"/>
  <c r="G143" i="12"/>
  <c r="E144" i="12"/>
  <c r="F144" i="12"/>
  <c r="G144" i="12"/>
  <c r="E145" i="12"/>
  <c r="F145" i="12"/>
  <c r="G145" i="12"/>
  <c r="G72" i="11"/>
  <c r="G73" i="11"/>
  <c r="G74" i="11"/>
  <c r="G75" i="11"/>
  <c r="E76" i="11"/>
  <c r="F76" i="11"/>
  <c r="G76" i="11"/>
  <c r="G77" i="11"/>
  <c r="E78" i="11"/>
  <c r="F78" i="11"/>
  <c r="G78" i="11"/>
  <c r="E79" i="11"/>
  <c r="F79" i="11"/>
  <c r="G79" i="11"/>
  <c r="G80" i="11"/>
  <c r="E81" i="11"/>
  <c r="G81" i="11"/>
  <c r="G82" i="11"/>
  <c r="G83" i="11"/>
  <c r="E84" i="11"/>
  <c r="F84" i="11"/>
  <c r="G84" i="11"/>
  <c r="E85" i="11"/>
  <c r="G85" i="11"/>
  <c r="G86" i="11"/>
  <c r="E87" i="11"/>
  <c r="F87" i="11"/>
  <c r="G87" i="11"/>
  <c r="G88" i="11"/>
  <c r="E89" i="11"/>
  <c r="F89" i="11"/>
  <c r="G89" i="11"/>
  <c r="E90" i="11"/>
  <c r="F90" i="11"/>
  <c r="G90" i="11"/>
  <c r="E91" i="11"/>
  <c r="F91" i="11"/>
  <c r="G91" i="11"/>
  <c r="E92" i="11"/>
  <c r="F92" i="11"/>
  <c r="G92" i="11"/>
  <c r="G93" i="11"/>
  <c r="G94" i="11"/>
  <c r="E95" i="11"/>
  <c r="F95" i="11"/>
  <c r="G95" i="11"/>
  <c r="G96" i="11"/>
  <c r="E97" i="11"/>
  <c r="F97" i="11"/>
  <c r="G97" i="11"/>
  <c r="G98" i="11"/>
  <c r="E99" i="11"/>
  <c r="G99" i="11"/>
  <c r="G100" i="11"/>
  <c r="G101" i="11"/>
  <c r="G102" i="11"/>
  <c r="G103" i="11"/>
  <c r="G104" i="11"/>
  <c r="E105" i="11"/>
  <c r="F105" i="11"/>
  <c r="G105" i="11"/>
  <c r="E106" i="11"/>
  <c r="F106" i="11"/>
  <c r="G106" i="11"/>
  <c r="G107" i="11"/>
  <c r="G108" i="11"/>
  <c r="G109" i="11"/>
  <c r="G110" i="11"/>
  <c r="G111" i="11"/>
  <c r="G112" i="11"/>
  <c r="G113" i="11"/>
  <c r="E114" i="11"/>
  <c r="F114" i="11"/>
  <c r="G114" i="11"/>
  <c r="G115" i="11"/>
  <c r="G116" i="11"/>
  <c r="E117" i="11"/>
  <c r="F117" i="11"/>
  <c r="G117" i="11"/>
  <c r="G118" i="11"/>
  <c r="G119" i="11"/>
  <c r="E120" i="11"/>
  <c r="F120" i="11"/>
  <c r="G120" i="11"/>
  <c r="G121" i="11"/>
  <c r="G122" i="11"/>
  <c r="G123" i="11"/>
  <c r="E124" i="11"/>
  <c r="F124" i="11"/>
  <c r="G124" i="11"/>
  <c r="G125" i="11"/>
  <c r="E126" i="11"/>
  <c r="F126" i="11"/>
  <c r="G126" i="11"/>
  <c r="G127" i="11"/>
  <c r="E128" i="11"/>
  <c r="F128" i="11"/>
  <c r="G128" i="11"/>
  <c r="G129" i="11"/>
  <c r="E130" i="11"/>
  <c r="F130" i="11"/>
  <c r="G130" i="11"/>
  <c r="G131" i="11"/>
  <c r="E132" i="11"/>
  <c r="F132" i="11"/>
  <c r="G132" i="11"/>
  <c r="E133" i="11"/>
  <c r="F133" i="11"/>
  <c r="G133" i="11"/>
  <c r="E134" i="11"/>
  <c r="G134" i="11"/>
  <c r="E135" i="11"/>
  <c r="F135" i="11"/>
  <c r="G135" i="11"/>
  <c r="E136" i="11"/>
  <c r="F136" i="11"/>
  <c r="G136" i="11"/>
  <c r="G137" i="11"/>
  <c r="E138" i="11"/>
  <c r="F138" i="11"/>
  <c r="G138" i="11"/>
  <c r="E139" i="11"/>
  <c r="F139" i="11"/>
  <c r="G139" i="11"/>
  <c r="E140" i="11"/>
  <c r="G140" i="11"/>
  <c r="E141" i="11"/>
  <c r="F141" i="11"/>
  <c r="G141" i="11"/>
  <c r="E142" i="11"/>
  <c r="F142" i="11"/>
  <c r="G142" i="11"/>
  <c r="G143" i="11"/>
  <c r="E144" i="11"/>
  <c r="F144" i="11"/>
  <c r="G144" i="11"/>
  <c r="E145" i="11"/>
  <c r="F145" i="11"/>
  <c r="G145" i="11"/>
  <c r="G72" i="10"/>
  <c r="G73" i="10"/>
  <c r="G74" i="10"/>
  <c r="G75" i="10"/>
  <c r="E76" i="10"/>
  <c r="F76" i="10"/>
  <c r="G76" i="10"/>
  <c r="G77" i="10"/>
  <c r="E78" i="10"/>
  <c r="F78" i="10"/>
  <c r="G78" i="10"/>
  <c r="E79" i="10"/>
  <c r="F79" i="10"/>
  <c r="G79" i="10"/>
  <c r="G80" i="10"/>
  <c r="E81" i="10"/>
  <c r="F81" i="10"/>
  <c r="G81" i="10"/>
  <c r="E82" i="10"/>
  <c r="G82" i="10"/>
  <c r="G83" i="10"/>
  <c r="G84" i="10"/>
  <c r="G85" i="10"/>
  <c r="E86" i="10"/>
  <c r="G86" i="10"/>
  <c r="E87" i="10"/>
  <c r="F87" i="10"/>
  <c r="G87" i="10"/>
  <c r="G88" i="10"/>
  <c r="E89" i="10"/>
  <c r="F89" i="10"/>
  <c r="G89" i="10"/>
  <c r="G90" i="10"/>
  <c r="E91" i="10"/>
  <c r="F91" i="10"/>
  <c r="G91" i="10"/>
  <c r="G92" i="10"/>
  <c r="G93" i="10"/>
  <c r="G94" i="10"/>
  <c r="E95" i="10"/>
  <c r="F95" i="10"/>
  <c r="G95" i="10"/>
  <c r="E96" i="10"/>
  <c r="F96" i="10"/>
  <c r="G96" i="10"/>
  <c r="E97" i="10"/>
  <c r="F97" i="10"/>
  <c r="G97" i="10"/>
  <c r="G98" i="10"/>
  <c r="G99" i="10"/>
  <c r="G100" i="10"/>
  <c r="G101" i="10"/>
  <c r="G102" i="10"/>
  <c r="G103" i="10"/>
  <c r="G104" i="10"/>
  <c r="E105" i="10"/>
  <c r="G105" i="10"/>
  <c r="E106" i="10"/>
  <c r="F106" i="10"/>
  <c r="G106" i="10"/>
  <c r="G107" i="10"/>
  <c r="G108" i="10"/>
  <c r="G109" i="10"/>
  <c r="G110" i="10"/>
  <c r="G111" i="10"/>
  <c r="G112" i="10"/>
  <c r="G113" i="10"/>
  <c r="E114" i="10"/>
  <c r="F114" i="10"/>
  <c r="G114" i="10"/>
  <c r="G115" i="10"/>
  <c r="G116" i="10"/>
  <c r="E117" i="10"/>
  <c r="G117" i="10"/>
  <c r="G118" i="10"/>
  <c r="G119" i="10"/>
  <c r="G120" i="10"/>
  <c r="E121" i="10"/>
  <c r="G121" i="10"/>
  <c r="E122" i="10"/>
  <c r="F122" i="10"/>
  <c r="G122" i="10"/>
  <c r="G123" i="10"/>
  <c r="E124" i="10"/>
  <c r="F124" i="10"/>
  <c r="G124" i="10"/>
  <c r="E125" i="10"/>
  <c r="G125" i="10"/>
  <c r="E126" i="10"/>
  <c r="F126" i="10"/>
  <c r="G126" i="10"/>
  <c r="E127" i="10"/>
  <c r="F127" i="10"/>
  <c r="G127" i="10"/>
  <c r="E128" i="10"/>
  <c r="F128" i="10"/>
  <c r="G128" i="10"/>
  <c r="G129" i="10"/>
  <c r="E130" i="10"/>
  <c r="F130" i="10"/>
  <c r="G130" i="10"/>
  <c r="G131" i="10"/>
  <c r="G132" i="10"/>
  <c r="G133" i="10"/>
  <c r="E134" i="10"/>
  <c r="G134" i="10"/>
  <c r="E135" i="10"/>
  <c r="F135" i="10"/>
  <c r="G135" i="10"/>
  <c r="E136" i="10"/>
  <c r="F136" i="10"/>
  <c r="G136" i="10"/>
  <c r="G137" i="10"/>
  <c r="G138" i="10"/>
  <c r="G139" i="10"/>
  <c r="E140" i="10"/>
  <c r="F140" i="10"/>
  <c r="G140" i="10"/>
  <c r="E141" i="10"/>
  <c r="F141" i="10"/>
  <c r="G141" i="10"/>
  <c r="G142" i="10"/>
  <c r="E143" i="10"/>
  <c r="F143" i="10"/>
  <c r="G143" i="10"/>
  <c r="E144" i="10"/>
  <c r="F144" i="10"/>
  <c r="G144" i="10"/>
  <c r="E145" i="10"/>
  <c r="F145" i="10"/>
  <c r="G145" i="10"/>
  <c r="E72" i="9"/>
  <c r="F72" i="9"/>
  <c r="G72" i="9"/>
  <c r="G73" i="9"/>
  <c r="G74" i="9"/>
  <c r="G75" i="9"/>
  <c r="E76" i="9"/>
  <c r="F76" i="9"/>
  <c r="G76" i="9"/>
  <c r="E77" i="9"/>
  <c r="F77" i="9"/>
  <c r="G77" i="9"/>
  <c r="E78" i="9"/>
  <c r="F78" i="9"/>
  <c r="G78" i="9"/>
  <c r="E79" i="9"/>
  <c r="F79" i="9"/>
  <c r="G79" i="9"/>
  <c r="E80" i="9"/>
  <c r="F80" i="9"/>
  <c r="G80" i="9"/>
  <c r="G81" i="9"/>
  <c r="G82" i="9"/>
  <c r="G83" i="9"/>
  <c r="E84" i="9"/>
  <c r="F84" i="9"/>
  <c r="G84" i="9"/>
  <c r="G85" i="9"/>
  <c r="E86" i="9"/>
  <c r="F86" i="9"/>
  <c r="G86" i="9"/>
  <c r="E87" i="9"/>
  <c r="F87" i="9"/>
  <c r="G87" i="9"/>
  <c r="E88" i="9"/>
  <c r="F88" i="9"/>
  <c r="G88" i="9"/>
  <c r="E89" i="9"/>
  <c r="F89" i="9"/>
  <c r="G89" i="9"/>
  <c r="E90" i="9"/>
  <c r="F90" i="9"/>
  <c r="G90" i="9"/>
  <c r="E91" i="9"/>
  <c r="F91" i="9"/>
  <c r="G91" i="9"/>
  <c r="E92" i="9"/>
  <c r="F92" i="9"/>
  <c r="G92" i="9"/>
  <c r="G93" i="9"/>
  <c r="E94" i="9"/>
  <c r="F94" i="9"/>
  <c r="G94" i="9"/>
  <c r="E95" i="9"/>
  <c r="F95" i="9"/>
  <c r="G95" i="9"/>
  <c r="E96" i="9"/>
  <c r="F96" i="9"/>
  <c r="G96" i="9"/>
  <c r="E97" i="9"/>
  <c r="F97" i="9"/>
  <c r="G97" i="9"/>
  <c r="E98" i="9"/>
  <c r="F98" i="9"/>
  <c r="G98" i="9"/>
  <c r="E99" i="9"/>
  <c r="G99" i="9"/>
  <c r="G100" i="9"/>
  <c r="E101" i="9"/>
  <c r="G101" i="9"/>
  <c r="E102" i="9"/>
  <c r="F102" i="9"/>
  <c r="G102" i="9"/>
  <c r="G103" i="9"/>
  <c r="G104" i="9"/>
  <c r="E105" i="9"/>
  <c r="F105" i="9"/>
  <c r="G105" i="9"/>
  <c r="E106" i="9"/>
  <c r="F106" i="9"/>
  <c r="G106" i="9"/>
  <c r="E107" i="9"/>
  <c r="F107" i="9"/>
  <c r="G107" i="9"/>
  <c r="E108" i="9"/>
  <c r="F108" i="9"/>
  <c r="G108" i="9"/>
  <c r="G109" i="9"/>
  <c r="E110" i="9"/>
  <c r="F110" i="9"/>
  <c r="G110" i="9"/>
  <c r="G111" i="9"/>
  <c r="E112" i="9"/>
  <c r="G112" i="9"/>
  <c r="H112" i="9" s="1"/>
  <c r="G113" i="9"/>
  <c r="E114" i="9"/>
  <c r="F114" i="9"/>
  <c r="G114" i="9"/>
  <c r="G115" i="9"/>
  <c r="E116" i="9"/>
  <c r="F116" i="9"/>
  <c r="G116" i="9"/>
  <c r="E117" i="9"/>
  <c r="F117" i="9"/>
  <c r="G117" i="9"/>
  <c r="G118" i="9"/>
  <c r="E119" i="9"/>
  <c r="F119" i="9"/>
  <c r="G119" i="9"/>
  <c r="G120" i="9"/>
  <c r="E121" i="9"/>
  <c r="F121" i="9"/>
  <c r="G121" i="9"/>
  <c r="E122" i="9"/>
  <c r="F122" i="9"/>
  <c r="G122" i="9"/>
  <c r="G123" i="9"/>
  <c r="E124" i="9"/>
  <c r="F124" i="9"/>
  <c r="G124" i="9"/>
  <c r="E125" i="9"/>
  <c r="F125" i="9"/>
  <c r="G125" i="9"/>
  <c r="E126" i="9"/>
  <c r="F126" i="9"/>
  <c r="G126" i="9"/>
  <c r="E127" i="9"/>
  <c r="F127" i="9"/>
  <c r="G127" i="9"/>
  <c r="E128" i="9"/>
  <c r="F128" i="9"/>
  <c r="G128" i="9"/>
  <c r="E129" i="9"/>
  <c r="F129" i="9"/>
  <c r="G129" i="9"/>
  <c r="E130" i="9"/>
  <c r="F130" i="9"/>
  <c r="G130" i="9"/>
  <c r="E131" i="9"/>
  <c r="F131" i="9"/>
  <c r="G131" i="9"/>
  <c r="E132" i="9"/>
  <c r="F132" i="9"/>
  <c r="G132" i="9"/>
  <c r="E133" i="9"/>
  <c r="F133" i="9"/>
  <c r="G133" i="9"/>
  <c r="G134" i="9"/>
  <c r="E135" i="9"/>
  <c r="F135" i="9"/>
  <c r="G135" i="9"/>
  <c r="E136" i="9"/>
  <c r="F136" i="9"/>
  <c r="G136" i="9"/>
  <c r="G137" i="9"/>
  <c r="E138" i="9"/>
  <c r="F138" i="9"/>
  <c r="G138" i="9"/>
  <c r="E139" i="9"/>
  <c r="G139" i="9"/>
  <c r="H139" i="9" s="1"/>
  <c r="E140" i="9"/>
  <c r="F140" i="9"/>
  <c r="G140" i="9"/>
  <c r="E141" i="9"/>
  <c r="F141" i="9"/>
  <c r="G141" i="9"/>
  <c r="E142" i="9"/>
  <c r="F142" i="9"/>
  <c r="G142" i="9"/>
  <c r="G143" i="9"/>
  <c r="E144" i="9"/>
  <c r="F144" i="9"/>
  <c r="G144" i="9"/>
  <c r="E145" i="9"/>
  <c r="F145" i="9"/>
  <c r="G145" i="9"/>
  <c r="G72" i="8"/>
  <c r="E73" i="8"/>
  <c r="G73" i="8"/>
  <c r="G74" i="8"/>
  <c r="G75" i="8"/>
  <c r="E76" i="8"/>
  <c r="F76" i="8"/>
  <c r="G76" i="8"/>
  <c r="F77" i="8"/>
  <c r="G77" i="8"/>
  <c r="E78" i="8"/>
  <c r="F78" i="8"/>
  <c r="G78" i="8"/>
  <c r="E79" i="8"/>
  <c r="F79" i="8"/>
  <c r="G79" i="8"/>
  <c r="F80" i="8"/>
  <c r="G80" i="8"/>
  <c r="E81" i="8"/>
  <c r="F81" i="8"/>
  <c r="G81" i="8"/>
  <c r="E82" i="8"/>
  <c r="G82" i="8"/>
  <c r="H82" i="8" s="1"/>
  <c r="G83" i="8"/>
  <c r="E84" i="8"/>
  <c r="G84" i="8"/>
  <c r="E85" i="8"/>
  <c r="F85" i="8"/>
  <c r="G85" i="8"/>
  <c r="E86" i="8"/>
  <c r="F86" i="8"/>
  <c r="G86" i="8"/>
  <c r="E87" i="8"/>
  <c r="F87" i="8"/>
  <c r="G87" i="8"/>
  <c r="E88" i="8"/>
  <c r="G88" i="8"/>
  <c r="E89" i="8"/>
  <c r="F89" i="8"/>
  <c r="G89" i="8"/>
  <c r="E90" i="8"/>
  <c r="F90" i="8"/>
  <c r="G90" i="8"/>
  <c r="E91" i="8"/>
  <c r="F91" i="8"/>
  <c r="G91" i="8"/>
  <c r="G92" i="8"/>
  <c r="G93" i="8"/>
  <c r="G94" i="8"/>
  <c r="G95" i="8"/>
  <c r="E96" i="8"/>
  <c r="F96" i="8"/>
  <c r="G96" i="8"/>
  <c r="E97" i="8"/>
  <c r="F97" i="8"/>
  <c r="G97" i="8"/>
  <c r="F98" i="8"/>
  <c r="G98" i="8"/>
  <c r="G99" i="8"/>
  <c r="G100" i="8"/>
  <c r="E101" i="8"/>
  <c r="G101" i="8"/>
  <c r="H101" i="8" s="1"/>
  <c r="G102" i="8"/>
  <c r="G103" i="8"/>
  <c r="E104" i="8"/>
  <c r="F104" i="8"/>
  <c r="G104" i="8"/>
  <c r="E105" i="8"/>
  <c r="F105" i="8"/>
  <c r="G105" i="8"/>
  <c r="E106" i="8"/>
  <c r="F106" i="8"/>
  <c r="G106" i="8"/>
  <c r="G107" i="8"/>
  <c r="F108" i="8"/>
  <c r="G108" i="8"/>
  <c r="G109" i="8"/>
  <c r="E110" i="8"/>
  <c r="F110" i="8"/>
  <c r="G110" i="8"/>
  <c r="G111" i="8"/>
  <c r="G112" i="8"/>
  <c r="G113" i="8"/>
  <c r="E114" i="8"/>
  <c r="F114" i="8"/>
  <c r="G114" i="8"/>
  <c r="G115" i="8"/>
  <c r="G116" i="8"/>
  <c r="G117" i="8"/>
  <c r="G118" i="8"/>
  <c r="E119" i="8"/>
  <c r="G119" i="8"/>
  <c r="E120" i="8"/>
  <c r="G120" i="8"/>
  <c r="G121" i="8"/>
  <c r="G122" i="8"/>
  <c r="G123" i="8"/>
  <c r="E124" i="8"/>
  <c r="F124" i="8"/>
  <c r="G124" i="8"/>
  <c r="E125" i="8"/>
  <c r="F125" i="8"/>
  <c r="G125" i="8"/>
  <c r="E126" i="8"/>
  <c r="F126" i="8"/>
  <c r="G126" i="8"/>
  <c r="E127" i="8"/>
  <c r="F127" i="8"/>
  <c r="G127" i="8"/>
  <c r="F128" i="8"/>
  <c r="G128" i="8"/>
  <c r="F129" i="8"/>
  <c r="G129" i="8"/>
  <c r="E130" i="8"/>
  <c r="F130" i="8"/>
  <c r="G130" i="8"/>
  <c r="E131" i="8"/>
  <c r="F131" i="8"/>
  <c r="G131" i="8"/>
  <c r="E132" i="8"/>
  <c r="F132" i="8"/>
  <c r="G132" i="8"/>
  <c r="E133" i="8"/>
  <c r="F133" i="8"/>
  <c r="G133" i="8"/>
  <c r="G134" i="8"/>
  <c r="F135" i="8"/>
  <c r="G135" i="8"/>
  <c r="E136" i="8"/>
  <c r="F136" i="8"/>
  <c r="G136" i="8"/>
  <c r="E137" i="8"/>
  <c r="F137" i="8"/>
  <c r="G137" i="8"/>
  <c r="E138" i="8"/>
  <c r="F138" i="8"/>
  <c r="G138" i="8"/>
  <c r="E139" i="8"/>
  <c r="G139" i="8"/>
  <c r="F140" i="8"/>
  <c r="G140" i="8"/>
  <c r="F141" i="8"/>
  <c r="G141" i="8"/>
  <c r="E142" i="8"/>
  <c r="F142" i="8"/>
  <c r="G142" i="8"/>
  <c r="G143" i="8"/>
  <c r="G144" i="8"/>
  <c r="E145" i="8"/>
  <c r="F145" i="8"/>
  <c r="G145" i="8"/>
  <c r="G72" i="7"/>
  <c r="G73" i="7"/>
  <c r="G74" i="7"/>
  <c r="G75" i="7"/>
  <c r="E76" i="7"/>
  <c r="F76" i="7"/>
  <c r="G76" i="7"/>
  <c r="E77" i="7"/>
  <c r="F77" i="7"/>
  <c r="G77" i="7"/>
  <c r="E78" i="7"/>
  <c r="F78" i="7"/>
  <c r="G78" i="7"/>
  <c r="E79" i="7"/>
  <c r="F79" i="7"/>
  <c r="G79" i="7"/>
  <c r="E80" i="7"/>
  <c r="G80" i="7"/>
  <c r="E81" i="7"/>
  <c r="F81" i="7"/>
  <c r="G81" i="7"/>
  <c r="G82" i="7"/>
  <c r="G83" i="7"/>
  <c r="E84" i="7"/>
  <c r="F84" i="7"/>
  <c r="G84" i="7"/>
  <c r="G85" i="7"/>
  <c r="G86" i="7"/>
  <c r="E87" i="7"/>
  <c r="F87" i="7"/>
  <c r="G87" i="7"/>
  <c r="G88" i="7"/>
  <c r="E89" i="7"/>
  <c r="F89" i="7"/>
  <c r="G89" i="7"/>
  <c r="E90" i="7"/>
  <c r="F90" i="7"/>
  <c r="G90" i="7"/>
  <c r="E91" i="7"/>
  <c r="F91" i="7"/>
  <c r="G91" i="7"/>
  <c r="G92" i="7"/>
  <c r="G93" i="7"/>
  <c r="E94" i="7"/>
  <c r="G94" i="7"/>
  <c r="E95" i="7"/>
  <c r="F95" i="7"/>
  <c r="G95" i="7"/>
  <c r="E96" i="7"/>
  <c r="F96" i="7"/>
  <c r="G96" i="7"/>
  <c r="E97" i="7"/>
  <c r="F97" i="7"/>
  <c r="G97" i="7"/>
  <c r="E98" i="7"/>
  <c r="G98" i="7"/>
  <c r="G99" i="7"/>
  <c r="G100" i="7"/>
  <c r="E101" i="7"/>
  <c r="F101" i="7"/>
  <c r="G101" i="7"/>
  <c r="G102" i="7"/>
  <c r="E103" i="7"/>
  <c r="F103" i="7"/>
  <c r="G103" i="7"/>
  <c r="E104" i="7"/>
  <c r="F104" i="7"/>
  <c r="G104" i="7"/>
  <c r="E105" i="7"/>
  <c r="F105" i="7"/>
  <c r="G105" i="7"/>
  <c r="E106" i="7"/>
  <c r="F106" i="7"/>
  <c r="G106" i="7"/>
  <c r="G107" i="7"/>
  <c r="G108" i="7"/>
  <c r="E109" i="7"/>
  <c r="F109" i="7"/>
  <c r="G109" i="7"/>
  <c r="E110" i="7"/>
  <c r="G110" i="7"/>
  <c r="G111" i="7"/>
  <c r="G112" i="7"/>
  <c r="G113" i="7"/>
  <c r="E114" i="7"/>
  <c r="F114" i="7"/>
  <c r="G114" i="7"/>
  <c r="G115" i="7"/>
  <c r="E116" i="7"/>
  <c r="F116" i="7"/>
  <c r="G116" i="7"/>
  <c r="E117" i="7"/>
  <c r="F117" i="7"/>
  <c r="G117" i="7"/>
  <c r="G118" i="7"/>
  <c r="G119" i="7"/>
  <c r="G120" i="7"/>
  <c r="E121" i="7"/>
  <c r="F121" i="7"/>
  <c r="G121" i="7"/>
  <c r="E122" i="7"/>
  <c r="F122" i="7"/>
  <c r="G122" i="7"/>
  <c r="E123" i="7"/>
  <c r="F123" i="7"/>
  <c r="G123" i="7"/>
  <c r="E124" i="7"/>
  <c r="F124" i="7"/>
  <c r="G124" i="7"/>
  <c r="E125" i="7"/>
  <c r="F125" i="7"/>
  <c r="G125" i="7"/>
  <c r="E126" i="7"/>
  <c r="F126" i="7"/>
  <c r="G126" i="7"/>
  <c r="E127" i="7"/>
  <c r="G127" i="7"/>
  <c r="E128" i="7"/>
  <c r="F128" i="7"/>
  <c r="G128" i="7"/>
  <c r="G129" i="7"/>
  <c r="E130" i="7"/>
  <c r="F130" i="7"/>
  <c r="G130" i="7"/>
  <c r="G131" i="7"/>
  <c r="E132" i="7"/>
  <c r="F132" i="7"/>
  <c r="G132" i="7"/>
  <c r="E133" i="7"/>
  <c r="F133" i="7"/>
  <c r="G133" i="7"/>
  <c r="E134" i="7"/>
  <c r="F134" i="7"/>
  <c r="G134" i="7"/>
  <c r="E135" i="7"/>
  <c r="F135" i="7"/>
  <c r="G135" i="7"/>
  <c r="E136" i="7"/>
  <c r="F136" i="7"/>
  <c r="G136" i="7"/>
  <c r="E137" i="7"/>
  <c r="F137" i="7"/>
  <c r="G137" i="7"/>
  <c r="G138" i="7"/>
  <c r="E139" i="7"/>
  <c r="F139" i="7"/>
  <c r="G139" i="7"/>
  <c r="E140" i="7"/>
  <c r="F140" i="7"/>
  <c r="G140" i="7"/>
  <c r="E141" i="7"/>
  <c r="F141" i="7"/>
  <c r="G141" i="7"/>
  <c r="G142" i="7"/>
  <c r="G143" i="7"/>
  <c r="G144" i="7"/>
  <c r="E145" i="7"/>
  <c r="F145" i="7"/>
  <c r="G145" i="7"/>
  <c r="E72" i="6"/>
  <c r="F72" i="6"/>
  <c r="G72" i="6"/>
  <c r="E73" i="6"/>
  <c r="F73" i="6"/>
  <c r="G73" i="6"/>
  <c r="G74" i="6"/>
  <c r="E75" i="6"/>
  <c r="F75" i="6"/>
  <c r="G75" i="6"/>
  <c r="E76" i="6"/>
  <c r="F76" i="6"/>
  <c r="G76" i="6"/>
  <c r="E77" i="6"/>
  <c r="F77" i="6"/>
  <c r="G77" i="6"/>
  <c r="E78" i="6"/>
  <c r="F78" i="6"/>
  <c r="G78" i="6"/>
  <c r="E79" i="6"/>
  <c r="F79" i="6"/>
  <c r="G79" i="6"/>
  <c r="G80" i="6"/>
  <c r="E81" i="6"/>
  <c r="F81" i="6"/>
  <c r="G81" i="6"/>
  <c r="E82" i="6"/>
  <c r="F82" i="6"/>
  <c r="G82" i="6"/>
  <c r="E83" i="6"/>
  <c r="G83" i="6"/>
  <c r="E84" i="6"/>
  <c r="F84" i="6"/>
  <c r="G84" i="6"/>
  <c r="E85" i="6"/>
  <c r="F85" i="6"/>
  <c r="G85" i="6"/>
  <c r="E86" i="6"/>
  <c r="F86" i="6"/>
  <c r="G86" i="6"/>
  <c r="E87" i="6"/>
  <c r="F87" i="6"/>
  <c r="G87" i="6"/>
  <c r="E88" i="6"/>
  <c r="F88" i="6"/>
  <c r="G88" i="6"/>
  <c r="E89" i="6"/>
  <c r="F89" i="6"/>
  <c r="G89" i="6"/>
  <c r="E90" i="6"/>
  <c r="F90" i="6"/>
  <c r="G90" i="6"/>
  <c r="E91" i="6"/>
  <c r="F91" i="6"/>
  <c r="G91" i="6"/>
  <c r="E92" i="6"/>
  <c r="F92" i="6"/>
  <c r="G92" i="6"/>
  <c r="E93" i="6"/>
  <c r="F93" i="6"/>
  <c r="G93" i="6"/>
  <c r="G94" i="6"/>
  <c r="E95" i="6"/>
  <c r="F95" i="6"/>
  <c r="G95" i="6"/>
  <c r="E96" i="6"/>
  <c r="F96" i="6"/>
  <c r="G96" i="6"/>
  <c r="E97" i="6"/>
  <c r="F97" i="6"/>
  <c r="G97" i="6"/>
  <c r="E98" i="6"/>
  <c r="F98" i="6"/>
  <c r="G98" i="6"/>
  <c r="E99" i="6"/>
  <c r="G99" i="6"/>
  <c r="H99" i="6" s="1"/>
  <c r="E100" i="6"/>
  <c r="F100" i="6"/>
  <c r="G100" i="6"/>
  <c r="E101" i="6"/>
  <c r="G101" i="6"/>
  <c r="G102" i="6"/>
  <c r="G103" i="6"/>
  <c r="E104" i="6"/>
  <c r="F104" i="6"/>
  <c r="G104" i="6"/>
  <c r="E105" i="6"/>
  <c r="F105" i="6"/>
  <c r="G105" i="6"/>
  <c r="E106" i="6"/>
  <c r="F106" i="6"/>
  <c r="G106" i="6"/>
  <c r="E107" i="6"/>
  <c r="F107" i="6"/>
  <c r="G107" i="6"/>
  <c r="E108" i="6"/>
  <c r="F108" i="6"/>
  <c r="G108" i="6"/>
  <c r="E109" i="6"/>
  <c r="F109" i="6"/>
  <c r="G109" i="6"/>
  <c r="E110" i="6"/>
  <c r="F110" i="6"/>
  <c r="G110" i="6"/>
  <c r="E111" i="6"/>
  <c r="F111" i="6"/>
  <c r="G111" i="6"/>
  <c r="G112" i="6"/>
  <c r="G113" i="6"/>
  <c r="E114" i="6"/>
  <c r="F114" i="6"/>
  <c r="G114" i="6"/>
  <c r="G115" i="6"/>
  <c r="G116" i="6"/>
  <c r="E117" i="6"/>
  <c r="F117" i="6"/>
  <c r="G117" i="6"/>
  <c r="G118" i="6"/>
  <c r="G119" i="6"/>
  <c r="E120" i="6"/>
  <c r="F120" i="6"/>
  <c r="G120" i="6"/>
  <c r="E121" i="6"/>
  <c r="F121" i="6"/>
  <c r="G121" i="6"/>
  <c r="E122" i="6"/>
  <c r="F122" i="6"/>
  <c r="G122" i="6"/>
  <c r="G123" i="6"/>
  <c r="E124" i="6"/>
  <c r="F124" i="6"/>
  <c r="G124" i="6"/>
  <c r="E125" i="6"/>
  <c r="F125" i="6"/>
  <c r="G125" i="6"/>
  <c r="E126" i="6"/>
  <c r="F126" i="6"/>
  <c r="G126" i="6"/>
  <c r="E127" i="6"/>
  <c r="F127" i="6"/>
  <c r="G127" i="6"/>
  <c r="E128" i="6"/>
  <c r="F128" i="6"/>
  <c r="G128" i="6"/>
  <c r="E129" i="6"/>
  <c r="F129" i="6"/>
  <c r="G129" i="6"/>
  <c r="E130" i="6"/>
  <c r="F130" i="6"/>
  <c r="G130" i="6"/>
  <c r="E131" i="6"/>
  <c r="F131" i="6"/>
  <c r="G131" i="6"/>
  <c r="E132" i="6"/>
  <c r="F132" i="6"/>
  <c r="G132" i="6"/>
  <c r="E133" i="6"/>
  <c r="F133" i="6"/>
  <c r="G133" i="6"/>
  <c r="E134" i="6"/>
  <c r="F134" i="6"/>
  <c r="G134" i="6"/>
  <c r="E135" i="6"/>
  <c r="F135" i="6"/>
  <c r="G135" i="6"/>
  <c r="E136" i="6"/>
  <c r="F136" i="6"/>
  <c r="G136" i="6"/>
  <c r="E137" i="6"/>
  <c r="F137" i="6"/>
  <c r="G137" i="6"/>
  <c r="E138" i="6"/>
  <c r="F138" i="6"/>
  <c r="G138" i="6"/>
  <c r="E139" i="6"/>
  <c r="F139" i="6"/>
  <c r="G139" i="6"/>
  <c r="E140" i="6"/>
  <c r="F140" i="6"/>
  <c r="G140" i="6"/>
  <c r="E141" i="6"/>
  <c r="F141" i="6"/>
  <c r="G141" i="6"/>
  <c r="E142" i="6"/>
  <c r="F142" i="6"/>
  <c r="G142" i="6"/>
  <c r="E143" i="6"/>
  <c r="F143" i="6"/>
  <c r="G143" i="6"/>
  <c r="E144" i="6"/>
  <c r="F144" i="6"/>
  <c r="G144" i="6"/>
  <c r="E145" i="6"/>
  <c r="F145" i="6"/>
  <c r="G145" i="6"/>
  <c r="E72" i="5"/>
  <c r="F72" i="5"/>
  <c r="G72" i="5"/>
  <c r="G73" i="5"/>
  <c r="G74" i="5"/>
  <c r="G75" i="5"/>
  <c r="E76" i="5"/>
  <c r="F76" i="5"/>
  <c r="G76" i="5"/>
  <c r="E77" i="5"/>
  <c r="F77" i="5"/>
  <c r="G77" i="5"/>
  <c r="E78" i="5"/>
  <c r="F78" i="5"/>
  <c r="G78" i="5"/>
  <c r="E79" i="5"/>
  <c r="F79" i="5"/>
  <c r="G79" i="5"/>
  <c r="F80" i="5"/>
  <c r="G80" i="5"/>
  <c r="G81" i="5"/>
  <c r="G82" i="5"/>
  <c r="G83" i="5"/>
  <c r="G84" i="5"/>
  <c r="F85" i="5"/>
  <c r="G85" i="5"/>
  <c r="G86" i="5"/>
  <c r="F87" i="5"/>
  <c r="G87" i="5"/>
  <c r="G88" i="5"/>
  <c r="E89" i="5"/>
  <c r="F89" i="5"/>
  <c r="G89" i="5"/>
  <c r="E90" i="5"/>
  <c r="F90" i="5"/>
  <c r="G90" i="5"/>
  <c r="G91" i="5"/>
  <c r="G92" i="5"/>
  <c r="F93" i="5"/>
  <c r="G93" i="5"/>
  <c r="E94" i="5"/>
  <c r="F94" i="5"/>
  <c r="G94" i="5"/>
  <c r="E95" i="5"/>
  <c r="F95" i="5"/>
  <c r="G95" i="5"/>
  <c r="E96" i="5"/>
  <c r="F96" i="5"/>
  <c r="G96" i="5"/>
  <c r="E97" i="5"/>
  <c r="F97" i="5"/>
  <c r="G97" i="5"/>
  <c r="F98" i="5"/>
  <c r="G98" i="5"/>
  <c r="E99" i="5"/>
  <c r="F99" i="5"/>
  <c r="G99" i="5"/>
  <c r="F100" i="5"/>
  <c r="G100" i="5"/>
  <c r="F101" i="5"/>
  <c r="G101" i="5"/>
  <c r="F102" i="5"/>
  <c r="G102" i="5"/>
  <c r="E103" i="5"/>
  <c r="F103" i="5"/>
  <c r="G103" i="5"/>
  <c r="F104" i="5"/>
  <c r="G104" i="5"/>
  <c r="E105" i="5"/>
  <c r="F105" i="5"/>
  <c r="G105" i="5"/>
  <c r="E106" i="5"/>
  <c r="F106" i="5"/>
  <c r="G106" i="5"/>
  <c r="F107" i="5"/>
  <c r="G107" i="5"/>
  <c r="F108" i="5"/>
  <c r="G108" i="5"/>
  <c r="E109" i="5"/>
  <c r="F109" i="5"/>
  <c r="G109" i="5"/>
  <c r="F110" i="5"/>
  <c r="G110" i="5"/>
  <c r="E111" i="5"/>
  <c r="F111" i="5"/>
  <c r="G111" i="5"/>
  <c r="F112" i="5"/>
  <c r="G112" i="5"/>
  <c r="F113" i="5"/>
  <c r="G113" i="5"/>
  <c r="E114" i="5"/>
  <c r="F114" i="5"/>
  <c r="G114" i="5"/>
  <c r="F115" i="5"/>
  <c r="G115" i="5"/>
  <c r="F116" i="5"/>
  <c r="G116" i="5"/>
  <c r="F117" i="5"/>
  <c r="G117" i="5"/>
  <c r="F118" i="5"/>
  <c r="G118" i="5"/>
  <c r="F119" i="5"/>
  <c r="G119" i="5"/>
  <c r="F120" i="5"/>
  <c r="G120" i="5"/>
  <c r="E121" i="5"/>
  <c r="F121" i="5"/>
  <c r="G121" i="5"/>
  <c r="F122" i="5"/>
  <c r="G122" i="5"/>
  <c r="F123" i="5"/>
  <c r="G123" i="5"/>
  <c r="E124" i="5"/>
  <c r="F124" i="5"/>
  <c r="G124" i="5"/>
  <c r="E125" i="5"/>
  <c r="F125" i="5"/>
  <c r="G125" i="5"/>
  <c r="E126" i="5"/>
  <c r="F126" i="5"/>
  <c r="G126" i="5"/>
  <c r="F127" i="5"/>
  <c r="G127" i="5"/>
  <c r="E128" i="5"/>
  <c r="F128" i="5"/>
  <c r="G128" i="5"/>
  <c r="F129" i="5"/>
  <c r="G129" i="5"/>
  <c r="E130" i="5"/>
  <c r="F130" i="5"/>
  <c r="G130" i="5"/>
  <c r="F131" i="5"/>
  <c r="G131" i="5"/>
  <c r="F132" i="5"/>
  <c r="G132" i="5"/>
  <c r="E133" i="5"/>
  <c r="F133" i="5"/>
  <c r="G133" i="5"/>
  <c r="E134" i="5"/>
  <c r="F134" i="5"/>
  <c r="G134" i="5"/>
  <c r="E135" i="5"/>
  <c r="F135" i="5"/>
  <c r="G135" i="5"/>
  <c r="E136" i="5"/>
  <c r="F136" i="5"/>
  <c r="G136" i="5"/>
  <c r="F137" i="5"/>
  <c r="G137" i="5"/>
  <c r="F138" i="5"/>
  <c r="G138" i="5"/>
  <c r="F139" i="5"/>
  <c r="G139" i="5"/>
  <c r="F140" i="5"/>
  <c r="G140" i="5"/>
  <c r="F141" i="5"/>
  <c r="G141" i="5"/>
  <c r="F142" i="5"/>
  <c r="G142" i="5"/>
  <c r="F143" i="5"/>
  <c r="G143" i="5"/>
  <c r="F144" i="5"/>
  <c r="G144" i="5"/>
  <c r="E145" i="5"/>
  <c r="F145" i="5"/>
  <c r="G145" i="5"/>
  <c r="E72" i="4"/>
  <c r="F72" i="4"/>
  <c r="G72" i="4"/>
  <c r="G73" i="4"/>
  <c r="E74" i="4"/>
  <c r="F74" i="4"/>
  <c r="G74" i="4"/>
  <c r="E75" i="4"/>
  <c r="F75" i="4"/>
  <c r="G75" i="4"/>
  <c r="E76" i="4"/>
  <c r="F76" i="4"/>
  <c r="G76" i="4"/>
  <c r="E77" i="4"/>
  <c r="F77" i="4"/>
  <c r="G77" i="4"/>
  <c r="E78" i="4"/>
  <c r="F78" i="4"/>
  <c r="G78" i="4"/>
  <c r="E79" i="4"/>
  <c r="F79" i="4"/>
  <c r="G79" i="4"/>
  <c r="E80" i="4"/>
  <c r="F80" i="4"/>
  <c r="G80" i="4"/>
  <c r="E81" i="4"/>
  <c r="F81" i="4"/>
  <c r="G81" i="4"/>
  <c r="E82" i="4"/>
  <c r="F82" i="4"/>
  <c r="G82" i="4"/>
  <c r="E83" i="4"/>
  <c r="F83" i="4"/>
  <c r="G83" i="4"/>
  <c r="F84" i="4"/>
  <c r="G84" i="4"/>
  <c r="E85" i="4"/>
  <c r="F85" i="4"/>
  <c r="G85" i="4"/>
  <c r="E86" i="4"/>
  <c r="F86" i="4"/>
  <c r="G86" i="4"/>
  <c r="E87" i="4"/>
  <c r="F87" i="4"/>
  <c r="G87" i="4"/>
  <c r="E88" i="4"/>
  <c r="F88" i="4"/>
  <c r="G88" i="4"/>
  <c r="E89" i="4"/>
  <c r="F89" i="4"/>
  <c r="G89" i="4"/>
  <c r="E90" i="4"/>
  <c r="F90" i="4"/>
  <c r="G90" i="4"/>
  <c r="E91" i="4"/>
  <c r="F91" i="4"/>
  <c r="G91" i="4"/>
  <c r="E92" i="4"/>
  <c r="F92" i="4"/>
  <c r="G92" i="4"/>
  <c r="E93" i="4"/>
  <c r="F93" i="4"/>
  <c r="G93" i="4"/>
  <c r="E94" i="4"/>
  <c r="F94" i="4"/>
  <c r="G94" i="4"/>
  <c r="E95" i="4"/>
  <c r="F95" i="4"/>
  <c r="G95" i="4"/>
  <c r="E96" i="4"/>
  <c r="F96" i="4"/>
  <c r="G96" i="4"/>
  <c r="E97" i="4"/>
  <c r="F97" i="4"/>
  <c r="G97" i="4"/>
  <c r="E98" i="4"/>
  <c r="F98" i="4"/>
  <c r="G98" i="4"/>
  <c r="E99" i="4"/>
  <c r="F99" i="4"/>
  <c r="G99" i="4"/>
  <c r="E100" i="4"/>
  <c r="F100" i="4"/>
  <c r="G100" i="4"/>
  <c r="E101" i="4"/>
  <c r="F101" i="4"/>
  <c r="G101" i="4"/>
  <c r="E102" i="4"/>
  <c r="F102" i="4"/>
  <c r="G102" i="4"/>
  <c r="E103" i="4"/>
  <c r="F103" i="4"/>
  <c r="G103" i="4"/>
  <c r="E104" i="4"/>
  <c r="F104" i="4"/>
  <c r="G104" i="4"/>
  <c r="E105" i="4"/>
  <c r="F105" i="4"/>
  <c r="G105" i="4"/>
  <c r="E106" i="4"/>
  <c r="F106" i="4"/>
  <c r="G106" i="4"/>
  <c r="F107" i="4"/>
  <c r="G107" i="4"/>
  <c r="E108" i="4"/>
  <c r="F108" i="4"/>
  <c r="G108" i="4"/>
  <c r="G109" i="4"/>
  <c r="G110" i="4"/>
  <c r="G111" i="4"/>
  <c r="G112" i="4"/>
  <c r="G113" i="4"/>
  <c r="E114" i="4"/>
  <c r="F114" i="4"/>
  <c r="G114" i="4"/>
  <c r="E115" i="4"/>
  <c r="F115" i="4"/>
  <c r="G115" i="4"/>
  <c r="E116" i="4"/>
  <c r="F116" i="4"/>
  <c r="G116" i="4"/>
  <c r="E117" i="4"/>
  <c r="F117" i="4"/>
  <c r="G117" i="4"/>
  <c r="G118" i="4"/>
  <c r="F119" i="4"/>
  <c r="G119" i="4"/>
  <c r="E120" i="4"/>
  <c r="F120" i="4"/>
  <c r="G120" i="4"/>
  <c r="E121" i="4"/>
  <c r="F121" i="4"/>
  <c r="G121" i="4"/>
  <c r="E122" i="4"/>
  <c r="F122" i="4"/>
  <c r="G122" i="4"/>
  <c r="E123" i="4"/>
  <c r="F123" i="4"/>
  <c r="G123" i="4"/>
  <c r="E124" i="4"/>
  <c r="F124" i="4"/>
  <c r="G124" i="4"/>
  <c r="E125" i="4"/>
  <c r="F125" i="4"/>
  <c r="G125" i="4"/>
  <c r="E126" i="4"/>
  <c r="F126" i="4"/>
  <c r="G126" i="4"/>
  <c r="E127" i="4"/>
  <c r="F127" i="4"/>
  <c r="G127" i="4"/>
  <c r="E128" i="4"/>
  <c r="F128" i="4"/>
  <c r="G128" i="4"/>
  <c r="E129" i="4"/>
  <c r="F129" i="4"/>
  <c r="G129" i="4"/>
  <c r="E130" i="4"/>
  <c r="F130" i="4"/>
  <c r="G130" i="4"/>
  <c r="E131" i="4"/>
  <c r="F131" i="4"/>
  <c r="G131" i="4"/>
  <c r="E132" i="4"/>
  <c r="F132" i="4"/>
  <c r="G132" i="4"/>
  <c r="E133" i="4"/>
  <c r="F133" i="4"/>
  <c r="G133" i="4"/>
  <c r="G134" i="4"/>
  <c r="E135" i="4"/>
  <c r="F135" i="4"/>
  <c r="G135" i="4"/>
  <c r="E136" i="4"/>
  <c r="F136" i="4"/>
  <c r="G136" i="4"/>
  <c r="E137" i="4"/>
  <c r="F137" i="4"/>
  <c r="G137" i="4"/>
  <c r="E138" i="4"/>
  <c r="F138" i="4"/>
  <c r="G138" i="4"/>
  <c r="E139" i="4"/>
  <c r="F139" i="4"/>
  <c r="G139" i="4"/>
  <c r="E140" i="4"/>
  <c r="F140" i="4"/>
  <c r="G140" i="4"/>
  <c r="E141" i="4"/>
  <c r="F141" i="4"/>
  <c r="G141" i="4"/>
  <c r="E142" i="4"/>
  <c r="F142" i="4"/>
  <c r="G142" i="4"/>
  <c r="E143" i="4"/>
  <c r="F143" i="4"/>
  <c r="G143" i="4"/>
  <c r="E144" i="4"/>
  <c r="F144" i="4"/>
  <c r="G144" i="4"/>
  <c r="E145" i="4"/>
  <c r="F145" i="4"/>
  <c r="G145" i="4"/>
  <c r="E72" i="3"/>
  <c r="F72" i="3"/>
  <c r="G72" i="3"/>
  <c r="G73" i="3"/>
  <c r="G74" i="3"/>
  <c r="G75" i="3"/>
  <c r="E76" i="3"/>
  <c r="F76" i="3"/>
  <c r="G76" i="3"/>
  <c r="E77" i="3"/>
  <c r="G77" i="3"/>
  <c r="E78" i="3"/>
  <c r="F78" i="3"/>
  <c r="G78" i="3"/>
  <c r="E79" i="3"/>
  <c r="F79" i="3"/>
  <c r="G79" i="3"/>
  <c r="G80" i="3"/>
  <c r="F81" i="3"/>
  <c r="G81" i="3"/>
  <c r="G82" i="3"/>
  <c r="G83" i="3"/>
  <c r="E84" i="3"/>
  <c r="F84" i="3"/>
  <c r="G84" i="3"/>
  <c r="E85" i="3"/>
  <c r="F85" i="3"/>
  <c r="G85" i="3"/>
  <c r="E86" i="3"/>
  <c r="F86" i="3"/>
  <c r="G86" i="3"/>
  <c r="E87" i="3"/>
  <c r="F87" i="3"/>
  <c r="G87" i="3"/>
  <c r="G88" i="3"/>
  <c r="E89" i="3"/>
  <c r="F89" i="3"/>
  <c r="G89" i="3"/>
  <c r="G90" i="3"/>
  <c r="E91" i="3"/>
  <c r="F91" i="3"/>
  <c r="G91" i="3"/>
  <c r="G92" i="3"/>
  <c r="G93" i="3"/>
  <c r="G94" i="3"/>
  <c r="E95" i="3"/>
  <c r="F95" i="3"/>
  <c r="G95" i="3"/>
  <c r="E96" i="3"/>
  <c r="F96" i="3"/>
  <c r="G96" i="3"/>
  <c r="E97" i="3"/>
  <c r="F97" i="3"/>
  <c r="G97" i="3"/>
  <c r="E98" i="3"/>
  <c r="F98" i="3"/>
  <c r="G98" i="3"/>
  <c r="E99" i="3"/>
  <c r="F99" i="3"/>
  <c r="G99" i="3"/>
  <c r="G100" i="3"/>
  <c r="E101" i="3"/>
  <c r="F101" i="3"/>
  <c r="G101" i="3"/>
  <c r="G102" i="3"/>
  <c r="E103" i="3"/>
  <c r="G103" i="3"/>
  <c r="H103" i="3" s="1"/>
  <c r="G104" i="3"/>
  <c r="E105" i="3"/>
  <c r="F105" i="3"/>
  <c r="G105" i="3"/>
  <c r="E106" i="3"/>
  <c r="F106" i="3"/>
  <c r="G106" i="3"/>
  <c r="G107" i="3"/>
  <c r="E108" i="3"/>
  <c r="G108" i="3"/>
  <c r="E109" i="3"/>
  <c r="F109" i="3"/>
  <c r="G109" i="3"/>
  <c r="G110" i="3"/>
  <c r="E111" i="3"/>
  <c r="F111" i="3"/>
  <c r="G111" i="3"/>
  <c r="G112" i="3"/>
  <c r="G113" i="3"/>
  <c r="E114" i="3"/>
  <c r="F114" i="3"/>
  <c r="G114" i="3"/>
  <c r="G115" i="3"/>
  <c r="G116" i="3"/>
  <c r="E117" i="3"/>
  <c r="G117" i="3"/>
  <c r="G118" i="3"/>
  <c r="G119" i="3"/>
  <c r="G120" i="3"/>
  <c r="G121" i="3"/>
  <c r="G122" i="3"/>
  <c r="G123" i="3"/>
  <c r="E124" i="3"/>
  <c r="F124" i="3"/>
  <c r="G124" i="3"/>
  <c r="E125" i="3"/>
  <c r="F125" i="3"/>
  <c r="G125" i="3"/>
  <c r="E126" i="3"/>
  <c r="F126" i="3"/>
  <c r="G126" i="3"/>
  <c r="E127" i="3"/>
  <c r="F127" i="3"/>
  <c r="G127" i="3"/>
  <c r="G128" i="3"/>
  <c r="G129" i="3"/>
  <c r="E130" i="3"/>
  <c r="F130" i="3"/>
  <c r="G130" i="3"/>
  <c r="E131" i="3"/>
  <c r="F131" i="3"/>
  <c r="G131" i="3"/>
  <c r="E132" i="3"/>
  <c r="F132" i="3"/>
  <c r="G132" i="3"/>
  <c r="E133" i="3"/>
  <c r="F133" i="3"/>
  <c r="G133" i="3"/>
  <c r="G134" i="3"/>
  <c r="E135" i="3"/>
  <c r="F135" i="3"/>
  <c r="G135" i="3"/>
  <c r="E136" i="3"/>
  <c r="F136" i="3"/>
  <c r="G136" i="3"/>
  <c r="G137" i="3"/>
  <c r="E138" i="3"/>
  <c r="F138" i="3"/>
  <c r="G138" i="3"/>
  <c r="E139" i="3"/>
  <c r="F139" i="3"/>
  <c r="G139" i="3"/>
  <c r="E140" i="3"/>
  <c r="F140" i="3"/>
  <c r="G140" i="3"/>
  <c r="E141" i="3"/>
  <c r="F141" i="3"/>
  <c r="G141" i="3"/>
  <c r="E142" i="3"/>
  <c r="F142" i="3"/>
  <c r="G142" i="3"/>
  <c r="G143" i="3"/>
  <c r="E144" i="3"/>
  <c r="F144" i="3"/>
  <c r="G144" i="3"/>
  <c r="E145" i="3"/>
  <c r="F145" i="3"/>
  <c r="G145" i="3"/>
  <c r="G72" i="2"/>
  <c r="G73" i="2"/>
  <c r="G74" i="2"/>
  <c r="G75" i="2"/>
  <c r="E76" i="2"/>
  <c r="F76" i="2"/>
  <c r="G76" i="2"/>
  <c r="G77" i="2"/>
  <c r="E78" i="2"/>
  <c r="F78" i="2"/>
  <c r="G78" i="2"/>
  <c r="E79" i="2"/>
  <c r="F79" i="2"/>
  <c r="G79" i="2"/>
  <c r="E80" i="2"/>
  <c r="F80" i="2"/>
  <c r="G80" i="2"/>
  <c r="E81" i="2"/>
  <c r="F81" i="2"/>
  <c r="G81" i="2"/>
  <c r="G82" i="2"/>
  <c r="G83" i="2"/>
  <c r="G84" i="2"/>
  <c r="G85" i="2"/>
  <c r="G86" i="2"/>
  <c r="G87" i="2"/>
  <c r="G88" i="2"/>
  <c r="G89" i="2"/>
  <c r="E90" i="2"/>
  <c r="F90" i="2"/>
  <c r="G90" i="2"/>
  <c r="E91" i="2"/>
  <c r="F91" i="2"/>
  <c r="G91" i="2"/>
  <c r="G92" i="2"/>
  <c r="G93" i="2"/>
  <c r="E94" i="2"/>
  <c r="F94" i="2"/>
  <c r="G94" i="2"/>
  <c r="E95" i="2"/>
  <c r="G95" i="2"/>
  <c r="H95" i="2" s="1"/>
  <c r="E96" i="2"/>
  <c r="F96" i="2"/>
  <c r="G96" i="2"/>
  <c r="E97" i="2"/>
  <c r="F97" i="2"/>
  <c r="G97" i="2"/>
  <c r="G98" i="2"/>
  <c r="G99" i="2"/>
  <c r="G100" i="2"/>
  <c r="E101" i="2"/>
  <c r="G101" i="2"/>
  <c r="G102" i="2"/>
  <c r="G103" i="2"/>
  <c r="G104" i="2"/>
  <c r="E105" i="2"/>
  <c r="F105" i="2"/>
  <c r="G105" i="2"/>
  <c r="E106" i="2"/>
  <c r="F106" i="2"/>
  <c r="G106" i="2"/>
  <c r="G107" i="2"/>
  <c r="E108" i="2"/>
  <c r="G108" i="2"/>
  <c r="H108" i="2" s="1"/>
  <c r="E109" i="2"/>
  <c r="G109" i="2"/>
  <c r="E110" i="2"/>
  <c r="G110" i="2"/>
  <c r="H110" i="2" s="1"/>
  <c r="G111" i="2"/>
  <c r="G112" i="2"/>
  <c r="G113" i="2"/>
  <c r="E114" i="2"/>
  <c r="F114" i="2"/>
  <c r="G114" i="2"/>
  <c r="G115" i="2"/>
  <c r="G116" i="2"/>
  <c r="G117" i="2"/>
  <c r="G118" i="2"/>
  <c r="E119" i="2"/>
  <c r="G119" i="2"/>
  <c r="G120" i="2"/>
  <c r="G121" i="2"/>
  <c r="G122" i="2"/>
  <c r="G123" i="2"/>
  <c r="E124" i="2"/>
  <c r="F124" i="2"/>
  <c r="G124" i="2"/>
  <c r="G125" i="2"/>
  <c r="E126" i="2"/>
  <c r="F126" i="2"/>
  <c r="G126" i="2"/>
  <c r="G127" i="2"/>
  <c r="E128" i="2"/>
  <c r="F128" i="2"/>
  <c r="G128" i="2"/>
  <c r="H128" i="2" s="1"/>
  <c r="G129" i="2"/>
  <c r="E130" i="2"/>
  <c r="F130" i="2"/>
  <c r="G130" i="2"/>
  <c r="G131" i="2"/>
  <c r="G132" i="2"/>
  <c r="E133" i="2"/>
  <c r="F133" i="2"/>
  <c r="G133" i="2"/>
  <c r="H133" i="2" s="1"/>
  <c r="G134" i="2"/>
  <c r="E135" i="2"/>
  <c r="F135" i="2"/>
  <c r="G135" i="2"/>
  <c r="G136" i="2"/>
  <c r="G137" i="2"/>
  <c r="G138" i="2"/>
  <c r="E139" i="2"/>
  <c r="F139" i="2"/>
  <c r="G139" i="2"/>
  <c r="E140" i="2"/>
  <c r="F140" i="2"/>
  <c r="G140" i="2"/>
  <c r="E141" i="2"/>
  <c r="F141" i="2"/>
  <c r="G141" i="2"/>
  <c r="G142" i="2"/>
  <c r="G143" i="2"/>
  <c r="G144" i="2"/>
  <c r="E145" i="2"/>
  <c r="F145" i="2"/>
  <c r="G145" i="2"/>
  <c r="E72" i="1"/>
  <c r="F72" i="1"/>
  <c r="G72" i="1"/>
  <c r="E73" i="1"/>
  <c r="F73" i="1"/>
  <c r="G73" i="1"/>
  <c r="G74" i="1"/>
  <c r="E75" i="1"/>
  <c r="F75" i="1"/>
  <c r="G75" i="1"/>
  <c r="E76" i="1"/>
  <c r="F76" i="1"/>
  <c r="G76" i="1"/>
  <c r="E77" i="1"/>
  <c r="F77" i="1"/>
  <c r="G77" i="1"/>
  <c r="E78" i="1"/>
  <c r="F78" i="1"/>
  <c r="G78" i="1"/>
  <c r="E79" i="1"/>
  <c r="F79" i="1"/>
  <c r="G79" i="1"/>
  <c r="G80" i="1"/>
  <c r="E81" i="1"/>
  <c r="G81" i="1"/>
  <c r="H81" i="1" s="1"/>
  <c r="G82" i="1"/>
  <c r="E83" i="1"/>
  <c r="F83" i="1"/>
  <c r="G83" i="1"/>
  <c r="E84" i="1"/>
  <c r="F84" i="1"/>
  <c r="G84" i="1"/>
  <c r="E85" i="1"/>
  <c r="F85" i="1"/>
  <c r="G85" i="1"/>
  <c r="H85" i="1" s="1"/>
  <c r="E86" i="1"/>
  <c r="F86" i="1"/>
  <c r="G86" i="1"/>
  <c r="H86" i="1" s="1"/>
  <c r="E87" i="1"/>
  <c r="F87" i="1"/>
  <c r="G87" i="1"/>
  <c r="G88" i="1"/>
  <c r="E89" i="1"/>
  <c r="F89" i="1"/>
  <c r="G89" i="1"/>
  <c r="E90" i="1"/>
  <c r="F90" i="1"/>
  <c r="G90" i="1"/>
  <c r="G91" i="1"/>
  <c r="G92" i="1"/>
  <c r="G93" i="1"/>
  <c r="G94" i="1"/>
  <c r="E95" i="1"/>
  <c r="F95" i="1"/>
  <c r="G95" i="1"/>
  <c r="E96" i="1"/>
  <c r="F96" i="1"/>
  <c r="G96" i="1"/>
  <c r="E97" i="1"/>
  <c r="F97" i="1"/>
  <c r="G97" i="1"/>
  <c r="E98" i="1"/>
  <c r="F98" i="1"/>
  <c r="G98" i="1"/>
  <c r="E99" i="1"/>
  <c r="F99" i="1"/>
  <c r="G99" i="1"/>
  <c r="E100" i="1"/>
  <c r="F100" i="1"/>
  <c r="G100" i="1"/>
  <c r="E101" i="1"/>
  <c r="F101" i="1"/>
  <c r="G101" i="1"/>
  <c r="G102" i="1"/>
  <c r="E103" i="1"/>
  <c r="F103" i="1"/>
  <c r="G103" i="1"/>
  <c r="H103" i="1" s="1"/>
  <c r="E104" i="1"/>
  <c r="F104" i="1"/>
  <c r="G104" i="1"/>
  <c r="H104" i="1" s="1"/>
  <c r="E105" i="1"/>
  <c r="F105" i="1"/>
  <c r="G105" i="1"/>
  <c r="H105" i="1" s="1"/>
  <c r="E106" i="1"/>
  <c r="F106" i="1"/>
  <c r="G106" i="1"/>
  <c r="H106" i="1" s="1"/>
  <c r="E107" i="1"/>
  <c r="F107" i="1"/>
  <c r="G107" i="1"/>
  <c r="G108" i="1"/>
  <c r="E109" i="1"/>
  <c r="F109" i="1"/>
  <c r="G109" i="1"/>
  <c r="E110" i="1"/>
  <c r="F110" i="1"/>
  <c r="G110" i="1"/>
  <c r="H110" i="1"/>
  <c r="E111" i="1"/>
  <c r="F111" i="1"/>
  <c r="G111" i="1"/>
  <c r="G112" i="1"/>
  <c r="E113" i="1"/>
  <c r="F113" i="1"/>
  <c r="G113" i="1"/>
  <c r="H113" i="1" s="1"/>
  <c r="E114" i="1"/>
  <c r="F114" i="1"/>
  <c r="G114" i="1"/>
  <c r="G115" i="1"/>
  <c r="E116" i="1"/>
  <c r="F116" i="1"/>
  <c r="G116" i="1"/>
  <c r="E117" i="1"/>
  <c r="F117" i="1"/>
  <c r="G117" i="1"/>
  <c r="G118" i="1"/>
  <c r="E119" i="1"/>
  <c r="F119" i="1"/>
  <c r="G119" i="1"/>
  <c r="E120" i="1"/>
  <c r="F120" i="1"/>
  <c r="G120" i="1"/>
  <c r="E121" i="1"/>
  <c r="F121" i="1"/>
  <c r="G121" i="1"/>
  <c r="E122" i="1"/>
  <c r="F122" i="1"/>
  <c r="G122" i="1"/>
  <c r="G123" i="1"/>
  <c r="E124" i="1"/>
  <c r="F124" i="1"/>
  <c r="G124" i="1"/>
  <c r="H124" i="1" s="1"/>
  <c r="G125" i="1"/>
  <c r="E126" i="1"/>
  <c r="F126" i="1"/>
  <c r="G126" i="1"/>
  <c r="H126" i="1"/>
  <c r="G127" i="1"/>
  <c r="E128" i="1"/>
  <c r="F128" i="1"/>
  <c r="G128" i="1"/>
  <c r="H128" i="1" s="1"/>
  <c r="E129" i="1"/>
  <c r="F129" i="1"/>
  <c r="G129" i="1"/>
  <c r="H129" i="1" s="1"/>
  <c r="E130" i="1"/>
  <c r="F130" i="1"/>
  <c r="G130" i="1"/>
  <c r="E131" i="1"/>
  <c r="F131" i="1"/>
  <c r="G131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H136" i="1"/>
  <c r="G137" i="1"/>
  <c r="E138" i="1"/>
  <c r="F138" i="1"/>
  <c r="G138" i="1"/>
  <c r="E139" i="1"/>
  <c r="F139" i="1"/>
  <c r="G139" i="1"/>
  <c r="H139" i="1" s="1"/>
  <c r="E140" i="1"/>
  <c r="F140" i="1"/>
  <c r="G140" i="1"/>
  <c r="H140" i="1" s="1"/>
  <c r="E141" i="1"/>
  <c r="F141" i="1"/>
  <c r="G141" i="1"/>
  <c r="E142" i="1"/>
  <c r="F142" i="1"/>
  <c r="G142" i="1"/>
  <c r="E143" i="1"/>
  <c r="F143" i="1"/>
  <c r="G143" i="1"/>
  <c r="E144" i="1"/>
  <c r="F144" i="1"/>
  <c r="G144" i="1"/>
  <c r="E145" i="1"/>
  <c r="F145" i="1"/>
  <c r="G145" i="1"/>
  <c r="E72" i="34"/>
  <c r="F72" i="34"/>
  <c r="G72" i="34"/>
  <c r="G73" i="34"/>
  <c r="G74" i="34"/>
  <c r="E75" i="34"/>
  <c r="F75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E80" i="34"/>
  <c r="H80" i="34" s="1"/>
  <c r="F80" i="34"/>
  <c r="G80" i="34"/>
  <c r="E81" i="34"/>
  <c r="F81" i="34"/>
  <c r="G81" i="34"/>
  <c r="G82" i="34"/>
  <c r="E83" i="34"/>
  <c r="F83" i="34"/>
  <c r="G83" i="34"/>
  <c r="E84" i="34"/>
  <c r="F84" i="34"/>
  <c r="G84" i="34"/>
  <c r="E85" i="34"/>
  <c r="F85" i="34"/>
  <c r="G85" i="34"/>
  <c r="H85" i="34" s="1"/>
  <c r="E86" i="34"/>
  <c r="F86" i="34"/>
  <c r="G86" i="34"/>
  <c r="H86" i="34" s="1"/>
  <c r="E87" i="34"/>
  <c r="F87" i="34"/>
  <c r="G87" i="34"/>
  <c r="G88" i="34"/>
  <c r="E89" i="34"/>
  <c r="F89" i="34"/>
  <c r="G89" i="34"/>
  <c r="E90" i="34"/>
  <c r="F90" i="34"/>
  <c r="G90" i="34"/>
  <c r="E91" i="34"/>
  <c r="G91" i="34"/>
  <c r="G92" i="34"/>
  <c r="G93" i="34"/>
  <c r="E94" i="34"/>
  <c r="G94" i="34"/>
  <c r="E95" i="34"/>
  <c r="F95" i="34"/>
  <c r="G95" i="34"/>
  <c r="E96" i="34"/>
  <c r="F96" i="34"/>
  <c r="G96" i="34"/>
  <c r="E97" i="34"/>
  <c r="F97" i="34"/>
  <c r="G97" i="34"/>
  <c r="G98" i="34"/>
  <c r="E99" i="34"/>
  <c r="F99" i="34"/>
  <c r="G99" i="34"/>
  <c r="E100" i="34"/>
  <c r="F100" i="34"/>
  <c r="G100" i="34"/>
  <c r="E101" i="34"/>
  <c r="F101" i="34"/>
  <c r="G101" i="34"/>
  <c r="E102" i="34"/>
  <c r="F102" i="34"/>
  <c r="G102" i="34"/>
  <c r="E103" i="34"/>
  <c r="F103" i="34"/>
  <c r="G103" i="34"/>
  <c r="E104" i="34"/>
  <c r="H104" i="34" s="1"/>
  <c r="F104" i="34"/>
  <c r="G104" i="34"/>
  <c r="E105" i="34"/>
  <c r="F105" i="34"/>
  <c r="G105" i="34"/>
  <c r="E106" i="34"/>
  <c r="F106" i="34"/>
  <c r="G106" i="34"/>
  <c r="E107" i="34"/>
  <c r="F107" i="34"/>
  <c r="G107" i="34"/>
  <c r="E108" i="34"/>
  <c r="F108" i="34"/>
  <c r="G108" i="34"/>
  <c r="E109" i="34"/>
  <c r="F109" i="34"/>
  <c r="G109" i="34"/>
  <c r="E110" i="34"/>
  <c r="F110" i="34"/>
  <c r="G110" i="34"/>
  <c r="E111" i="34"/>
  <c r="F111" i="34"/>
  <c r="G111" i="34"/>
  <c r="E112" i="34"/>
  <c r="F112" i="34"/>
  <c r="G112" i="34"/>
  <c r="G113" i="34"/>
  <c r="E114" i="34"/>
  <c r="F114" i="34"/>
  <c r="G114" i="34"/>
  <c r="E115" i="34"/>
  <c r="G115" i="34"/>
  <c r="F116" i="34"/>
  <c r="G116" i="34"/>
  <c r="E117" i="34"/>
  <c r="F117" i="34"/>
  <c r="G117" i="34"/>
  <c r="G118" i="34"/>
  <c r="E119" i="34"/>
  <c r="F119" i="34"/>
  <c r="G119" i="34"/>
  <c r="E120" i="34"/>
  <c r="F120" i="34"/>
  <c r="G120" i="34"/>
  <c r="F121" i="34"/>
  <c r="G121" i="34"/>
  <c r="E122" i="34"/>
  <c r="F122" i="34"/>
  <c r="G122" i="34"/>
  <c r="E123" i="34"/>
  <c r="G123" i="34"/>
  <c r="E124" i="34"/>
  <c r="F124" i="34"/>
  <c r="G124" i="34"/>
  <c r="E125" i="34"/>
  <c r="G125" i="34"/>
  <c r="E126" i="34"/>
  <c r="F126" i="34"/>
  <c r="G126" i="34"/>
  <c r="E127" i="34"/>
  <c r="G127" i="34"/>
  <c r="F128" i="34"/>
  <c r="G128" i="34"/>
  <c r="E129" i="34"/>
  <c r="F129" i="34"/>
  <c r="G129" i="34"/>
  <c r="E130" i="34"/>
  <c r="F130" i="34"/>
  <c r="G130" i="34"/>
  <c r="E131" i="34"/>
  <c r="F131" i="34"/>
  <c r="G131" i="34"/>
  <c r="E132" i="34"/>
  <c r="G132" i="34"/>
  <c r="E133" i="34"/>
  <c r="F133" i="34"/>
  <c r="G133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F139" i="34"/>
  <c r="G139" i="34"/>
  <c r="E140" i="34"/>
  <c r="F140" i="34"/>
  <c r="G140" i="34"/>
  <c r="E141" i="34"/>
  <c r="F141" i="34"/>
  <c r="G141" i="34"/>
  <c r="E142" i="34"/>
  <c r="F142" i="34"/>
  <c r="G142" i="34"/>
  <c r="E143" i="34"/>
  <c r="F143" i="34"/>
  <c r="G143" i="34"/>
  <c r="E144" i="34"/>
  <c r="F144" i="34"/>
  <c r="G144" i="34"/>
  <c r="E145" i="34"/>
  <c r="F145" i="34"/>
  <c r="G145" i="34"/>
  <c r="G72" i="33"/>
  <c r="G73" i="33"/>
  <c r="G74" i="33"/>
  <c r="G75" i="33"/>
  <c r="E76" i="33"/>
  <c r="H76" i="33" s="1"/>
  <c r="F76" i="33"/>
  <c r="G76" i="33"/>
  <c r="G77" i="33"/>
  <c r="G78" i="33"/>
  <c r="E79" i="33"/>
  <c r="F79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E106" i="33"/>
  <c r="F106" i="33"/>
  <c r="G106" i="33"/>
  <c r="G107" i="33"/>
  <c r="G108" i="33"/>
  <c r="G109" i="33"/>
  <c r="G110" i="33"/>
  <c r="G111" i="33"/>
  <c r="G112" i="33"/>
  <c r="G113" i="33"/>
  <c r="E114" i="33"/>
  <c r="F114" i="33"/>
  <c r="G114" i="33"/>
  <c r="H114" i="33" s="1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F71" i="32"/>
  <c r="F71" i="30"/>
  <c r="E71" i="32"/>
  <c r="E71" i="30"/>
  <c r="E71" i="27"/>
  <c r="D70" i="32"/>
  <c r="F93" i="32" s="1"/>
  <c r="F74" i="32"/>
  <c r="C70" i="32"/>
  <c r="E70" i="32"/>
  <c r="D70" i="31"/>
  <c r="F71" i="31" s="1"/>
  <c r="C70" i="31"/>
  <c r="E71" i="31"/>
  <c r="D70" i="30"/>
  <c r="D10" i="30" s="1"/>
  <c r="C70" i="30"/>
  <c r="E70" i="30"/>
  <c r="D70" i="29"/>
  <c r="C70" i="29"/>
  <c r="D70" i="28"/>
  <c r="F97" i="28" s="1"/>
  <c r="F78" i="28"/>
  <c r="C70" i="28"/>
  <c r="D70" i="27"/>
  <c r="F71" i="27" s="1"/>
  <c r="F80" i="27"/>
  <c r="C70" i="27"/>
  <c r="D70" i="26"/>
  <c r="F96" i="26"/>
  <c r="C70" i="26"/>
  <c r="D70" i="25"/>
  <c r="F134" i="25"/>
  <c r="C70" i="25"/>
  <c r="D70" i="24"/>
  <c r="D10" i="24" s="1"/>
  <c r="C70" i="24"/>
  <c r="E70" i="24" s="1"/>
  <c r="D70" i="23"/>
  <c r="F71" i="23" s="1"/>
  <c r="C70" i="23"/>
  <c r="E71" i="23" s="1"/>
  <c r="D70" i="22"/>
  <c r="F85" i="22" s="1"/>
  <c r="C70" i="22"/>
  <c r="D70" i="21"/>
  <c r="D10" i="21" s="1"/>
  <c r="C70" i="21"/>
  <c r="E111" i="21" s="1"/>
  <c r="H111" i="21" s="1"/>
  <c r="D70" i="20"/>
  <c r="F86" i="20" s="1"/>
  <c r="C70" i="20"/>
  <c r="D70" i="19"/>
  <c r="F130" i="19" s="1"/>
  <c r="C70" i="19"/>
  <c r="E70" i="19" s="1"/>
  <c r="E71" i="19"/>
  <c r="D70" i="18"/>
  <c r="C70" i="18"/>
  <c r="E70" i="18"/>
  <c r="D70" i="17"/>
  <c r="F70" i="17" s="1"/>
  <c r="C70" i="17"/>
  <c r="C10" i="17"/>
  <c r="D70" i="16"/>
  <c r="F70" i="16" s="1"/>
  <c r="C70" i="16"/>
  <c r="D70" i="15"/>
  <c r="F123" i="15" s="1"/>
  <c r="F71" i="15"/>
  <c r="C70" i="15"/>
  <c r="D70" i="14"/>
  <c r="C70" i="14"/>
  <c r="E70" i="14" s="1"/>
  <c r="D70" i="13"/>
  <c r="D10" i="13" s="1"/>
  <c r="C70" i="13"/>
  <c r="E70" i="13" s="1"/>
  <c r="D70" i="12"/>
  <c r="F107" i="12" s="1"/>
  <c r="C70" i="12"/>
  <c r="E127" i="12"/>
  <c r="D70" i="11"/>
  <c r="C70" i="11"/>
  <c r="E72" i="11" s="1"/>
  <c r="H72" i="11" s="1"/>
  <c r="D70" i="10"/>
  <c r="F99" i="10" s="1"/>
  <c r="C70" i="10"/>
  <c r="C10" i="10" s="1"/>
  <c r="E70" i="10"/>
  <c r="D70" i="9"/>
  <c r="F70" i="9" s="1"/>
  <c r="C70" i="9"/>
  <c r="C10" i="9" s="1"/>
  <c r="D70" i="8"/>
  <c r="F93" i="8" s="1"/>
  <c r="C70" i="8"/>
  <c r="E93" i="8"/>
  <c r="D70" i="7"/>
  <c r="C70" i="7"/>
  <c r="D70" i="6"/>
  <c r="F99" i="6" s="1"/>
  <c r="C70" i="6"/>
  <c r="E74" i="6" s="1"/>
  <c r="F71" i="5"/>
  <c r="C70" i="5"/>
  <c r="E100" i="5" s="1"/>
  <c r="D70" i="4"/>
  <c r="F71" i="4"/>
  <c r="C70" i="4"/>
  <c r="D70" i="3"/>
  <c r="F73" i="3" s="1"/>
  <c r="C70" i="3"/>
  <c r="E73" i="3" s="1"/>
  <c r="D70" i="2"/>
  <c r="F131" i="2" s="1"/>
  <c r="F72" i="2"/>
  <c r="C70" i="2"/>
  <c r="E131" i="2" s="1"/>
  <c r="D70" i="1"/>
  <c r="F70" i="1" s="1"/>
  <c r="F132" i="1"/>
  <c r="C70" i="1"/>
  <c r="E108" i="1" s="1"/>
  <c r="D70" i="34"/>
  <c r="F70" i="34" s="1"/>
  <c r="F71" i="34"/>
  <c r="C70" i="34"/>
  <c r="E93" i="34" s="1"/>
  <c r="D70" i="33"/>
  <c r="F70" i="33" s="1"/>
  <c r="C70" i="33"/>
  <c r="E130" i="33" s="1"/>
  <c r="H130" i="33" s="1"/>
  <c r="D18" i="32"/>
  <c r="F18" i="32" s="1"/>
  <c r="C18" i="32"/>
  <c r="C9" i="32" s="1"/>
  <c r="D18" i="31"/>
  <c r="D9" i="31" s="1"/>
  <c r="C18" i="31"/>
  <c r="E27" i="31" s="1"/>
  <c r="H27" i="31" s="1"/>
  <c r="E18" i="31"/>
  <c r="D18" i="30"/>
  <c r="F26" i="30" s="1"/>
  <c r="C18" i="30"/>
  <c r="E18" i="30" s="1"/>
  <c r="D18" i="29"/>
  <c r="F49" i="29" s="1"/>
  <c r="F25" i="29"/>
  <c r="C18" i="29"/>
  <c r="D18" i="28"/>
  <c r="F47" i="28" s="1"/>
  <c r="C18" i="28"/>
  <c r="E31" i="28"/>
  <c r="H31" i="28" s="1"/>
  <c r="D18" i="27"/>
  <c r="D9" i="27" s="1"/>
  <c r="C18" i="27"/>
  <c r="D18" i="26"/>
  <c r="F18" i="26" s="1"/>
  <c r="C18" i="26"/>
  <c r="C8" i="26" s="1"/>
  <c r="E9" i="26" s="1"/>
  <c r="D18" i="25"/>
  <c r="F43" i="25" s="1"/>
  <c r="F63" i="25"/>
  <c r="C18" i="25"/>
  <c r="D18" i="24"/>
  <c r="F48" i="24" s="1"/>
  <c r="C18" i="24"/>
  <c r="D18" i="23"/>
  <c r="F28" i="23" s="1"/>
  <c r="C18" i="23"/>
  <c r="D18" i="22"/>
  <c r="D9" i="22" s="1"/>
  <c r="C18" i="22"/>
  <c r="E18" i="22" s="1"/>
  <c r="D18" i="21"/>
  <c r="F50" i="21" s="1"/>
  <c r="F43" i="21"/>
  <c r="C18" i="21"/>
  <c r="D18" i="20"/>
  <c r="F48" i="20" s="1"/>
  <c r="C18" i="20"/>
  <c r="D18" i="19"/>
  <c r="F22" i="19" s="1"/>
  <c r="F26" i="19"/>
  <c r="C18" i="19"/>
  <c r="E18" i="19" s="1"/>
  <c r="D18" i="18"/>
  <c r="F19" i="18" s="1"/>
  <c r="C18" i="18"/>
  <c r="D18" i="17"/>
  <c r="F48" i="17"/>
  <c r="C18" i="17"/>
  <c r="E18" i="17" s="1"/>
  <c r="D18" i="16"/>
  <c r="D9" i="16" s="1"/>
  <c r="F24" i="16"/>
  <c r="C18" i="16"/>
  <c r="C9" i="16" s="1"/>
  <c r="E50" i="16"/>
  <c r="H50" i="16" s="1"/>
  <c r="D18" i="15"/>
  <c r="F28" i="15" s="1"/>
  <c r="F20" i="15"/>
  <c r="C18" i="15"/>
  <c r="E18" i="15"/>
  <c r="D18" i="14"/>
  <c r="F26" i="14" s="1"/>
  <c r="F19" i="14"/>
  <c r="C18" i="14"/>
  <c r="D18" i="13"/>
  <c r="F50" i="13" s="1"/>
  <c r="F19" i="13"/>
  <c r="C18" i="13"/>
  <c r="E34" i="13" s="1"/>
  <c r="H34" i="13" s="1"/>
  <c r="D18" i="12"/>
  <c r="G18" i="12" s="1"/>
  <c r="C18" i="12"/>
  <c r="E42" i="12" s="1"/>
  <c r="H42" i="12" s="1"/>
  <c r="E52" i="12"/>
  <c r="H52" i="12" s="1"/>
  <c r="E18" i="12"/>
  <c r="D18" i="11"/>
  <c r="C18" i="11"/>
  <c r="E50" i="11" s="1"/>
  <c r="H50" i="11" s="1"/>
  <c r="D18" i="10"/>
  <c r="F27" i="10" s="1"/>
  <c r="F24" i="10"/>
  <c r="C18" i="10"/>
  <c r="E34" i="10" s="1"/>
  <c r="E26" i="10"/>
  <c r="D18" i="9"/>
  <c r="D9" i="9" s="1"/>
  <c r="F20" i="9"/>
  <c r="C18" i="9"/>
  <c r="E20" i="9" s="1"/>
  <c r="D18" i="8"/>
  <c r="C18" i="8"/>
  <c r="E27" i="8" s="1"/>
  <c r="H27" i="8" s="1"/>
  <c r="D18" i="7"/>
  <c r="F26" i="7" s="1"/>
  <c r="C18" i="7"/>
  <c r="E28" i="7" s="1"/>
  <c r="D18" i="6"/>
  <c r="F40" i="6"/>
  <c r="C18" i="6"/>
  <c r="E47" i="6" s="1"/>
  <c r="E40" i="6"/>
  <c r="D18" i="5"/>
  <c r="F50" i="5" s="1"/>
  <c r="C18" i="5"/>
  <c r="E50" i="5" s="1"/>
  <c r="H50" i="5" s="1"/>
  <c r="E27" i="5"/>
  <c r="H27" i="5" s="1"/>
  <c r="D18" i="4"/>
  <c r="F26" i="4"/>
  <c r="C18" i="4"/>
  <c r="E26" i="4" s="1"/>
  <c r="H26" i="4" s="1"/>
  <c r="D18" i="3"/>
  <c r="D9" i="3" s="1"/>
  <c r="C18" i="3"/>
  <c r="E52" i="3" s="1"/>
  <c r="H52" i="3" s="1"/>
  <c r="D18" i="2"/>
  <c r="C18" i="2"/>
  <c r="E63" i="2" s="1"/>
  <c r="D18" i="1"/>
  <c r="F42" i="1"/>
  <c r="C18" i="1"/>
  <c r="E42" i="1" s="1"/>
  <c r="E20" i="1"/>
  <c r="H20" i="1" s="1"/>
  <c r="D18" i="34"/>
  <c r="C18" i="34"/>
  <c r="E42" i="34" s="1"/>
  <c r="H42" i="34" s="1"/>
  <c r="D18" i="33"/>
  <c r="F20" i="33" s="1"/>
  <c r="C18" i="33"/>
  <c r="E22" i="33" s="1"/>
  <c r="D13" i="32"/>
  <c r="G13" i="32" s="1"/>
  <c r="C13" i="32"/>
  <c r="D13" i="31"/>
  <c r="C13" i="31"/>
  <c r="C10" i="31"/>
  <c r="C9" i="31"/>
  <c r="C13" i="30"/>
  <c r="D12" i="30"/>
  <c r="C9" i="30"/>
  <c r="D13" i="29"/>
  <c r="G13" i="29" s="1"/>
  <c r="C13" i="29"/>
  <c r="C12" i="29"/>
  <c r="C9" i="29"/>
  <c r="D13" i="28"/>
  <c r="D12" i="28"/>
  <c r="C11" i="28"/>
  <c r="C13" i="27"/>
  <c r="D12" i="27"/>
  <c r="C12" i="27"/>
  <c r="C9" i="27"/>
  <c r="D13" i="26"/>
  <c r="C13" i="26"/>
  <c r="D12" i="26"/>
  <c r="C12" i="26"/>
  <c r="C11" i="26"/>
  <c r="C9" i="26"/>
  <c r="D13" i="25"/>
  <c r="C13" i="25"/>
  <c r="D13" i="24"/>
  <c r="D12" i="24"/>
  <c r="C12" i="24"/>
  <c r="C11" i="24"/>
  <c r="C9" i="24"/>
  <c r="D13" i="23"/>
  <c r="C13" i="23"/>
  <c r="D12" i="23"/>
  <c r="C12" i="23"/>
  <c r="D13" i="22"/>
  <c r="C13" i="22"/>
  <c r="D12" i="22"/>
  <c r="C12" i="22"/>
  <c r="C11" i="22"/>
  <c r="C10" i="22"/>
  <c r="C9" i="22"/>
  <c r="D13" i="21"/>
  <c r="G13" i="21" s="1"/>
  <c r="C13" i="21"/>
  <c r="D13" i="20"/>
  <c r="C12" i="20"/>
  <c r="C9" i="20"/>
  <c r="D13" i="19"/>
  <c r="D12" i="19"/>
  <c r="C11" i="19"/>
  <c r="C9" i="19"/>
  <c r="D13" i="18"/>
  <c r="C13" i="18"/>
  <c r="C11" i="18"/>
  <c r="D13" i="17"/>
  <c r="D12" i="17"/>
  <c r="C12" i="17"/>
  <c r="C9" i="17"/>
  <c r="D13" i="16"/>
  <c r="G13" i="16" s="1"/>
  <c r="C13" i="16"/>
  <c r="D12" i="16"/>
  <c r="C12" i="16"/>
  <c r="D13" i="15"/>
  <c r="C13" i="15"/>
  <c r="C11" i="15"/>
  <c r="C9" i="15"/>
  <c r="C13" i="14"/>
  <c r="D12" i="14"/>
  <c r="C12" i="14"/>
  <c r="D13" i="13"/>
  <c r="C13" i="13"/>
  <c r="D12" i="13"/>
  <c r="D13" i="12"/>
  <c r="C13" i="12"/>
  <c r="C12" i="12"/>
  <c r="C10" i="12"/>
  <c r="C9" i="12"/>
  <c r="D13" i="11"/>
  <c r="C11" i="11"/>
  <c r="C9" i="11"/>
  <c r="D13" i="10"/>
  <c r="C13" i="10"/>
  <c r="C12" i="10"/>
  <c r="D13" i="9"/>
  <c r="C13" i="9"/>
  <c r="D13" i="8"/>
  <c r="C13" i="8"/>
  <c r="D12" i="8"/>
  <c r="C12" i="8"/>
  <c r="D13" i="7"/>
  <c r="D11" i="7"/>
  <c r="D13" i="6"/>
  <c r="C13" i="6"/>
  <c r="D12" i="6"/>
  <c r="C13" i="5"/>
  <c r="D11" i="5"/>
  <c r="D10" i="5"/>
  <c r="C9" i="5"/>
  <c r="D13" i="4"/>
  <c r="C13" i="4"/>
  <c r="C10" i="4"/>
  <c r="C9" i="4"/>
  <c r="D13" i="3"/>
  <c r="D12" i="3"/>
  <c r="D13" i="2"/>
  <c r="C13" i="2"/>
  <c r="D12" i="2"/>
  <c r="C12" i="2"/>
  <c r="C11" i="2"/>
  <c r="D13" i="1"/>
  <c r="C13" i="1"/>
  <c r="D12" i="1"/>
  <c r="C10" i="1"/>
  <c r="D13" i="34"/>
  <c r="C13" i="34"/>
  <c r="D12" i="34"/>
  <c r="D10" i="34"/>
  <c r="D9" i="34"/>
  <c r="C9" i="34"/>
  <c r="D13" i="33"/>
  <c r="D12" i="33"/>
  <c r="C10" i="33"/>
  <c r="G506" i="32"/>
  <c r="H506" i="32" s="1"/>
  <c r="G506" i="31"/>
  <c r="G506" i="30"/>
  <c r="H506" i="30" s="1"/>
  <c r="G506" i="29"/>
  <c r="G506" i="28"/>
  <c r="G506" i="27"/>
  <c r="H506" i="27" s="1"/>
  <c r="G506" i="26"/>
  <c r="G506" i="25"/>
  <c r="G506" i="24"/>
  <c r="H506" i="24" s="1"/>
  <c r="G506" i="23"/>
  <c r="H506" i="23" s="1"/>
  <c r="G506" i="22"/>
  <c r="H506" i="22" s="1"/>
  <c r="G506" i="21"/>
  <c r="H506" i="21" s="1"/>
  <c r="G506" i="20"/>
  <c r="H506" i="20" s="1"/>
  <c r="G506" i="19"/>
  <c r="G506" i="18"/>
  <c r="G506" i="17"/>
  <c r="H506" i="17" s="1"/>
  <c r="G506" i="16"/>
  <c r="H506" i="16" s="1"/>
  <c r="G506" i="15"/>
  <c r="H506" i="15" s="1"/>
  <c r="G506" i="14"/>
  <c r="G506" i="13"/>
  <c r="H506" i="13" s="1"/>
  <c r="G506" i="12"/>
  <c r="G506" i="11"/>
  <c r="G506" i="10"/>
  <c r="H506" i="10" s="1"/>
  <c r="G506" i="9"/>
  <c r="H506" i="9" s="1"/>
  <c r="G506" i="8"/>
  <c r="G506" i="7"/>
  <c r="G506" i="6"/>
  <c r="H506" i="6" s="1"/>
  <c r="G506" i="5"/>
  <c r="G506" i="4"/>
  <c r="H506" i="4" s="1"/>
  <c r="G506" i="3"/>
  <c r="G506" i="2"/>
  <c r="G506" i="1"/>
  <c r="H506" i="1" s="1"/>
  <c r="G506" i="34"/>
  <c r="H506" i="34" s="1"/>
  <c r="G506" i="33"/>
  <c r="G295" i="32"/>
  <c r="G295" i="31"/>
  <c r="G295" i="30"/>
  <c r="G295" i="29"/>
  <c r="G295" i="28"/>
  <c r="G295" i="27"/>
  <c r="G295" i="26"/>
  <c r="G295" i="25"/>
  <c r="G295" i="24"/>
  <c r="G295" i="23"/>
  <c r="G295" i="22"/>
  <c r="G295" i="21"/>
  <c r="G295" i="20"/>
  <c r="G295" i="19"/>
  <c r="G295" i="18"/>
  <c r="G295" i="17"/>
  <c r="G295" i="16"/>
  <c r="G295" i="15"/>
  <c r="G295" i="14"/>
  <c r="G295" i="13"/>
  <c r="G295" i="12"/>
  <c r="G295" i="11"/>
  <c r="G295" i="10"/>
  <c r="G295" i="9"/>
  <c r="G295" i="8"/>
  <c r="G295" i="7"/>
  <c r="G295" i="6"/>
  <c r="G295" i="5"/>
  <c r="G295" i="4"/>
  <c r="G295" i="3"/>
  <c r="G295" i="2"/>
  <c r="G295" i="1"/>
  <c r="G295" i="34"/>
  <c r="G295" i="33"/>
  <c r="G152" i="32"/>
  <c r="G152" i="31"/>
  <c r="G152" i="30"/>
  <c r="H152" i="30" s="1"/>
  <c r="G152" i="29"/>
  <c r="G152" i="28"/>
  <c r="G152" i="27"/>
  <c r="H152" i="27" s="1"/>
  <c r="G152" i="26"/>
  <c r="G152" i="25"/>
  <c r="G152" i="24"/>
  <c r="H152" i="24" s="1"/>
  <c r="G152" i="23"/>
  <c r="G152" i="22"/>
  <c r="G152" i="21"/>
  <c r="G152" i="20"/>
  <c r="G152" i="19"/>
  <c r="G152" i="18"/>
  <c r="H152" i="18" s="1"/>
  <c r="G152" i="17"/>
  <c r="H152" i="17" s="1"/>
  <c r="G152" i="16"/>
  <c r="G152" i="15"/>
  <c r="H152" i="15" s="1"/>
  <c r="G152" i="14"/>
  <c r="H152" i="14" s="1"/>
  <c r="G152" i="13"/>
  <c r="G152" i="12"/>
  <c r="H152" i="12" s="1"/>
  <c r="G152" i="11"/>
  <c r="H152" i="11" s="1"/>
  <c r="G152" i="10"/>
  <c r="G152" i="9"/>
  <c r="G152" i="8"/>
  <c r="H152" i="8" s="1"/>
  <c r="G152" i="7"/>
  <c r="G152" i="6"/>
  <c r="G152" i="5"/>
  <c r="G152" i="4"/>
  <c r="G152" i="3"/>
  <c r="G152" i="2"/>
  <c r="G152" i="1"/>
  <c r="G152" i="34"/>
  <c r="H152" i="34" s="1"/>
  <c r="G152" i="33"/>
  <c r="G71" i="32"/>
  <c r="G71" i="31"/>
  <c r="G71" i="30"/>
  <c r="H71" i="30" s="1"/>
  <c r="G71" i="29"/>
  <c r="G71" i="28"/>
  <c r="G71" i="27"/>
  <c r="G71" i="26"/>
  <c r="G71" i="25"/>
  <c r="G71" i="24"/>
  <c r="G71" i="23"/>
  <c r="G71" i="22"/>
  <c r="G71" i="21"/>
  <c r="G71" i="20"/>
  <c r="G71" i="19"/>
  <c r="G71" i="18"/>
  <c r="G71" i="17"/>
  <c r="G71" i="16"/>
  <c r="G71" i="15"/>
  <c r="G71" i="14"/>
  <c r="G71" i="13"/>
  <c r="G71" i="12"/>
  <c r="G71" i="11"/>
  <c r="G71" i="10"/>
  <c r="G71" i="9"/>
  <c r="G71" i="8"/>
  <c r="G71" i="7"/>
  <c r="G71" i="6"/>
  <c r="G71" i="5"/>
  <c r="G71" i="4"/>
  <c r="G71" i="3"/>
  <c r="G71" i="2"/>
  <c r="G71" i="1"/>
  <c r="G71" i="34"/>
  <c r="G71" i="33"/>
  <c r="G19" i="32"/>
  <c r="H19" i="32" s="1"/>
  <c r="G19" i="31"/>
  <c r="H19" i="31" s="1"/>
  <c r="G19" i="30"/>
  <c r="H19" i="30" s="1"/>
  <c r="G19" i="29"/>
  <c r="H19" i="29" s="1"/>
  <c r="G19" i="28"/>
  <c r="H19" i="28" s="1"/>
  <c r="G19" i="27"/>
  <c r="H19" i="27" s="1"/>
  <c r="G19" i="26"/>
  <c r="H19" i="26" s="1"/>
  <c r="G19" i="25"/>
  <c r="H19" i="25" s="1"/>
  <c r="G19" i="24"/>
  <c r="G19" i="23"/>
  <c r="H19" i="23" s="1"/>
  <c r="G19" i="22"/>
  <c r="H19" i="22" s="1"/>
  <c r="G19" i="21"/>
  <c r="H19" i="21" s="1"/>
  <c r="G19" i="20"/>
  <c r="H19" i="20" s="1"/>
  <c r="G19" i="19"/>
  <c r="H19" i="19" s="1"/>
  <c r="G19" i="18"/>
  <c r="H19" i="18" s="1"/>
  <c r="G19" i="17"/>
  <c r="H19" i="17" s="1"/>
  <c r="G19" i="16"/>
  <c r="H19" i="16" s="1"/>
  <c r="G19" i="15"/>
  <c r="H19" i="15" s="1"/>
  <c r="G19" i="14"/>
  <c r="G19" i="13"/>
  <c r="G19" i="12"/>
  <c r="H19" i="12" s="1"/>
  <c r="G19" i="11"/>
  <c r="H19" i="11" s="1"/>
  <c r="G19" i="10"/>
  <c r="H19" i="10" s="1"/>
  <c r="G19" i="9"/>
  <c r="H19" i="9" s="1"/>
  <c r="G19" i="8"/>
  <c r="H19" i="8" s="1"/>
  <c r="G19" i="7"/>
  <c r="H19" i="7" s="1"/>
  <c r="G19" i="6"/>
  <c r="H19" i="6" s="1"/>
  <c r="G19" i="5"/>
  <c r="H19" i="5" s="1"/>
  <c r="G19" i="4"/>
  <c r="G19" i="3"/>
  <c r="H19" i="3" s="1"/>
  <c r="G19" i="2"/>
  <c r="H19" i="2" s="1"/>
  <c r="G19" i="1"/>
  <c r="H19" i="1" s="1"/>
  <c r="G19" i="34"/>
  <c r="G19" i="33"/>
  <c r="H35" i="17"/>
  <c r="H23" i="17"/>
  <c r="H64" i="18"/>
  <c r="H36" i="18"/>
  <c r="H32" i="18"/>
  <c r="H24" i="18"/>
  <c r="H20" i="18"/>
  <c r="H61" i="19"/>
  <c r="H53" i="19"/>
  <c r="H33" i="19"/>
  <c r="H58" i="20"/>
  <c r="H34" i="20"/>
  <c r="H30" i="20"/>
  <c r="H55" i="21"/>
  <c r="H47" i="21"/>
  <c r="H31" i="21"/>
  <c r="H27" i="21"/>
  <c r="H44" i="22"/>
  <c r="H24" i="22"/>
  <c r="H53" i="23"/>
  <c r="H37" i="23"/>
  <c r="H21" i="23"/>
  <c r="H54" i="24"/>
  <c r="H46" i="24"/>
  <c r="H42" i="24"/>
  <c r="H38" i="24"/>
  <c r="H34" i="24"/>
  <c r="H30" i="24"/>
  <c r="H26" i="24"/>
  <c r="H22" i="24"/>
  <c r="H59" i="25"/>
  <c r="H47" i="25"/>
  <c r="H43" i="25"/>
  <c r="H39" i="25"/>
  <c r="H23" i="25"/>
  <c r="H64" i="26"/>
  <c r="H44" i="26"/>
  <c r="H36" i="26"/>
  <c r="H32" i="26"/>
  <c r="H24" i="26"/>
  <c r="H20" i="26"/>
  <c r="H61" i="27"/>
  <c r="H46" i="17"/>
  <c r="H42" i="17"/>
  <c r="H38" i="17"/>
  <c r="H34" i="17"/>
  <c r="H30" i="17"/>
  <c r="H26" i="17"/>
  <c r="H22" i="17"/>
  <c r="H59" i="18"/>
  <c r="H55" i="18"/>
  <c r="H51" i="18"/>
  <c r="H47" i="18"/>
  <c r="H43" i="18"/>
  <c r="H35" i="18"/>
  <c r="H31" i="18"/>
  <c r="H23" i="18"/>
  <c r="H56" i="19"/>
  <c r="H52" i="19"/>
  <c r="H44" i="19"/>
  <c r="H40" i="19"/>
  <c r="H32" i="19"/>
  <c r="H53" i="20"/>
  <c r="H45" i="20"/>
  <c r="H41" i="20"/>
  <c r="H33" i="20"/>
  <c r="H29" i="20"/>
  <c r="H25" i="20"/>
  <c r="H21" i="20"/>
  <c r="H62" i="21"/>
  <c r="H54" i="21"/>
  <c r="H46" i="21"/>
  <c r="H42" i="21"/>
  <c r="H38" i="21"/>
  <c r="H30" i="21"/>
  <c r="H26" i="21"/>
  <c r="H22" i="21"/>
  <c r="H63" i="22"/>
  <c r="H59" i="22"/>
  <c r="H55" i="22"/>
  <c r="H51" i="22"/>
  <c r="H47" i="22"/>
  <c r="H43" i="22"/>
  <c r="H39" i="22"/>
  <c r="H35" i="22"/>
  <c r="H31" i="22"/>
  <c r="H27" i="22"/>
  <c r="H23" i="22"/>
  <c r="H64" i="23"/>
  <c r="H56" i="23"/>
  <c r="H52" i="23"/>
  <c r="H44" i="23"/>
  <c r="H40" i="23"/>
  <c r="H36" i="23"/>
  <c r="H32" i="23"/>
  <c r="H28" i="23"/>
  <c r="H24" i="23"/>
  <c r="H20" i="23"/>
  <c r="H57" i="24"/>
  <c r="H53" i="24"/>
  <c r="H49" i="24"/>
  <c r="H45" i="24"/>
  <c r="H41" i="24"/>
  <c r="H33" i="24"/>
  <c r="H29" i="24"/>
  <c r="H62" i="25"/>
  <c r="H54" i="25"/>
  <c r="H50" i="25"/>
  <c r="H46" i="25"/>
  <c r="H38" i="25"/>
  <c r="H30" i="25"/>
  <c r="H22" i="25"/>
  <c r="H47" i="26"/>
  <c r="H43" i="26"/>
  <c r="H39" i="26"/>
  <c r="H35" i="26"/>
  <c r="H31" i="26"/>
  <c r="H23" i="26"/>
  <c r="H64" i="27"/>
  <c r="H49" i="27"/>
  <c r="H45" i="27"/>
  <c r="H33" i="27"/>
  <c r="H29" i="27"/>
  <c r="H21" i="27"/>
  <c r="H58" i="28"/>
  <c r="H54" i="28"/>
  <c r="H50" i="28"/>
  <c r="H46" i="28"/>
  <c r="H22" i="28"/>
  <c r="H59" i="29"/>
  <c r="H47" i="29"/>
  <c r="H39" i="29"/>
  <c r="H35" i="29"/>
  <c r="H31" i="29"/>
  <c r="H60" i="30"/>
  <c r="H52" i="30"/>
  <c r="H44" i="30"/>
  <c r="H40" i="30"/>
  <c r="H28" i="30"/>
  <c r="H24" i="30"/>
  <c r="H20" i="30"/>
  <c r="H61" i="31"/>
  <c r="H53" i="31"/>
  <c r="H49" i="31"/>
  <c r="H41" i="31"/>
  <c r="H29" i="31"/>
  <c r="H58" i="32"/>
  <c r="H54" i="32"/>
  <c r="H50" i="32"/>
  <c r="H42" i="32"/>
  <c r="H38" i="32"/>
  <c r="H34" i="32"/>
  <c r="H48" i="27"/>
  <c r="H44" i="27"/>
  <c r="H32" i="27"/>
  <c r="H24" i="27"/>
  <c r="H20" i="27"/>
  <c r="H57" i="28"/>
  <c r="H49" i="28"/>
  <c r="H41" i="28"/>
  <c r="H37" i="28"/>
  <c r="H33" i="28"/>
  <c r="H29" i="28"/>
  <c r="H62" i="29"/>
  <c r="H58" i="29"/>
  <c r="H54" i="29"/>
  <c r="H46" i="29"/>
  <c r="H30" i="29"/>
  <c r="H59" i="30"/>
  <c r="H51" i="30"/>
  <c r="H47" i="30"/>
  <c r="H35" i="30"/>
  <c r="H64" i="31"/>
  <c r="H32" i="31"/>
  <c r="H24" i="31"/>
  <c r="H61" i="32"/>
  <c r="H57" i="32"/>
  <c r="H53" i="32"/>
  <c r="H49" i="32"/>
  <c r="H45" i="32"/>
  <c r="H41" i="32"/>
  <c r="H37" i="32"/>
  <c r="H33" i="32"/>
  <c r="H29" i="32"/>
  <c r="H25" i="32"/>
  <c r="H21" i="32"/>
  <c r="H529" i="4"/>
  <c r="H513" i="4"/>
  <c r="H521" i="5"/>
  <c r="H529" i="6"/>
  <c r="H513" i="6"/>
  <c r="H513" i="8"/>
  <c r="H513" i="10"/>
  <c r="H525" i="13"/>
  <c r="H513" i="13"/>
  <c r="H525" i="14"/>
  <c r="H529" i="15"/>
  <c r="H525" i="15"/>
  <c r="H517" i="15"/>
  <c r="H513" i="15"/>
  <c r="H509" i="15"/>
  <c r="H529" i="16"/>
  <c r="H525" i="16"/>
  <c r="H517" i="16"/>
  <c r="H513" i="16"/>
  <c r="H529" i="17"/>
  <c r="H525" i="17"/>
  <c r="H517" i="17"/>
  <c r="H513" i="17"/>
  <c r="H525" i="18"/>
  <c r="H517" i="18"/>
  <c r="H513" i="18"/>
  <c r="H525" i="19"/>
  <c r="H517" i="19"/>
  <c r="H513" i="19"/>
  <c r="H529" i="20"/>
  <c r="H525" i="20"/>
  <c r="H517" i="20"/>
  <c r="H513" i="20"/>
  <c r="H512" i="3"/>
  <c r="H528" i="4"/>
  <c r="H524" i="4"/>
  <c r="H520" i="4"/>
  <c r="H516" i="4"/>
  <c r="H512" i="4"/>
  <c r="H520" i="5"/>
  <c r="H516" i="5"/>
  <c r="H512" i="5"/>
  <c r="H528" i="6"/>
  <c r="H524" i="6"/>
  <c r="H520" i="6"/>
  <c r="H516" i="6"/>
  <c r="H528" i="7"/>
  <c r="H520" i="7"/>
  <c r="H516" i="7"/>
  <c r="H512" i="7"/>
  <c r="H528" i="8"/>
  <c r="H524" i="8"/>
  <c r="H520" i="8"/>
  <c r="H516" i="8"/>
  <c r="H528" i="9"/>
  <c r="H520" i="9"/>
  <c r="H516" i="9"/>
  <c r="H512" i="9"/>
  <c r="H528" i="10"/>
  <c r="H516" i="10"/>
  <c r="H528" i="11"/>
  <c r="H524" i="11"/>
  <c r="H520" i="11"/>
  <c r="H516" i="11"/>
  <c r="H512" i="11"/>
  <c r="H528" i="12"/>
  <c r="H524" i="12"/>
  <c r="H520" i="12"/>
  <c r="H516" i="12"/>
  <c r="H520" i="13"/>
  <c r="H520" i="14"/>
  <c r="H528" i="15"/>
  <c r="H520" i="15"/>
  <c r="H512" i="15"/>
  <c r="H528" i="16"/>
  <c r="H520" i="16"/>
  <c r="H512" i="16"/>
  <c r="H528" i="17"/>
  <c r="H520" i="17"/>
  <c r="H512" i="17"/>
  <c r="H520" i="18"/>
  <c r="H528" i="19"/>
  <c r="H516" i="19"/>
  <c r="H528" i="20"/>
  <c r="H524" i="20"/>
  <c r="H512" i="20"/>
  <c r="H517" i="22"/>
  <c r="H513" i="22"/>
  <c r="H529" i="23"/>
  <c r="H525" i="23"/>
  <c r="H517" i="23"/>
  <c r="H513" i="23"/>
  <c r="H525" i="24"/>
  <c r="H517" i="24"/>
  <c r="H513" i="24"/>
  <c r="H525" i="25"/>
  <c r="H517" i="25"/>
  <c r="H513" i="25"/>
  <c r="H513" i="26"/>
  <c r="H529" i="27"/>
  <c r="H525" i="27"/>
  <c r="H513" i="27"/>
  <c r="H525" i="29"/>
  <c r="H517" i="29"/>
  <c r="H513" i="29"/>
  <c r="H525" i="30"/>
  <c r="H517" i="30"/>
  <c r="H513" i="30"/>
  <c r="H525" i="31"/>
  <c r="H517" i="31"/>
  <c r="H529" i="32"/>
  <c r="H525" i="32"/>
  <c r="H521" i="32"/>
  <c r="H517" i="32"/>
  <c r="H513" i="32"/>
  <c r="H520" i="22"/>
  <c r="H512" i="22"/>
  <c r="H528" i="23"/>
  <c r="H524" i="23"/>
  <c r="H520" i="23"/>
  <c r="H516" i="23"/>
  <c r="H512" i="23"/>
  <c r="H528" i="24"/>
  <c r="H524" i="24"/>
  <c r="H512" i="24"/>
  <c r="H520" i="25"/>
  <c r="H516" i="25"/>
  <c r="H512" i="25"/>
  <c r="H528" i="26"/>
  <c r="H524" i="26"/>
  <c r="H520" i="26"/>
  <c r="H516" i="26"/>
  <c r="H528" i="27"/>
  <c r="H524" i="27"/>
  <c r="H520" i="27"/>
  <c r="H516" i="27"/>
  <c r="H528" i="28"/>
  <c r="H516" i="28"/>
  <c r="H528" i="29"/>
  <c r="H520" i="29"/>
  <c r="H516" i="29"/>
  <c r="H528" i="30"/>
  <c r="H524" i="30"/>
  <c r="H520" i="30"/>
  <c r="H512" i="30"/>
  <c r="H520" i="31"/>
  <c r="H528" i="32"/>
  <c r="H524" i="32"/>
  <c r="H520" i="32"/>
  <c r="H516" i="32"/>
  <c r="H512" i="32"/>
  <c r="H471" i="6"/>
  <c r="H467" i="6"/>
  <c r="H463" i="6"/>
  <c r="H459" i="6"/>
  <c r="H451" i="6"/>
  <c r="H447" i="6"/>
  <c r="H439" i="6"/>
  <c r="H435" i="6"/>
  <c r="H431" i="6"/>
  <c r="H427" i="6"/>
  <c r="H423" i="6"/>
  <c r="H419" i="6"/>
  <c r="H415" i="6"/>
  <c r="H411" i="6"/>
  <c r="H407" i="6"/>
  <c r="H403" i="6"/>
  <c r="H399" i="6"/>
  <c r="H395" i="6"/>
  <c r="H391" i="6"/>
  <c r="H387" i="6"/>
  <c r="H379" i="6"/>
  <c r="H375" i="6"/>
  <c r="H371" i="6"/>
  <c r="H367" i="6"/>
  <c r="H363" i="6"/>
  <c r="H359" i="6"/>
  <c r="H351" i="6"/>
  <c r="H347" i="6"/>
  <c r="H331" i="6"/>
  <c r="H327" i="6"/>
  <c r="H319" i="6"/>
  <c r="H315" i="6"/>
  <c r="H299" i="6"/>
  <c r="H499" i="7"/>
  <c r="H487" i="7"/>
  <c r="H479" i="7"/>
  <c r="H475" i="7"/>
  <c r="H471" i="7"/>
  <c r="H467" i="7"/>
  <c r="H459" i="7"/>
  <c r="H455" i="7"/>
  <c r="H451" i="7"/>
  <c r="H447" i="7"/>
  <c r="H443" i="7"/>
  <c r="H439" i="7"/>
  <c r="H435" i="7"/>
  <c r="H427" i="7"/>
  <c r="H423" i="7"/>
  <c r="H419" i="7"/>
  <c r="H415" i="7"/>
  <c r="H411" i="7"/>
  <c r="H407" i="7"/>
  <c r="H399" i="7"/>
  <c r="H391" i="7"/>
  <c r="H379" i="7"/>
  <c r="H371" i="7"/>
  <c r="H367" i="7"/>
  <c r="H359" i="7"/>
  <c r="H355" i="7"/>
  <c r="H351" i="7"/>
  <c r="H331" i="7"/>
  <c r="H323" i="7"/>
  <c r="H299" i="7"/>
  <c r="H499" i="8"/>
  <c r="H495" i="8"/>
  <c r="H487" i="8"/>
  <c r="H479" i="8"/>
  <c r="H475" i="8"/>
  <c r="H471" i="8"/>
  <c r="H467" i="8"/>
  <c r="H459" i="8"/>
  <c r="H455" i="8"/>
  <c r="H451" i="8"/>
  <c r="H447" i="8"/>
  <c r="H443" i="8"/>
  <c r="H435" i="8"/>
  <c r="H431" i="8"/>
  <c r="H427" i="8"/>
  <c r="H423" i="8"/>
  <c r="H419" i="8"/>
  <c r="H407" i="8"/>
  <c r="H403" i="8"/>
  <c r="H395" i="8"/>
  <c r="H379" i="8"/>
  <c r="H375" i="8"/>
  <c r="H371" i="8"/>
  <c r="H367" i="8"/>
  <c r="H363" i="8"/>
  <c r="H359" i="8"/>
  <c r="H355" i="8"/>
  <c r="H331" i="8"/>
  <c r="H323" i="8"/>
  <c r="H470" i="6"/>
  <c r="H466" i="6"/>
  <c r="H462" i="6"/>
  <c r="H458" i="6"/>
  <c r="H454" i="6"/>
  <c r="H446" i="6"/>
  <c r="H442" i="6"/>
  <c r="H434" i="6"/>
  <c r="H426" i="6"/>
  <c r="H418" i="6"/>
  <c r="H410" i="6"/>
  <c r="H402" i="6"/>
  <c r="H394" i="6"/>
  <c r="H390" i="6"/>
  <c r="H386" i="6"/>
  <c r="H382" i="6"/>
  <c r="H378" i="6"/>
  <c r="H374" i="6"/>
  <c r="H370" i="6"/>
  <c r="H366" i="6"/>
  <c r="H362" i="6"/>
  <c r="H354" i="6"/>
  <c r="H350" i="6"/>
  <c r="H346" i="6"/>
  <c r="H334" i="6"/>
  <c r="H330" i="6"/>
  <c r="H306" i="6"/>
  <c r="H298" i="6"/>
  <c r="H498" i="7"/>
  <c r="H494" i="7"/>
  <c r="H490" i="7"/>
  <c r="H486" i="7"/>
  <c r="H482" i="7"/>
  <c r="H478" i="7"/>
  <c r="H474" i="7"/>
  <c r="H470" i="7"/>
  <c r="H466" i="7"/>
  <c r="H462" i="7"/>
  <c r="H454" i="7"/>
  <c r="H450" i="7"/>
  <c r="H442" i="7"/>
  <c r="H434" i="7"/>
  <c r="H430" i="7"/>
  <c r="H422" i="7"/>
  <c r="H414" i="7"/>
  <c r="H402" i="7"/>
  <c r="H394" i="7"/>
  <c r="H390" i="7"/>
  <c r="H374" i="7"/>
  <c r="H370" i="7"/>
  <c r="H366" i="7"/>
  <c r="H362" i="7"/>
  <c r="H350" i="7"/>
  <c r="H342" i="7"/>
  <c r="H338" i="7"/>
  <c r="H306" i="7"/>
  <c r="H498" i="8"/>
  <c r="H494" i="8"/>
  <c r="H490" i="8"/>
  <c r="H482" i="8"/>
  <c r="H478" i="8"/>
  <c r="H474" i="8"/>
  <c r="H470" i="8"/>
  <c r="H466" i="8"/>
  <c r="H458" i="8"/>
  <c r="H454" i="8"/>
  <c r="H450" i="8"/>
  <c r="H446" i="8"/>
  <c r="H442" i="8"/>
  <c r="H434" i="8"/>
  <c r="H430" i="8"/>
  <c r="H426" i="8"/>
  <c r="H422" i="8"/>
  <c r="H299" i="8"/>
  <c r="H499" i="9"/>
  <c r="H495" i="9"/>
  <c r="H487" i="9"/>
  <c r="H479" i="9"/>
  <c r="H475" i="9"/>
  <c r="H467" i="9"/>
  <c r="H463" i="9"/>
  <c r="H459" i="9"/>
  <c r="H455" i="9"/>
  <c r="H451" i="9"/>
  <c r="H447" i="9"/>
  <c r="H443" i="9"/>
  <c r="H439" i="9"/>
  <c r="H435" i="9"/>
  <c r="H431" i="9"/>
  <c r="H427" i="9"/>
  <c r="H423" i="9"/>
  <c r="H419" i="9"/>
  <c r="H415" i="9"/>
  <c r="H411" i="9"/>
  <c r="H407" i="9"/>
  <c r="H403" i="9"/>
  <c r="H399" i="9"/>
  <c r="H395" i="9"/>
  <c r="H391" i="9"/>
  <c r="H387" i="9"/>
  <c r="H383" i="9"/>
  <c r="H379" i="9"/>
  <c r="H375" i="9"/>
  <c r="H371" i="9"/>
  <c r="H367" i="9"/>
  <c r="H363" i="9"/>
  <c r="H359" i="9"/>
  <c r="H355" i="9"/>
  <c r="H351" i="9"/>
  <c r="H347" i="9"/>
  <c r="H343" i="9"/>
  <c r="H339" i="9"/>
  <c r="H335" i="9"/>
  <c r="H331" i="9"/>
  <c r="H323" i="9"/>
  <c r="H319" i="9"/>
  <c r="H315" i="9"/>
  <c r="H311" i="9"/>
  <c r="H303" i="9"/>
  <c r="H299" i="9"/>
  <c r="H499" i="10"/>
  <c r="H487" i="10"/>
  <c r="H479" i="10"/>
  <c r="H475" i="10"/>
  <c r="H471" i="10"/>
  <c r="H467" i="10"/>
  <c r="H459" i="10"/>
  <c r="H451" i="10"/>
  <c r="H447" i="10"/>
  <c r="H443" i="10"/>
  <c r="H439" i="10"/>
  <c r="H435" i="10"/>
  <c r="H431" i="10"/>
  <c r="H427" i="10"/>
  <c r="H419" i="10"/>
  <c r="H415" i="10"/>
  <c r="H399" i="10"/>
  <c r="H395" i="10"/>
  <c r="H379" i="10"/>
  <c r="H375" i="10"/>
  <c r="H371" i="10"/>
  <c r="H367" i="10"/>
  <c r="H363" i="10"/>
  <c r="H355" i="10"/>
  <c r="H351" i="10"/>
  <c r="H327" i="10"/>
  <c r="H323" i="10"/>
  <c r="H315" i="10"/>
  <c r="H299" i="10"/>
  <c r="H499" i="11"/>
  <c r="H495" i="11"/>
  <c r="H487" i="11"/>
  <c r="H479" i="11"/>
  <c r="H475" i="11"/>
  <c r="H471" i="11"/>
  <c r="H467" i="11"/>
  <c r="H459" i="11"/>
  <c r="H455" i="11"/>
  <c r="H451" i="11"/>
  <c r="H447" i="11"/>
  <c r="H443" i="11"/>
  <c r="H439" i="11"/>
  <c r="H435" i="11"/>
  <c r="H431" i="11"/>
  <c r="H427" i="11"/>
  <c r="H423" i="11"/>
  <c r="H419" i="11"/>
  <c r="H415" i="11"/>
  <c r="H407" i="11"/>
  <c r="H403" i="11"/>
  <c r="H399" i="11"/>
  <c r="H395" i="11"/>
  <c r="H391" i="11"/>
  <c r="H383" i="11"/>
  <c r="H379" i="11"/>
  <c r="H371" i="11"/>
  <c r="H351" i="11"/>
  <c r="H323" i="11"/>
  <c r="H315" i="11"/>
  <c r="H303" i="11"/>
  <c r="H499" i="12"/>
  <c r="H495" i="12"/>
  <c r="H487" i="12"/>
  <c r="H479" i="12"/>
  <c r="H475" i="12"/>
  <c r="H471" i="12"/>
  <c r="H459" i="12"/>
  <c r="H455" i="12"/>
  <c r="H447" i="12"/>
  <c r="H443" i="12"/>
  <c r="H439" i="12"/>
  <c r="H435" i="12"/>
  <c r="H431" i="12"/>
  <c r="H427" i="12"/>
  <c r="H423" i="12"/>
  <c r="H419" i="12"/>
  <c r="H415" i="12"/>
  <c r="H399" i="12"/>
  <c r="H395" i="12"/>
  <c r="H383" i="12"/>
  <c r="H375" i="12"/>
  <c r="H371" i="12"/>
  <c r="H367" i="12"/>
  <c r="H363" i="12"/>
  <c r="H359" i="12"/>
  <c r="H355" i="12"/>
  <c r="H351" i="12"/>
  <c r="H331" i="12"/>
  <c r="H323" i="12"/>
  <c r="H303" i="12"/>
  <c r="H299" i="12"/>
  <c r="H495" i="13"/>
  <c r="H487" i="13"/>
  <c r="H479" i="13"/>
  <c r="H471" i="13"/>
  <c r="H459" i="13"/>
  <c r="H451" i="13"/>
  <c r="H447" i="13"/>
  <c r="H443" i="13"/>
  <c r="H439" i="13"/>
  <c r="H435" i="13"/>
  <c r="H431" i="13"/>
  <c r="H427" i="13"/>
  <c r="H423" i="13"/>
  <c r="H419" i="13"/>
  <c r="H415" i="13"/>
  <c r="H407" i="13"/>
  <c r="H399" i="13"/>
  <c r="H395" i="13"/>
  <c r="H379" i="13"/>
  <c r="H371" i="13"/>
  <c r="H367" i="13"/>
  <c r="H359" i="13"/>
  <c r="H351" i="13"/>
  <c r="H331" i="13"/>
  <c r="H323" i="13"/>
  <c r="H311" i="13"/>
  <c r="H418" i="8"/>
  <c r="H414" i="8"/>
  <c r="H410" i="8"/>
  <c r="H406" i="8"/>
  <c r="H402" i="8"/>
  <c r="H398" i="8"/>
  <c r="H394" i="8"/>
  <c r="H390" i="8"/>
  <c r="H386" i="8"/>
  <c r="H382" i="8"/>
  <c r="H374" i="8"/>
  <c r="H366" i="8"/>
  <c r="H362" i="8"/>
  <c r="H338" i="8"/>
  <c r="H322" i="8"/>
  <c r="H306" i="8"/>
  <c r="H494" i="9"/>
  <c r="H490" i="9"/>
  <c r="H486" i="9"/>
  <c r="H478" i="9"/>
  <c r="H470" i="9"/>
  <c r="H462" i="9"/>
  <c r="H454" i="9"/>
  <c r="H446" i="9"/>
  <c r="H442" i="9"/>
  <c r="H438" i="9"/>
  <c r="H430" i="9"/>
  <c r="H422" i="9"/>
  <c r="H414" i="9"/>
  <c r="H406" i="9"/>
  <c r="H398" i="9"/>
  <c r="H390" i="9"/>
  <c r="H382" i="9"/>
  <c r="H374" i="9"/>
  <c r="H366" i="9"/>
  <c r="H358" i="9"/>
  <c r="H350" i="9"/>
  <c r="H342" i="9"/>
  <c r="H334" i="9"/>
  <c r="H326" i="9"/>
  <c r="H306" i="9"/>
  <c r="H298" i="9"/>
  <c r="H498" i="10"/>
  <c r="H494" i="10"/>
  <c r="H490" i="10"/>
  <c r="H486" i="10"/>
  <c r="H482" i="10"/>
  <c r="H474" i="10"/>
  <c r="H470" i="10"/>
  <c r="H466" i="10"/>
  <c r="H462" i="10"/>
  <c r="H458" i="10"/>
  <c r="H446" i="10"/>
  <c r="H438" i="10"/>
  <c r="H430" i="10"/>
  <c r="H426" i="10"/>
  <c r="H418" i="10"/>
  <c r="H414" i="10"/>
  <c r="H410" i="10"/>
  <c r="H402" i="10"/>
  <c r="H394" i="10"/>
  <c r="H390" i="10"/>
  <c r="H386" i="10"/>
  <c r="H382" i="10"/>
  <c r="H374" i="10"/>
  <c r="H370" i="10"/>
  <c r="H366" i="10"/>
  <c r="H362" i="10"/>
  <c r="H350" i="10"/>
  <c r="H342" i="10"/>
  <c r="H338" i="10"/>
  <c r="H322" i="10"/>
  <c r="H306" i="10"/>
  <c r="H498" i="11"/>
  <c r="H490" i="11"/>
  <c r="H482" i="11"/>
  <c r="H474" i="11"/>
  <c r="H470" i="11"/>
  <c r="H466" i="11"/>
  <c r="H462" i="11"/>
  <c r="H454" i="11"/>
  <c r="H450" i="11"/>
  <c r="H442" i="11"/>
  <c r="H438" i="11"/>
  <c r="H434" i="11"/>
  <c r="H426" i="11"/>
  <c r="H422" i="11"/>
  <c r="H418" i="11"/>
  <c r="H414" i="11"/>
  <c r="H402" i="11"/>
  <c r="H398" i="11"/>
  <c r="H394" i="11"/>
  <c r="H390" i="11"/>
  <c r="H382" i="11"/>
  <c r="H374" i="11"/>
  <c r="H366" i="11"/>
  <c r="H362" i="11"/>
  <c r="H350" i="11"/>
  <c r="H346" i="11"/>
  <c r="H342" i="11"/>
  <c r="H338" i="11"/>
  <c r="H306" i="11"/>
  <c r="H498" i="12"/>
  <c r="H494" i="12"/>
  <c r="H490" i="12"/>
  <c r="H486" i="12"/>
  <c r="H482" i="12"/>
  <c r="H470" i="12"/>
  <c r="H466" i="12"/>
  <c r="H462" i="12"/>
  <c r="H454" i="12"/>
  <c r="H450" i="12"/>
  <c r="H446" i="12"/>
  <c r="H438" i="12"/>
  <c r="H434" i="12"/>
  <c r="H430" i="12"/>
  <c r="H426" i="12"/>
  <c r="H422" i="12"/>
  <c r="H418" i="12"/>
  <c r="H414" i="12"/>
  <c r="H410" i="12"/>
  <c r="H402" i="12"/>
  <c r="H398" i="12"/>
  <c r="H394" i="12"/>
  <c r="H390" i="12"/>
  <c r="H386" i="12"/>
  <c r="H382" i="12"/>
  <c r="H374" i="12"/>
  <c r="H366" i="12"/>
  <c r="H362" i="12"/>
  <c r="H350" i="12"/>
  <c r="H342" i="12"/>
  <c r="H338" i="12"/>
  <c r="H322" i="12"/>
  <c r="H306" i="12"/>
  <c r="H302" i="12"/>
  <c r="H498" i="13"/>
  <c r="H494" i="13"/>
  <c r="H486" i="13"/>
  <c r="H482" i="13"/>
  <c r="H474" i="13"/>
  <c r="H470" i="13"/>
  <c r="H462" i="13"/>
  <c r="H454" i="13"/>
  <c r="H450" i="13"/>
  <c r="H446" i="13"/>
  <c r="H442" i="13"/>
  <c r="H438" i="13"/>
  <c r="H434" i="13"/>
  <c r="H430" i="13"/>
  <c r="H426" i="13"/>
  <c r="H422" i="13"/>
  <c r="H418" i="13"/>
  <c r="H414" i="13"/>
  <c r="H410" i="13"/>
  <c r="H402" i="13"/>
  <c r="H398" i="13"/>
  <c r="H394" i="13"/>
  <c r="H390" i="13"/>
  <c r="H386" i="13"/>
  <c r="H382" i="13"/>
  <c r="H374" i="13"/>
  <c r="H362" i="13"/>
  <c r="H350" i="13"/>
  <c r="H342" i="13"/>
  <c r="H338" i="13"/>
  <c r="H322" i="13"/>
  <c r="H306" i="13"/>
  <c r="H459" i="16"/>
  <c r="H455" i="16"/>
  <c r="H451" i="16"/>
  <c r="H447" i="16"/>
  <c r="H443" i="16"/>
  <c r="H439" i="16"/>
  <c r="H435" i="16"/>
  <c r="H431" i="16"/>
  <c r="H427" i="16"/>
  <c r="H423" i="16"/>
  <c r="H419" i="16"/>
  <c r="H415" i="16"/>
  <c r="H411" i="16"/>
  <c r="H403" i="16"/>
  <c r="H399" i="16"/>
  <c r="H395" i="16"/>
  <c r="H383" i="16"/>
  <c r="H379" i="16"/>
  <c r="H375" i="16"/>
  <c r="H371" i="16"/>
  <c r="H367" i="16"/>
  <c r="H359" i="16"/>
  <c r="H355" i="16"/>
  <c r="H351" i="16"/>
  <c r="H339" i="16"/>
  <c r="H331" i="16"/>
  <c r="H327" i="16"/>
  <c r="H323" i="16"/>
  <c r="H315" i="16"/>
  <c r="H311" i="16"/>
  <c r="H303" i="16"/>
  <c r="H299" i="16"/>
  <c r="H499" i="17"/>
  <c r="H495" i="17"/>
  <c r="H491" i="17"/>
  <c r="H487" i="17"/>
  <c r="H483" i="17"/>
  <c r="H479" i="17"/>
  <c r="H475" i="17"/>
  <c r="H471" i="17"/>
  <c r="H467" i="17"/>
  <c r="H459" i="17"/>
  <c r="H455" i="17"/>
  <c r="H451" i="17"/>
  <c r="H447" i="17"/>
  <c r="H443" i="17"/>
  <c r="H439" i="17"/>
  <c r="H435" i="17"/>
  <c r="H431" i="17"/>
  <c r="H427" i="17"/>
  <c r="H423" i="17"/>
  <c r="H419" i="17"/>
  <c r="H415" i="17"/>
  <c r="H411" i="17"/>
  <c r="H407" i="17"/>
  <c r="H403" i="17"/>
  <c r="H399" i="17"/>
  <c r="H395" i="17"/>
  <c r="H391" i="17"/>
  <c r="H387" i="17"/>
  <c r="H383" i="17"/>
  <c r="H379" i="17"/>
  <c r="H375" i="17"/>
  <c r="H371" i="17"/>
  <c r="H367" i="17"/>
  <c r="H363" i="17"/>
  <c r="H359" i="17"/>
  <c r="H355" i="17"/>
  <c r="H351" i="17"/>
  <c r="H464" i="16"/>
  <c r="H456" i="16"/>
  <c r="H452" i="16"/>
  <c r="H448" i="16"/>
  <c r="H444" i="16"/>
  <c r="H440" i="16"/>
  <c r="H436" i="16"/>
  <c r="H432" i="16"/>
  <c r="H428" i="16"/>
  <c r="H424" i="16"/>
  <c r="H420" i="16"/>
  <c r="H416" i="16"/>
  <c r="H408" i="16"/>
  <c r="H404" i="16"/>
  <c r="H400" i="16"/>
  <c r="H396" i="16"/>
  <c r="H392" i="16"/>
  <c r="H384" i="16"/>
  <c r="H376" i="16"/>
  <c r="H372" i="16"/>
  <c r="H368" i="16"/>
  <c r="H364" i="16"/>
  <c r="H360" i="16"/>
  <c r="H356" i="16"/>
  <c r="H352" i="16"/>
  <c r="H348" i="16"/>
  <c r="H340" i="16"/>
  <c r="H336" i="16"/>
  <c r="H328" i="16"/>
  <c r="H324" i="16"/>
  <c r="H320" i="16"/>
  <c r="H316" i="16"/>
  <c r="H312" i="16"/>
  <c r="H300" i="16"/>
  <c r="H296" i="16"/>
  <c r="H496" i="17"/>
  <c r="H492" i="17"/>
  <c r="H484" i="17"/>
  <c r="H480" i="17"/>
  <c r="H476" i="17"/>
  <c r="H472" i="17"/>
  <c r="H468" i="17"/>
  <c r="H464" i="17"/>
  <c r="H460" i="17"/>
  <c r="H456" i="17"/>
  <c r="H452" i="17"/>
  <c r="H448" i="17"/>
  <c r="H444" i="17"/>
  <c r="H440" i="17"/>
  <c r="H436" i="17"/>
  <c r="H432" i="17"/>
  <c r="H428" i="17"/>
  <c r="H424" i="17"/>
  <c r="H420" i="17"/>
  <c r="H416" i="17"/>
  <c r="H412" i="17"/>
  <c r="H408" i="17"/>
  <c r="H404" i="17"/>
  <c r="H396" i="17"/>
  <c r="H392" i="17"/>
  <c r="H388" i="17"/>
  <c r="H384" i="17"/>
  <c r="H380" i="17"/>
  <c r="H376" i="17"/>
  <c r="H372" i="17"/>
  <c r="H368" i="17"/>
  <c r="H364" i="17"/>
  <c r="H360" i="17"/>
  <c r="H356" i="17"/>
  <c r="H352" i="17"/>
  <c r="H348" i="17"/>
  <c r="H344" i="17"/>
  <c r="H340" i="17"/>
  <c r="H336" i="17"/>
  <c r="H328" i="17"/>
  <c r="H324" i="17"/>
  <c r="H320" i="17"/>
  <c r="H316" i="17"/>
  <c r="H312" i="17"/>
  <c r="H308" i="17"/>
  <c r="H304" i="17"/>
  <c r="H300" i="17"/>
  <c r="H296" i="17"/>
  <c r="H496" i="18"/>
  <c r="H492" i="18"/>
  <c r="H488" i="18"/>
  <c r="H476" i="18"/>
  <c r="H472" i="18"/>
  <c r="H468" i="18"/>
  <c r="H456" i="18"/>
  <c r="H452" i="18"/>
  <c r="H448" i="18"/>
  <c r="H444" i="18"/>
  <c r="H440" i="18"/>
  <c r="H436" i="18"/>
  <c r="H428" i="18"/>
  <c r="H424" i="18"/>
  <c r="H416" i="18"/>
  <c r="H404" i="18"/>
  <c r="H400" i="18"/>
  <c r="H384" i="18"/>
  <c r="H376" i="18"/>
  <c r="H368" i="18"/>
  <c r="H364" i="18"/>
  <c r="H360" i="18"/>
  <c r="H356" i="18"/>
  <c r="H352" i="18"/>
  <c r="H348" i="18"/>
  <c r="H340" i="18"/>
  <c r="H336" i="18"/>
  <c r="H324" i="18"/>
  <c r="H320" i="18"/>
  <c r="H316" i="18"/>
  <c r="H312" i="18"/>
  <c r="H300" i="18"/>
  <c r="H496" i="19"/>
  <c r="H492" i="19"/>
  <c r="H488" i="19"/>
  <c r="H480" i="19"/>
  <c r="H476" i="19"/>
  <c r="H472" i="19"/>
  <c r="H464" i="19"/>
  <c r="H456" i="19"/>
  <c r="H452" i="19"/>
  <c r="H440" i="19"/>
  <c r="H436" i="19"/>
  <c r="H428" i="19"/>
  <c r="H424" i="19"/>
  <c r="H420" i="19"/>
  <c r="H416" i="19"/>
  <c r="H412" i="19"/>
  <c r="H404" i="19"/>
  <c r="H400" i="19"/>
  <c r="H396" i="19"/>
  <c r="H392" i="19"/>
  <c r="H388" i="19"/>
  <c r="H384" i="19"/>
  <c r="H380" i="19"/>
  <c r="H376" i="19"/>
  <c r="H372" i="19"/>
  <c r="H368" i="19"/>
  <c r="H364" i="19"/>
  <c r="H360" i="19"/>
  <c r="H356" i="19"/>
  <c r="H352" i="19"/>
  <c r="H348" i="19"/>
  <c r="H340" i="19"/>
  <c r="H336" i="19"/>
  <c r="H328" i="19"/>
  <c r="H324" i="19"/>
  <c r="H320" i="19"/>
  <c r="H316" i="19"/>
  <c r="H312" i="19"/>
  <c r="H308" i="19"/>
  <c r="H496" i="20"/>
  <c r="H492" i="20"/>
  <c r="H488" i="20"/>
  <c r="H484" i="20"/>
  <c r="H480" i="20"/>
  <c r="H476" i="20"/>
  <c r="H472" i="20"/>
  <c r="H468" i="20"/>
  <c r="H464" i="20"/>
  <c r="H460" i="20"/>
  <c r="H456" i="20"/>
  <c r="H452" i="20"/>
  <c r="H448" i="20"/>
  <c r="H444" i="20"/>
  <c r="H440" i="20"/>
  <c r="H436" i="20"/>
  <c r="H428" i="20"/>
  <c r="H424" i="20"/>
  <c r="H420" i="20"/>
  <c r="H416" i="20"/>
  <c r="H408" i="20"/>
  <c r="H404" i="20"/>
  <c r="H400" i="20"/>
  <c r="H396" i="20"/>
  <c r="H392" i="20"/>
  <c r="H388" i="20"/>
  <c r="H384" i="20"/>
  <c r="H380" i="20"/>
  <c r="H376" i="20"/>
  <c r="H372" i="20"/>
  <c r="H368" i="20"/>
  <c r="H364" i="20"/>
  <c r="H360" i="20"/>
  <c r="H356" i="20"/>
  <c r="H352" i="20"/>
  <c r="H348" i="20"/>
  <c r="H340" i="20"/>
  <c r="H336" i="20"/>
  <c r="H328" i="20"/>
  <c r="H324" i="20"/>
  <c r="H320" i="20"/>
  <c r="H316" i="20"/>
  <c r="H312" i="20"/>
  <c r="H308" i="20"/>
  <c r="H300" i="20"/>
  <c r="H496" i="21"/>
  <c r="H488" i="21"/>
  <c r="H480" i="21"/>
  <c r="H472" i="21"/>
  <c r="H347" i="17"/>
  <c r="H343" i="17"/>
  <c r="H339" i="17"/>
  <c r="H335" i="17"/>
  <c r="H331" i="17"/>
  <c r="H327" i="17"/>
  <c r="H323" i="17"/>
  <c r="H319" i="17"/>
  <c r="H315" i="17"/>
  <c r="H311" i="17"/>
  <c r="H303" i="17"/>
  <c r="H299" i="17"/>
  <c r="H499" i="18"/>
  <c r="H487" i="18"/>
  <c r="H479" i="18"/>
  <c r="H475" i="18"/>
  <c r="H471" i="18"/>
  <c r="H467" i="18"/>
  <c r="H459" i="18"/>
  <c r="H451" i="18"/>
  <c r="H447" i="18"/>
  <c r="H443" i="18"/>
  <c r="H439" i="18"/>
  <c r="H435" i="18"/>
  <c r="H431" i="18"/>
  <c r="H427" i="18"/>
  <c r="H423" i="18"/>
  <c r="H419" i="18"/>
  <c r="H415" i="18"/>
  <c r="H399" i="18"/>
  <c r="H395" i="18"/>
  <c r="H379" i="18"/>
  <c r="H375" i="18"/>
  <c r="H367" i="18"/>
  <c r="H363" i="18"/>
  <c r="H355" i="18"/>
  <c r="H351" i="18"/>
  <c r="H323" i="18"/>
  <c r="H303" i="18"/>
  <c r="H299" i="18"/>
  <c r="H499" i="19"/>
  <c r="H495" i="19"/>
  <c r="H491" i="19"/>
  <c r="H487" i="19"/>
  <c r="H479" i="19"/>
  <c r="H475" i="19"/>
  <c r="H471" i="19"/>
  <c r="H459" i="19"/>
  <c r="H455" i="19"/>
  <c r="H451" i="19"/>
  <c r="H447" i="19"/>
  <c r="H443" i="19"/>
  <c r="H439" i="19"/>
  <c r="H435" i="19"/>
  <c r="H431" i="19"/>
  <c r="H427" i="19"/>
  <c r="H423" i="19"/>
  <c r="H419" i="19"/>
  <c r="H415" i="19"/>
  <c r="H407" i="19"/>
  <c r="H399" i="19"/>
  <c r="H395" i="19"/>
  <c r="H391" i="19"/>
  <c r="H379" i="19"/>
  <c r="H375" i="19"/>
  <c r="H371" i="19"/>
  <c r="H367" i="19"/>
  <c r="H363" i="19"/>
  <c r="H359" i="19"/>
  <c r="H355" i="19"/>
  <c r="H351" i="19"/>
  <c r="H331" i="19"/>
  <c r="H323" i="19"/>
  <c r="H315" i="19"/>
  <c r="H303" i="19"/>
  <c r="H299" i="19"/>
  <c r="H499" i="20"/>
  <c r="H495" i="20"/>
  <c r="H487" i="20"/>
  <c r="H483" i="20"/>
  <c r="H479" i="20"/>
  <c r="H475" i="20"/>
  <c r="H471" i="20"/>
  <c r="H467" i="20"/>
  <c r="H463" i="20"/>
  <c r="H459" i="20"/>
  <c r="H455" i="20"/>
  <c r="H451" i="20"/>
  <c r="H447" i="20"/>
  <c r="H443" i="20"/>
  <c r="H439" i="20"/>
  <c r="H435" i="20"/>
  <c r="H431" i="20"/>
  <c r="H427" i="20"/>
  <c r="H423" i="20"/>
  <c r="H419" i="20"/>
  <c r="H415" i="20"/>
  <c r="H411" i="20"/>
  <c r="H407" i="20"/>
  <c r="H403" i="20"/>
  <c r="H399" i="20"/>
  <c r="H395" i="20"/>
  <c r="H391" i="20"/>
  <c r="H387" i="20"/>
  <c r="H383" i="20"/>
  <c r="H379" i="20"/>
  <c r="H375" i="20"/>
  <c r="H371" i="20"/>
  <c r="H367" i="20"/>
  <c r="H363" i="20"/>
  <c r="H359" i="20"/>
  <c r="H355" i="20"/>
  <c r="H351" i="20"/>
  <c r="H347" i="20"/>
  <c r="H343" i="20"/>
  <c r="H339" i="20"/>
  <c r="H331" i="20"/>
  <c r="H323" i="20"/>
  <c r="H311" i="20"/>
  <c r="H303" i="20"/>
  <c r="H299" i="20"/>
  <c r="H499" i="21"/>
  <c r="H471" i="21"/>
  <c r="H467" i="21"/>
  <c r="H459" i="21"/>
  <c r="H455" i="21"/>
  <c r="H451" i="21"/>
  <c r="H443" i="21"/>
  <c r="H439" i="21"/>
  <c r="H435" i="21"/>
  <c r="H427" i="21"/>
  <c r="H419" i="21"/>
  <c r="H399" i="21"/>
  <c r="H383" i="21"/>
  <c r="H379" i="21"/>
  <c r="H371" i="21"/>
  <c r="H367" i="21"/>
  <c r="H359" i="21"/>
  <c r="H355" i="21"/>
  <c r="H351" i="21"/>
  <c r="H460" i="21"/>
  <c r="H456" i="21"/>
  <c r="H448" i="21"/>
  <c r="H444" i="21"/>
  <c r="H440" i="21"/>
  <c r="H428" i="21"/>
  <c r="H420" i="21"/>
  <c r="H416" i="21"/>
  <c r="H408" i="21"/>
  <c r="H400" i="21"/>
  <c r="H396" i="21"/>
  <c r="H392" i="21"/>
  <c r="H388" i="21"/>
  <c r="H384" i="21"/>
  <c r="H364" i="21"/>
  <c r="H360" i="21"/>
  <c r="H356" i="21"/>
  <c r="H352" i="21"/>
  <c r="H348" i="21"/>
  <c r="H344" i="21"/>
  <c r="H340" i="21"/>
  <c r="H336" i="21"/>
  <c r="H328" i="21"/>
  <c r="H308" i="21"/>
  <c r="H300" i="21"/>
  <c r="H496" i="22"/>
  <c r="H492" i="22"/>
  <c r="H488" i="22"/>
  <c r="H484" i="22"/>
  <c r="H480" i="22"/>
  <c r="H476" i="22"/>
  <c r="H472" i="22"/>
  <c r="H464" i="22"/>
  <c r="H456" i="22"/>
  <c r="H452" i="22"/>
  <c r="H448" i="22"/>
  <c r="H440" i="22"/>
  <c r="H436" i="22"/>
  <c r="H432" i="22"/>
  <c r="H428" i="22"/>
  <c r="H424" i="22"/>
  <c r="H420" i="22"/>
  <c r="H416" i="22"/>
  <c r="H412" i="22"/>
  <c r="H404" i="22"/>
  <c r="H400" i="22"/>
  <c r="H396" i="22"/>
  <c r="H384" i="22"/>
  <c r="H380" i="22"/>
  <c r="H376" i="22"/>
  <c r="H368" i="22"/>
  <c r="H364" i="22"/>
  <c r="H360" i="22"/>
  <c r="H356" i="22"/>
  <c r="H352" i="22"/>
  <c r="H348" i="22"/>
  <c r="H340" i="22"/>
  <c r="H336" i="22"/>
  <c r="H328" i="22"/>
  <c r="H324" i="22"/>
  <c r="H320" i="22"/>
  <c r="H316" i="22"/>
  <c r="H312" i="22"/>
  <c r="H308" i="22"/>
  <c r="H300" i="22"/>
  <c r="H496" i="23"/>
  <c r="H492" i="23"/>
  <c r="H488" i="23"/>
  <c r="H480" i="23"/>
  <c r="H476" i="23"/>
  <c r="H472" i="23"/>
  <c r="H468" i="23"/>
  <c r="H456" i="23"/>
  <c r="H452" i="23"/>
  <c r="H448" i="23"/>
  <c r="H444" i="23"/>
  <c r="H440" i="23"/>
  <c r="H436" i="23"/>
  <c r="H331" i="21"/>
  <c r="H327" i="21"/>
  <c r="H323" i="21"/>
  <c r="H311" i="21"/>
  <c r="H499" i="22"/>
  <c r="H495" i="22"/>
  <c r="H487" i="22"/>
  <c r="H483" i="22"/>
  <c r="H479" i="22"/>
  <c r="H475" i="22"/>
  <c r="H471" i="22"/>
  <c r="H467" i="22"/>
  <c r="H459" i="22"/>
  <c r="H455" i="22"/>
  <c r="H451" i="22"/>
  <c r="H447" i="22"/>
  <c r="H443" i="22"/>
  <c r="H439" i="22"/>
  <c r="H435" i="22"/>
  <c r="H431" i="22"/>
  <c r="H427" i="22"/>
  <c r="H423" i="22"/>
  <c r="H419" i="22"/>
  <c r="H415" i="22"/>
  <c r="H407" i="22"/>
  <c r="H403" i="22"/>
  <c r="H399" i="22"/>
  <c r="H395" i="22"/>
  <c r="H391" i="22"/>
  <c r="H383" i="22"/>
  <c r="H379" i="22"/>
  <c r="H375" i="22"/>
  <c r="H371" i="22"/>
  <c r="H367" i="22"/>
  <c r="H363" i="22"/>
  <c r="H359" i="22"/>
  <c r="H355" i="22"/>
  <c r="H351" i="22"/>
  <c r="H343" i="22"/>
  <c r="H331" i="22"/>
  <c r="H327" i="22"/>
  <c r="H323" i="22"/>
  <c r="H319" i="22"/>
  <c r="H311" i="22"/>
  <c r="H303" i="22"/>
  <c r="H299" i="22"/>
  <c r="H499" i="23"/>
  <c r="H487" i="23"/>
  <c r="H479" i="23"/>
  <c r="H475" i="23"/>
  <c r="H471" i="23"/>
  <c r="H467" i="23"/>
  <c r="H463" i="23"/>
  <c r="H461" i="23"/>
  <c r="H457" i="23"/>
  <c r="H453" i="23"/>
  <c r="H449" i="23"/>
  <c r="H445" i="23"/>
  <c r="H441" i="23"/>
  <c r="H437" i="23"/>
  <c r="H384" i="29"/>
  <c r="H372" i="29"/>
  <c r="H368" i="29"/>
  <c r="H364" i="29"/>
  <c r="H360" i="29"/>
  <c r="H356" i="29"/>
  <c r="H352" i="29"/>
  <c r="H348" i="29"/>
  <c r="H340" i="29"/>
  <c r="H336" i="29"/>
  <c r="H316" i="29"/>
  <c r="H312" i="29"/>
  <c r="H496" i="30"/>
  <c r="H492" i="30"/>
  <c r="H488" i="30"/>
  <c r="H484" i="30"/>
  <c r="H476" i="30"/>
  <c r="H472" i="30"/>
  <c r="H468" i="30"/>
  <c r="H464" i="30"/>
  <c r="H460" i="30"/>
  <c r="H456" i="30"/>
  <c r="H452" i="30"/>
  <c r="H448" i="30"/>
  <c r="H444" i="30"/>
  <c r="H440" i="30"/>
  <c r="H436" i="30"/>
  <c r="H432" i="30"/>
  <c r="H428" i="30"/>
  <c r="H424" i="30"/>
  <c r="H420" i="30"/>
  <c r="H416" i="30"/>
  <c r="H412" i="30"/>
  <c r="H408" i="30"/>
  <c r="H404" i="30"/>
  <c r="H400" i="30"/>
  <c r="H396" i="30"/>
  <c r="H392" i="30"/>
  <c r="H388" i="30"/>
  <c r="H384" i="30"/>
  <c r="H380" i="30"/>
  <c r="H376" i="30"/>
  <c r="H372" i="30"/>
  <c r="H368" i="30"/>
  <c r="H364" i="30"/>
  <c r="H360" i="30"/>
  <c r="H356" i="30"/>
  <c r="H352" i="30"/>
  <c r="H348" i="30"/>
  <c r="H344" i="30"/>
  <c r="H340" i="30"/>
  <c r="H336" i="30"/>
  <c r="H328" i="30"/>
  <c r="H324" i="30"/>
  <c r="H320" i="30"/>
  <c r="H316" i="30"/>
  <c r="H312" i="30"/>
  <c r="H308" i="30"/>
  <c r="H304" i="30"/>
  <c r="H300" i="30"/>
  <c r="H488" i="31"/>
  <c r="H472" i="31"/>
  <c r="H448" i="31"/>
  <c r="H385" i="29"/>
  <c r="H381" i="29"/>
  <c r="H373" i="29"/>
  <c r="H365" i="29"/>
  <c r="H361" i="29"/>
  <c r="H357" i="29"/>
  <c r="H353" i="29"/>
  <c r="H349" i="29"/>
  <c r="H325" i="29"/>
  <c r="H309" i="29"/>
  <c r="H497" i="30"/>
  <c r="H489" i="30"/>
  <c r="H481" i="30"/>
  <c r="H477" i="30"/>
  <c r="H473" i="30"/>
  <c r="H469" i="30"/>
  <c r="H465" i="30"/>
  <c r="H461" i="30"/>
  <c r="H457" i="30"/>
  <c r="H453" i="30"/>
  <c r="H449" i="30"/>
  <c r="H445" i="30"/>
  <c r="H441" i="30"/>
  <c r="H437" i="30"/>
  <c r="H433" i="30"/>
  <c r="H429" i="30"/>
  <c r="H425" i="30"/>
  <c r="H421" i="30"/>
  <c r="H417" i="30"/>
  <c r="H413" i="30"/>
  <c r="H409" i="30"/>
  <c r="H405" i="30"/>
  <c r="H401" i="30"/>
  <c r="H397" i="30"/>
  <c r="H393" i="30"/>
  <c r="H389" i="30"/>
  <c r="H385" i="30"/>
  <c r="H381" i="30"/>
  <c r="H377" i="30"/>
  <c r="H373" i="30"/>
  <c r="H369" i="30"/>
  <c r="H365" i="30"/>
  <c r="H361" i="30"/>
  <c r="H357" i="30"/>
  <c r="H353" i="30"/>
  <c r="H349" i="30"/>
  <c r="H345" i="30"/>
  <c r="H341" i="30"/>
  <c r="H337" i="30"/>
  <c r="H329" i="30"/>
  <c r="H325" i="30"/>
  <c r="H321" i="30"/>
  <c r="H317" i="30"/>
  <c r="H313" i="30"/>
  <c r="H309" i="30"/>
  <c r="H297" i="30"/>
  <c r="H489" i="31"/>
  <c r="H481" i="31"/>
  <c r="H465" i="31"/>
  <c r="H461" i="31"/>
  <c r="H453" i="31"/>
  <c r="H449" i="31"/>
  <c r="H342" i="31"/>
  <c r="H338" i="31"/>
  <c r="H322" i="31"/>
  <c r="H306" i="31"/>
  <c r="H498" i="32"/>
  <c r="H494" i="32"/>
  <c r="H490" i="32"/>
  <c r="H486" i="32"/>
  <c r="H482" i="32"/>
  <c r="H478" i="32"/>
  <c r="H474" i="32"/>
  <c r="H470" i="32"/>
  <c r="H466" i="32"/>
  <c r="H462" i="32"/>
  <c r="H458" i="32"/>
  <c r="H454" i="32"/>
  <c r="H450" i="32"/>
  <c r="H446" i="32"/>
  <c r="H442" i="32"/>
  <c r="H438" i="32"/>
  <c r="H434" i="32"/>
  <c r="H430" i="32"/>
  <c r="H426" i="32"/>
  <c r="H422" i="32"/>
  <c r="H418" i="32"/>
  <c r="H414" i="32"/>
  <c r="H410" i="32"/>
  <c r="H406" i="32"/>
  <c r="H402" i="32"/>
  <c r="H398" i="32"/>
  <c r="H394" i="32"/>
  <c r="H390" i="32"/>
  <c r="H386" i="32"/>
  <c r="H382" i="32"/>
  <c r="H378" i="32"/>
  <c r="H374" i="32"/>
  <c r="H370" i="32"/>
  <c r="H366" i="32"/>
  <c r="H362" i="32"/>
  <c r="H358" i="32"/>
  <c r="H354" i="32"/>
  <c r="H350" i="32"/>
  <c r="H346" i="32"/>
  <c r="H342" i="32"/>
  <c r="H338" i="32"/>
  <c r="H334" i="32"/>
  <c r="H330" i="32"/>
  <c r="H322" i="32"/>
  <c r="H310" i="32"/>
  <c r="H306" i="32"/>
  <c r="H302" i="32"/>
  <c r="H298" i="32"/>
  <c r="H337" i="31"/>
  <c r="H325" i="31"/>
  <c r="H313" i="31"/>
  <c r="H309" i="31"/>
  <c r="H497" i="32"/>
  <c r="H493" i="32"/>
  <c r="H489" i="32"/>
  <c r="H485" i="32"/>
  <c r="H481" i="32"/>
  <c r="H477" i="32"/>
  <c r="H473" i="32"/>
  <c r="H469" i="32"/>
  <c r="H465" i="32"/>
  <c r="H461" i="32"/>
  <c r="H457" i="32"/>
  <c r="H453" i="32"/>
  <c r="H449" i="32"/>
  <c r="H445" i="32"/>
  <c r="H441" i="32"/>
  <c r="H437" i="32"/>
  <c r="H433" i="32"/>
  <c r="H429" i="32"/>
  <c r="H425" i="32"/>
  <c r="H421" i="32"/>
  <c r="H417" i="32"/>
  <c r="H413" i="32"/>
  <c r="H409" i="32"/>
  <c r="H405" i="32"/>
  <c r="H401" i="32"/>
  <c r="H397" i="32"/>
  <c r="H393" i="32"/>
  <c r="H389" i="32"/>
  <c r="H385" i="32"/>
  <c r="H381" i="32"/>
  <c r="H377" i="32"/>
  <c r="H373" i="32"/>
  <c r="H369" i="32"/>
  <c r="H365" i="32"/>
  <c r="H361" i="32"/>
  <c r="H357" i="32"/>
  <c r="H353" i="32"/>
  <c r="H349" i="32"/>
  <c r="H337" i="32"/>
  <c r="H333" i="32"/>
  <c r="H329" i="32"/>
  <c r="H325" i="32"/>
  <c r="H321" i="32"/>
  <c r="H317" i="32"/>
  <c r="H313" i="32"/>
  <c r="H309" i="32"/>
  <c r="H305" i="32"/>
  <c r="H251" i="15"/>
  <c r="H243" i="15"/>
  <c r="H239" i="15"/>
  <c r="H231" i="15"/>
  <c r="H223" i="15"/>
  <c r="H219" i="15"/>
  <c r="H215" i="15"/>
  <c r="H211" i="15"/>
  <c r="H207" i="15"/>
  <c r="H203" i="15"/>
  <c r="H199" i="15"/>
  <c r="H191" i="15"/>
  <c r="H187" i="15"/>
  <c r="H183" i="15"/>
  <c r="H179" i="15"/>
  <c r="H175" i="15"/>
  <c r="H171" i="15"/>
  <c r="H167" i="15"/>
  <c r="H163" i="15"/>
  <c r="H155" i="15"/>
  <c r="H287" i="16"/>
  <c r="H279" i="16"/>
  <c r="H275" i="16"/>
  <c r="H271" i="16"/>
  <c r="H267" i="16"/>
  <c r="H263" i="16"/>
  <c r="H242" i="15"/>
  <c r="H238" i="15"/>
  <c r="H234" i="15"/>
  <c r="H222" i="15"/>
  <c r="H218" i="15"/>
  <c r="H210" i="15"/>
  <c r="H206" i="15"/>
  <c r="H202" i="15"/>
  <c r="H190" i="15"/>
  <c r="H178" i="15"/>
  <c r="H170" i="15"/>
  <c r="H162" i="15"/>
  <c r="H158" i="15"/>
  <c r="H282" i="16"/>
  <c r="H278" i="16"/>
  <c r="H266" i="16"/>
  <c r="H262" i="16"/>
  <c r="H263" i="17"/>
  <c r="H259" i="17"/>
  <c r="H251" i="17"/>
  <c r="H247" i="17"/>
  <c r="H239" i="17"/>
  <c r="H231" i="17"/>
  <c r="H227" i="17"/>
  <c r="H223" i="17"/>
  <c r="H266" i="17"/>
  <c r="H254" i="17"/>
  <c r="H250" i="17"/>
  <c r="H238" i="17"/>
  <c r="H234" i="17"/>
  <c r="H226" i="17"/>
  <c r="H222" i="17"/>
  <c r="H239" i="19"/>
  <c r="H231" i="19"/>
  <c r="H227" i="19"/>
  <c r="H223" i="19"/>
  <c r="H215" i="19"/>
  <c r="H207" i="19"/>
  <c r="H203" i="19"/>
  <c r="H199" i="19"/>
  <c r="H195" i="19"/>
  <c r="H191" i="19"/>
  <c r="H187" i="19"/>
  <c r="H179" i="19"/>
  <c r="H171" i="19"/>
  <c r="H167" i="19"/>
  <c r="H163" i="19"/>
  <c r="H159" i="19"/>
  <c r="H155" i="19"/>
  <c r="H287" i="20"/>
  <c r="H283" i="20"/>
  <c r="H275" i="20"/>
  <c r="H263" i="20"/>
  <c r="H255" i="20"/>
  <c r="H251" i="20"/>
  <c r="H239" i="20"/>
  <c r="H223" i="20"/>
  <c r="H219" i="20"/>
  <c r="H207" i="20"/>
  <c r="H199" i="20"/>
  <c r="H195" i="20"/>
  <c r="H187" i="20"/>
  <c r="H179" i="20"/>
  <c r="H167" i="20"/>
  <c r="H163" i="20"/>
  <c r="H155" i="20"/>
  <c r="H287" i="21"/>
  <c r="H279" i="21"/>
  <c r="H275" i="21"/>
  <c r="H271" i="21"/>
  <c r="H267" i="21"/>
  <c r="H263" i="21"/>
  <c r="H259" i="21"/>
  <c r="H255" i="21"/>
  <c r="H247" i="21"/>
  <c r="H243" i="21"/>
  <c r="H239" i="21"/>
  <c r="H227" i="21"/>
  <c r="H223" i="21"/>
  <c r="H215" i="21"/>
  <c r="H211" i="21"/>
  <c r="H207" i="21"/>
  <c r="H203" i="21"/>
  <c r="H199" i="21"/>
  <c r="H191" i="21"/>
  <c r="H171" i="21"/>
  <c r="H167" i="21"/>
  <c r="H163" i="21"/>
  <c r="H159" i="21"/>
  <c r="H155" i="21"/>
  <c r="H287" i="22"/>
  <c r="H283" i="22"/>
  <c r="H279" i="22"/>
  <c r="H275" i="22"/>
  <c r="H271" i="22"/>
  <c r="H267" i="22"/>
  <c r="H259" i="22"/>
  <c r="H255" i="22"/>
  <c r="H251" i="22"/>
  <c r="H247" i="22"/>
  <c r="H227" i="22"/>
  <c r="H223" i="22"/>
  <c r="H219" i="22"/>
  <c r="H211" i="22"/>
  <c r="H203" i="22"/>
  <c r="H199" i="22"/>
  <c r="H191" i="22"/>
  <c r="H187" i="22"/>
  <c r="H179" i="22"/>
  <c r="H175" i="22"/>
  <c r="H171" i="22"/>
  <c r="H167" i="22"/>
  <c r="H159" i="22"/>
  <c r="H155" i="22"/>
  <c r="H287" i="23"/>
  <c r="H283" i="23"/>
  <c r="H279" i="23"/>
  <c r="H275" i="23"/>
  <c r="H271" i="23"/>
  <c r="H267" i="23"/>
  <c r="H263" i="23"/>
  <c r="H259" i="23"/>
  <c r="H255" i="23"/>
  <c r="H251" i="23"/>
  <c r="H247" i="23"/>
  <c r="H243" i="23"/>
  <c r="H231" i="23"/>
  <c r="H227" i="23"/>
  <c r="H223" i="23"/>
  <c r="H219" i="23"/>
  <c r="H215" i="23"/>
  <c r="H211" i="23"/>
  <c r="H207" i="23"/>
  <c r="H203" i="23"/>
  <c r="H199" i="23"/>
  <c r="H195" i="23"/>
  <c r="H191" i="23"/>
  <c r="H171" i="23"/>
  <c r="H167" i="23"/>
  <c r="H159" i="23"/>
  <c r="H155" i="23"/>
  <c r="H283" i="24"/>
  <c r="H279" i="24"/>
  <c r="H271" i="24"/>
  <c r="H267" i="24"/>
  <c r="H263" i="24"/>
  <c r="H259" i="24"/>
  <c r="H255" i="24"/>
  <c r="H251" i="24"/>
  <c r="H247" i="24"/>
  <c r="H243" i="24"/>
  <c r="H239" i="24"/>
  <c r="H231" i="24"/>
  <c r="H227" i="24"/>
  <c r="H223" i="24"/>
  <c r="H219" i="24"/>
  <c r="H215" i="24"/>
  <c r="H211" i="24"/>
  <c r="H207" i="24"/>
  <c r="H203" i="24"/>
  <c r="H199" i="24"/>
  <c r="H195" i="24"/>
  <c r="H191" i="24"/>
  <c r="H187" i="24"/>
  <c r="H179" i="24"/>
  <c r="H171" i="24"/>
  <c r="H167" i="24"/>
  <c r="H163" i="24"/>
  <c r="H159" i="24"/>
  <c r="H155" i="24"/>
  <c r="H287" i="25"/>
  <c r="H283" i="25"/>
  <c r="H279" i="25"/>
  <c r="H275" i="25"/>
  <c r="H271" i="25"/>
  <c r="H267" i="25"/>
  <c r="H263" i="25"/>
  <c r="H259" i="25"/>
  <c r="H255" i="25"/>
  <c r="H251" i="25"/>
  <c r="H247" i="25"/>
  <c r="H243" i="25"/>
  <c r="H231" i="25"/>
  <c r="H227" i="25"/>
  <c r="H223" i="25"/>
  <c r="H219" i="25"/>
  <c r="H215" i="25"/>
  <c r="H211" i="25"/>
  <c r="H207" i="25"/>
  <c r="H203" i="25"/>
  <c r="H234" i="19"/>
  <c r="H230" i="19"/>
  <c r="H222" i="19"/>
  <c r="H214" i="19"/>
  <c r="H206" i="19"/>
  <c r="H202" i="19"/>
  <c r="H198" i="19"/>
  <c r="H190" i="19"/>
  <c r="H182" i="19"/>
  <c r="H170" i="19"/>
  <c r="H166" i="19"/>
  <c r="H154" i="19"/>
  <c r="H286" i="20"/>
  <c r="H282" i="20"/>
  <c r="H274" i="20"/>
  <c r="H270" i="20"/>
  <c r="H254" i="20"/>
  <c r="H242" i="20"/>
  <c r="H230" i="20"/>
  <c r="H226" i="20"/>
  <c r="H218" i="20"/>
  <c r="H214" i="20"/>
  <c r="H210" i="20"/>
  <c r="H202" i="20"/>
  <c r="H198" i="20"/>
  <c r="H194" i="20"/>
  <c r="H190" i="20"/>
  <c r="H182" i="20"/>
  <c r="H174" i="20"/>
  <c r="H166" i="20"/>
  <c r="H158" i="20"/>
  <c r="H286" i="21"/>
  <c r="H278" i="21"/>
  <c r="H270" i="21"/>
  <c r="H262" i="21"/>
  <c r="H258" i="21"/>
  <c r="H254" i="21"/>
  <c r="H250" i="21"/>
  <c r="H246" i="21"/>
  <c r="H242" i="21"/>
  <c r="H234" i="21"/>
  <c r="H230" i="21"/>
  <c r="H226" i="21"/>
  <c r="H218" i="21"/>
  <c r="H214" i="21"/>
  <c r="H206" i="21"/>
  <c r="H202" i="21"/>
  <c r="H198" i="21"/>
  <c r="H194" i="21"/>
  <c r="H190" i="21"/>
  <c r="H182" i="21"/>
  <c r="H166" i="21"/>
  <c r="H162" i="21"/>
  <c r="H158" i="21"/>
  <c r="H154" i="21"/>
  <c r="H286" i="22"/>
  <c r="H282" i="22"/>
  <c r="H278" i="22"/>
  <c r="H274" i="22"/>
  <c r="H270" i="22"/>
  <c r="H266" i="22"/>
  <c r="H258" i="22"/>
  <c r="H254" i="22"/>
  <c r="H250" i="22"/>
  <c r="H246" i="22"/>
  <c r="H242" i="22"/>
  <c r="H234" i="22"/>
  <c r="H230" i="22"/>
  <c r="H226" i="22"/>
  <c r="H222" i="22"/>
  <c r="H218" i="22"/>
  <c r="H214" i="22"/>
  <c r="H206" i="22"/>
  <c r="H202" i="22"/>
  <c r="H198" i="22"/>
  <c r="H194" i="22"/>
  <c r="H190" i="22"/>
  <c r="H174" i="22"/>
  <c r="H170" i="22"/>
  <c r="H162" i="22"/>
  <c r="H158" i="22"/>
  <c r="H154" i="22"/>
  <c r="H286" i="23"/>
  <c r="H282" i="23"/>
  <c r="H278" i="23"/>
  <c r="H274" i="23"/>
  <c r="H270" i="23"/>
  <c r="H262" i="23"/>
  <c r="H258" i="23"/>
  <c r="H254" i="23"/>
  <c r="H250" i="23"/>
  <c r="H242" i="23"/>
  <c r="H234" i="23"/>
  <c r="H230" i="23"/>
  <c r="H226" i="23"/>
  <c r="H222" i="23"/>
  <c r="H218" i="23"/>
  <c r="H214" i="23"/>
  <c r="H210" i="23"/>
  <c r="H206" i="23"/>
  <c r="H202" i="23"/>
  <c r="H198" i="23"/>
  <c r="H190" i="23"/>
  <c r="H182" i="23"/>
  <c r="H178" i="23"/>
  <c r="H174" i="23"/>
  <c r="H170" i="23"/>
  <c r="H166" i="23"/>
  <c r="H162" i="23"/>
  <c r="H158" i="23"/>
  <c r="H154" i="23"/>
  <c r="H286" i="24"/>
  <c r="H282" i="24"/>
  <c r="H278" i="24"/>
  <c r="H274" i="24"/>
  <c r="H270" i="24"/>
  <c r="H266" i="24"/>
  <c r="H262" i="24"/>
  <c r="H258" i="24"/>
  <c r="H254" i="24"/>
  <c r="H250" i="24"/>
  <c r="H246" i="24"/>
  <c r="H242" i="24"/>
  <c r="H234" i="24"/>
  <c r="H230" i="24"/>
  <c r="H226" i="24"/>
  <c r="H222" i="24"/>
  <c r="H218" i="24"/>
  <c r="H214" i="24"/>
  <c r="H210" i="24"/>
  <c r="H206" i="24"/>
  <c r="H202" i="24"/>
  <c r="H198" i="24"/>
  <c r="H194" i="24"/>
  <c r="H190" i="24"/>
  <c r="H186" i="24"/>
  <c r="H182" i="24"/>
  <c r="H174" i="24"/>
  <c r="H170" i="24"/>
  <c r="H166" i="24"/>
  <c r="H162" i="24"/>
  <c r="H158" i="24"/>
  <c r="H154" i="24"/>
  <c r="H286" i="25"/>
  <c r="H282" i="25"/>
  <c r="H278" i="25"/>
  <c r="H274" i="25"/>
  <c r="H270" i="25"/>
  <c r="H262" i="25"/>
  <c r="H258" i="25"/>
  <c r="H254" i="25"/>
  <c r="H250" i="25"/>
  <c r="H246" i="25"/>
  <c r="H242" i="25"/>
  <c r="H238" i="25"/>
  <c r="H234" i="25"/>
  <c r="H230" i="25"/>
  <c r="H226" i="25"/>
  <c r="H222" i="25"/>
  <c r="H214" i="25"/>
  <c r="H210" i="25"/>
  <c r="H206" i="25"/>
  <c r="H202" i="25"/>
  <c r="H179" i="26"/>
  <c r="H171" i="26"/>
  <c r="H167" i="26"/>
  <c r="H163" i="26"/>
  <c r="H159" i="26"/>
  <c r="H155" i="26"/>
  <c r="H287" i="27"/>
  <c r="H283" i="27"/>
  <c r="H279" i="27"/>
  <c r="H275" i="27"/>
  <c r="H271" i="27"/>
  <c r="H267" i="27"/>
  <c r="H263" i="27"/>
  <c r="H166" i="26"/>
  <c r="H162" i="26"/>
  <c r="H158" i="26"/>
  <c r="H286" i="27"/>
  <c r="H282" i="27"/>
  <c r="H274" i="27"/>
  <c r="H270" i="27"/>
  <c r="H262" i="27"/>
  <c r="H187" i="27"/>
  <c r="H183" i="27"/>
  <c r="H171" i="27"/>
  <c r="H167" i="27"/>
  <c r="H155" i="27"/>
  <c r="H287" i="28"/>
  <c r="H283" i="28"/>
  <c r="H279" i="28"/>
  <c r="H267" i="28"/>
  <c r="H263" i="28"/>
  <c r="H255" i="28"/>
  <c r="H251" i="28"/>
  <c r="H243" i="28"/>
  <c r="H227" i="28"/>
  <c r="H219" i="28"/>
  <c r="H215" i="28"/>
  <c r="H207" i="28"/>
  <c r="H191" i="28"/>
  <c r="H155" i="28"/>
  <c r="H287" i="29"/>
  <c r="H283" i="29"/>
  <c r="H279" i="29"/>
  <c r="H275" i="29"/>
  <c r="H271" i="29"/>
  <c r="H267" i="29"/>
  <c r="H263" i="29"/>
  <c r="H259" i="29"/>
  <c r="H255" i="29"/>
  <c r="H251" i="29"/>
  <c r="H243" i="29"/>
  <c r="H239" i="29"/>
  <c r="H227" i="29"/>
  <c r="H223" i="29"/>
  <c r="H219" i="29"/>
  <c r="H215" i="29"/>
  <c r="H207" i="29"/>
  <c r="H199" i="29"/>
  <c r="H195" i="29"/>
  <c r="H191" i="29"/>
  <c r="H171" i="29"/>
  <c r="H287" i="30"/>
  <c r="H283" i="30"/>
  <c r="H279" i="30"/>
  <c r="H275" i="30"/>
  <c r="H271" i="30"/>
  <c r="H267" i="30"/>
  <c r="H263" i="30"/>
  <c r="H259" i="30"/>
  <c r="H255" i="30"/>
  <c r="H251" i="30"/>
  <c r="H247" i="30"/>
  <c r="H243" i="30"/>
  <c r="H239" i="30"/>
  <c r="H231" i="30"/>
  <c r="H227" i="30"/>
  <c r="H223" i="30"/>
  <c r="H219" i="30"/>
  <c r="H215" i="30"/>
  <c r="H207" i="30"/>
  <c r="H203" i="30"/>
  <c r="H195" i="30"/>
  <c r="H191" i="30"/>
  <c r="H187" i="30"/>
  <c r="H183" i="30"/>
  <c r="H179" i="30"/>
  <c r="H175" i="30"/>
  <c r="H171" i="30"/>
  <c r="H167" i="30"/>
  <c r="H163" i="30"/>
  <c r="H159" i="30"/>
  <c r="H155" i="30"/>
  <c r="H287" i="31"/>
  <c r="H279" i="31"/>
  <c r="H275" i="31"/>
  <c r="H271" i="31"/>
  <c r="H267" i="31"/>
  <c r="H259" i="31"/>
  <c r="H255" i="31"/>
  <c r="H251" i="31"/>
  <c r="H243" i="31"/>
  <c r="H174" i="27"/>
  <c r="H170" i="27"/>
  <c r="H162" i="27"/>
  <c r="H158" i="27"/>
  <c r="H154" i="27"/>
  <c r="H286" i="28"/>
  <c r="H282" i="28"/>
  <c r="H278" i="28"/>
  <c r="H270" i="28"/>
  <c r="H258" i="28"/>
  <c r="H242" i="28"/>
  <c r="H234" i="28"/>
  <c r="H226" i="28"/>
  <c r="H218" i="28"/>
  <c r="H206" i="28"/>
  <c r="H198" i="28"/>
  <c r="H194" i="28"/>
  <c r="H190" i="28"/>
  <c r="H162" i="28"/>
  <c r="H282" i="29"/>
  <c r="H278" i="29"/>
  <c r="H266" i="29"/>
  <c r="H262" i="29"/>
  <c r="H258" i="29"/>
  <c r="H254" i="29"/>
  <c r="H250" i="29"/>
  <c r="H246" i="29"/>
  <c r="H242" i="29"/>
  <c r="H234" i="29"/>
  <c r="H230" i="29"/>
  <c r="H226" i="29"/>
  <c r="H222" i="29"/>
  <c r="H218" i="29"/>
  <c r="H206" i="29"/>
  <c r="H202" i="29"/>
  <c r="H198" i="29"/>
  <c r="H194" i="29"/>
  <c r="H190" i="29"/>
  <c r="H162" i="29"/>
  <c r="H286" i="30"/>
  <c r="H282" i="30"/>
  <c r="H278" i="30"/>
  <c r="H274" i="30"/>
  <c r="H270" i="30"/>
  <c r="H266" i="30"/>
  <c r="H262" i="30"/>
  <c r="H258" i="30"/>
  <c r="H254" i="30"/>
  <c r="H250" i="30"/>
  <c r="H246" i="30"/>
  <c r="H242" i="30"/>
  <c r="H238" i="30"/>
  <c r="H234" i="30"/>
  <c r="H230" i="30"/>
  <c r="H226" i="30"/>
  <c r="H222" i="30"/>
  <c r="H218" i="30"/>
  <c r="H214" i="30"/>
  <c r="H210" i="30"/>
  <c r="H206" i="30"/>
  <c r="H202" i="30"/>
  <c r="H198" i="30"/>
  <c r="H194" i="30"/>
  <c r="H190" i="30"/>
  <c r="H182" i="30"/>
  <c r="H178" i="30"/>
  <c r="H174" i="30"/>
  <c r="H170" i="30"/>
  <c r="H166" i="30"/>
  <c r="H158" i="30"/>
  <c r="H154" i="30"/>
  <c r="H278" i="31"/>
  <c r="H227" i="31"/>
  <c r="H219" i="31"/>
  <c r="H215" i="31"/>
  <c r="H207" i="31"/>
  <c r="H191" i="31"/>
  <c r="H155" i="31"/>
  <c r="H287" i="32"/>
  <c r="H283" i="32"/>
  <c r="H279" i="32"/>
  <c r="H275" i="32"/>
  <c r="H271" i="32"/>
  <c r="H267" i="32"/>
  <c r="H263" i="32"/>
  <c r="H259" i="32"/>
  <c r="H255" i="32"/>
  <c r="H251" i="32"/>
  <c r="H243" i="32"/>
  <c r="H231" i="32"/>
  <c r="H227" i="32"/>
  <c r="H223" i="32"/>
  <c r="H219" i="32"/>
  <c r="H215" i="32"/>
  <c r="H211" i="32"/>
  <c r="H207" i="32"/>
  <c r="H258" i="31"/>
  <c r="H254" i="31"/>
  <c r="H234" i="31"/>
  <c r="H226" i="31"/>
  <c r="H218" i="31"/>
  <c r="H214" i="31"/>
  <c r="H210" i="31"/>
  <c r="H202" i="31"/>
  <c r="H198" i="31"/>
  <c r="H170" i="31"/>
  <c r="H286" i="32"/>
  <c r="H282" i="32"/>
  <c r="H278" i="32"/>
  <c r="H274" i="32"/>
  <c r="H270" i="32"/>
  <c r="H266" i="32"/>
  <c r="H262" i="32"/>
  <c r="H258" i="32"/>
  <c r="H254" i="32"/>
  <c r="H250" i="32"/>
  <c r="H246" i="32"/>
  <c r="H234" i="32"/>
  <c r="H230" i="32"/>
  <c r="H226" i="32"/>
  <c r="H222" i="32"/>
  <c r="H218" i="32"/>
  <c r="H214" i="32"/>
  <c r="H210" i="32"/>
  <c r="H206" i="32"/>
  <c r="H96" i="3"/>
  <c r="H120" i="11"/>
  <c r="H90" i="12"/>
  <c r="H122" i="14"/>
  <c r="H80" i="15"/>
  <c r="H122" i="16"/>
  <c r="H90" i="20"/>
  <c r="H133" i="14"/>
  <c r="H77" i="14"/>
  <c r="H133" i="16"/>
  <c r="H102" i="26"/>
  <c r="H106" i="28"/>
  <c r="H127" i="27"/>
  <c r="H107" i="27"/>
  <c r="H142" i="30"/>
  <c r="H130" i="30"/>
  <c r="H114" i="30"/>
  <c r="H124" i="31"/>
  <c r="H104" i="31"/>
  <c r="H138" i="32"/>
  <c r="H106" i="32"/>
  <c r="H102" i="32"/>
  <c r="H94" i="32"/>
  <c r="H86" i="32"/>
  <c r="H78" i="32"/>
  <c r="H133" i="30"/>
  <c r="H121" i="30"/>
  <c r="H97" i="30"/>
  <c r="H85" i="30"/>
  <c r="H77" i="30"/>
  <c r="H95" i="31"/>
  <c r="H91" i="31"/>
  <c r="H145" i="32"/>
  <c r="H125" i="32"/>
  <c r="H105" i="32"/>
  <c r="H97" i="32"/>
  <c r="H93" i="32"/>
  <c r="G13" i="34"/>
  <c r="G13" i="1"/>
  <c r="G13" i="2"/>
  <c r="F505" i="33"/>
  <c r="F505" i="34"/>
  <c r="F505" i="1"/>
  <c r="F505" i="2"/>
  <c r="F505" i="3"/>
  <c r="F505" i="4"/>
  <c r="F505" i="6"/>
  <c r="F505" i="7"/>
  <c r="F505" i="8"/>
  <c r="F505" i="9"/>
  <c r="F505" i="10"/>
  <c r="F505" i="11"/>
  <c r="F505" i="12"/>
  <c r="F505" i="13"/>
  <c r="F505" i="14"/>
  <c r="F505" i="15"/>
  <c r="F505" i="16"/>
  <c r="F505" i="17"/>
  <c r="F505" i="18"/>
  <c r="F505" i="19"/>
  <c r="F505" i="20"/>
  <c r="F505" i="21"/>
  <c r="F505" i="22"/>
  <c r="F505" i="23"/>
  <c r="F505" i="24"/>
  <c r="F505" i="25"/>
  <c r="F505" i="26"/>
  <c r="F505" i="27"/>
  <c r="F505" i="28"/>
  <c r="F505" i="29"/>
  <c r="F505" i="31"/>
  <c r="F505" i="32"/>
  <c r="G294" i="33"/>
  <c r="F294" i="33"/>
  <c r="G294" i="34"/>
  <c r="F294" i="34"/>
  <c r="G294" i="1"/>
  <c r="F294" i="1"/>
  <c r="G294" i="2"/>
  <c r="F294" i="2"/>
  <c r="G294" i="4"/>
  <c r="F294" i="4"/>
  <c r="G294" i="5"/>
  <c r="F294" i="5"/>
  <c r="G294" i="6"/>
  <c r="F294" i="6"/>
  <c r="G294" i="7"/>
  <c r="F294" i="7"/>
  <c r="G294" i="8"/>
  <c r="F294" i="8"/>
  <c r="G294" i="9"/>
  <c r="F294" i="9"/>
  <c r="G294" i="10"/>
  <c r="F294" i="10"/>
  <c r="G294" i="11"/>
  <c r="F294" i="11"/>
  <c r="G294" i="12"/>
  <c r="H294" i="12" s="1"/>
  <c r="F294" i="12"/>
  <c r="G294" i="13"/>
  <c r="F294" i="13"/>
  <c r="G294" i="14"/>
  <c r="F294" i="14"/>
  <c r="G294" i="15"/>
  <c r="F294" i="15"/>
  <c r="G294" i="16"/>
  <c r="F294" i="16"/>
  <c r="G294" i="17"/>
  <c r="F294" i="17"/>
  <c r="G294" i="18"/>
  <c r="F294" i="18"/>
  <c r="G294" i="19"/>
  <c r="F294" i="19"/>
  <c r="G294" i="20"/>
  <c r="F294" i="20"/>
  <c r="G294" i="22"/>
  <c r="F294" i="22"/>
  <c r="G294" i="23"/>
  <c r="F294" i="23"/>
  <c r="G294" i="24"/>
  <c r="F294" i="24"/>
  <c r="G294" i="25"/>
  <c r="D12" i="5"/>
  <c r="D12" i="7"/>
  <c r="D12" i="9"/>
  <c r="D12" i="11"/>
  <c r="D12" i="12"/>
  <c r="D12" i="15"/>
  <c r="D12" i="20"/>
  <c r="G12" i="20" s="1"/>
  <c r="D12" i="25"/>
  <c r="F294" i="26"/>
  <c r="F294" i="27"/>
  <c r="F294" i="28"/>
  <c r="F294" i="29"/>
  <c r="F294" i="30"/>
  <c r="F294" i="32"/>
  <c r="H313" i="11"/>
  <c r="F151" i="2"/>
  <c r="F151" i="3"/>
  <c r="F151" i="4"/>
  <c r="F151" i="5"/>
  <c r="F151" i="7"/>
  <c r="F151" i="12"/>
  <c r="F151" i="15"/>
  <c r="F151" i="16"/>
  <c r="F151" i="18"/>
  <c r="F151" i="19"/>
  <c r="F151" i="22"/>
  <c r="F151" i="23"/>
  <c r="F151" i="24"/>
  <c r="F151" i="31"/>
  <c r="H231" i="13"/>
  <c r="H227" i="13"/>
  <c r="H225" i="13"/>
  <c r="H221" i="13"/>
  <c r="H219" i="13"/>
  <c r="H215" i="13"/>
  <c r="H213" i="13"/>
  <c r="H207" i="13"/>
  <c r="H203" i="13"/>
  <c r="H197" i="13"/>
  <c r="H191" i="13"/>
  <c r="H189" i="13"/>
  <c r="H179" i="13"/>
  <c r="H173" i="13"/>
  <c r="H167" i="13"/>
  <c r="H161" i="13"/>
  <c r="H155" i="13"/>
  <c r="H287" i="14"/>
  <c r="H285" i="14"/>
  <c r="H283" i="14"/>
  <c r="H281" i="14"/>
  <c r="H279" i="14"/>
  <c r="H277" i="14"/>
  <c r="H275" i="14"/>
  <c r="H273" i="14"/>
  <c r="H269" i="14"/>
  <c r="H267" i="14"/>
  <c r="H265" i="14"/>
  <c r="H263" i="14"/>
  <c r="H261" i="14"/>
  <c r="H259" i="14"/>
  <c r="H255" i="14"/>
  <c r="H251" i="14"/>
  <c r="H237" i="14"/>
  <c r="H233" i="14"/>
  <c r="H231" i="14"/>
  <c r="H227" i="14"/>
  <c r="H225" i="14"/>
  <c r="H221" i="14"/>
  <c r="H219" i="14"/>
  <c r="H217" i="14"/>
  <c r="H215" i="14"/>
  <c r="H213" i="14"/>
  <c r="H211" i="14"/>
  <c r="H209" i="14"/>
  <c r="H207" i="14"/>
  <c r="H205" i="14"/>
  <c r="H203" i="14"/>
  <c r="H201" i="14"/>
  <c r="H197" i="14"/>
  <c r="H195" i="14"/>
  <c r="H193" i="14"/>
  <c r="H191" i="14"/>
  <c r="H189" i="14"/>
  <c r="H181" i="14"/>
  <c r="H171" i="14"/>
  <c r="H167" i="14"/>
  <c r="H163" i="14"/>
  <c r="H155" i="14"/>
  <c r="H153" i="14"/>
  <c r="H285" i="15"/>
  <c r="H283" i="15"/>
  <c r="H279" i="15"/>
  <c r="H277" i="15"/>
  <c r="H273" i="15"/>
  <c r="H271" i="15"/>
  <c r="H267" i="15"/>
  <c r="H265" i="15"/>
  <c r="H261" i="15"/>
  <c r="H259" i="15"/>
  <c r="H255" i="15"/>
  <c r="H253" i="15"/>
  <c r="H230" i="13"/>
  <c r="H226" i="13"/>
  <c r="H222" i="13"/>
  <c r="H218" i="13"/>
  <c r="H210" i="13"/>
  <c r="H204" i="13"/>
  <c r="H202" i="13"/>
  <c r="H198" i="13"/>
  <c r="H170" i="13"/>
  <c r="H164" i="13"/>
  <c r="H162" i="13"/>
  <c r="H286" i="14"/>
  <c r="H284" i="14"/>
  <c r="H282" i="14"/>
  <c r="H278" i="14"/>
  <c r="H276" i="14"/>
  <c r="H274" i="14"/>
  <c r="H270" i="14"/>
  <c r="H260" i="14"/>
  <c r="H254" i="14"/>
  <c r="H250" i="14"/>
  <c r="H246" i="14"/>
  <c r="H242" i="14"/>
  <c r="H234" i="14"/>
  <c r="H230" i="14"/>
  <c r="H228" i="14"/>
  <c r="H226" i="14"/>
  <c r="H220" i="14"/>
  <c r="H218" i="14"/>
  <c r="H212" i="14"/>
  <c r="H206" i="14"/>
  <c r="H202" i="14"/>
  <c r="H198" i="14"/>
  <c r="H194" i="14"/>
  <c r="H190" i="14"/>
  <c r="H188" i="14"/>
  <c r="H182" i="14"/>
  <c r="H180" i="14"/>
  <c r="H172" i="14"/>
  <c r="H170" i="14"/>
  <c r="H164" i="14"/>
  <c r="H162" i="14"/>
  <c r="H158" i="14"/>
  <c r="H156" i="14"/>
  <c r="H154" i="14"/>
  <c r="H286" i="15"/>
  <c r="H284" i="15"/>
  <c r="H282" i="15"/>
  <c r="H278" i="15"/>
  <c r="H276" i="15"/>
  <c r="H274" i="15"/>
  <c r="H270" i="15"/>
  <c r="H268" i="15"/>
  <c r="H266" i="15"/>
  <c r="H262" i="15"/>
  <c r="H260" i="15"/>
  <c r="H258" i="15"/>
  <c r="H254" i="15"/>
  <c r="H252" i="15"/>
  <c r="H259" i="27"/>
  <c r="H257" i="27"/>
  <c r="H255" i="27"/>
  <c r="H253" i="27"/>
  <c r="H251" i="27"/>
  <c r="H249" i="27"/>
  <c r="H247" i="27"/>
  <c r="H245" i="27"/>
  <c r="H243" i="27"/>
  <c r="H241" i="27"/>
  <c r="H239" i="27"/>
  <c r="H237" i="27"/>
  <c r="H233" i="27"/>
  <c r="H231" i="27"/>
  <c r="H227" i="27"/>
  <c r="H225" i="27"/>
  <c r="H223" i="27"/>
  <c r="H221" i="27"/>
  <c r="H219" i="27"/>
  <c r="H217" i="27"/>
  <c r="H215" i="27"/>
  <c r="H213" i="27"/>
  <c r="H211" i="27"/>
  <c r="H228" i="23"/>
  <c r="H260" i="27"/>
  <c r="H258" i="27"/>
  <c r="H256" i="27"/>
  <c r="H254" i="27"/>
  <c r="H252" i="27"/>
  <c r="H250" i="27"/>
  <c r="H248" i="27"/>
  <c r="H246" i="27"/>
  <c r="H244" i="27"/>
  <c r="H242" i="27"/>
  <c r="H240" i="27"/>
  <c r="H236" i="27"/>
  <c r="H234" i="27"/>
  <c r="H232" i="27"/>
  <c r="H230" i="27"/>
  <c r="H228" i="27"/>
  <c r="H226" i="27"/>
  <c r="H224" i="27"/>
  <c r="H222" i="27"/>
  <c r="H220" i="27"/>
  <c r="H218" i="27"/>
  <c r="H214" i="27"/>
  <c r="H212" i="27"/>
  <c r="C10" i="34"/>
  <c r="C10" i="6"/>
  <c r="C10" i="8"/>
  <c r="C8" i="11"/>
  <c r="E9" i="11" s="1"/>
  <c r="C10" i="13"/>
  <c r="C10" i="14"/>
  <c r="C8" i="15"/>
  <c r="E13" i="15" s="1"/>
  <c r="C10" i="16"/>
  <c r="C8" i="18"/>
  <c r="C10" i="18"/>
  <c r="C8" i="19"/>
  <c r="C10" i="19"/>
  <c r="C10" i="21"/>
  <c r="C10" i="25"/>
  <c r="C10" i="28"/>
  <c r="C10" i="29"/>
  <c r="C10" i="30"/>
  <c r="C8" i="32"/>
  <c r="E13" i="32" s="1"/>
  <c r="C10" i="32"/>
  <c r="F70" i="3"/>
  <c r="F70" i="5"/>
  <c r="F18" i="34"/>
  <c r="F18" i="1"/>
  <c r="F18" i="8"/>
  <c r="E509" i="11"/>
  <c r="H509" i="11" s="1"/>
  <c r="E517" i="11"/>
  <c r="H517" i="11" s="1"/>
  <c r="E506" i="11"/>
  <c r="E510" i="11"/>
  <c r="H510" i="11" s="1"/>
  <c r="E505" i="11"/>
  <c r="C13" i="11"/>
  <c r="E507" i="11"/>
  <c r="H507" i="11" s="1"/>
  <c r="E508" i="11"/>
  <c r="H508" i="11" s="1"/>
  <c r="E530" i="11"/>
  <c r="H530" i="11" s="1"/>
  <c r="G505" i="11"/>
  <c r="E521" i="11"/>
  <c r="H521" i="11" s="1"/>
  <c r="H526" i="12"/>
  <c r="E524" i="18"/>
  <c r="H524" i="18" s="1"/>
  <c r="E524" i="19"/>
  <c r="H524" i="19" s="1"/>
  <c r="E515" i="19"/>
  <c r="H515" i="19" s="1"/>
  <c r="E530" i="28"/>
  <c r="H530" i="28" s="1"/>
  <c r="E522" i="28"/>
  <c r="H522" i="28" s="1"/>
  <c r="E514" i="28"/>
  <c r="H514" i="28" s="1"/>
  <c r="E509" i="7"/>
  <c r="H509" i="7" s="1"/>
  <c r="E506" i="7"/>
  <c r="C13" i="7"/>
  <c r="G13" i="7" s="1"/>
  <c r="E510" i="7"/>
  <c r="H510" i="7" s="1"/>
  <c r="E526" i="7"/>
  <c r="H526" i="7" s="1"/>
  <c r="E505" i="7"/>
  <c r="E507" i="7"/>
  <c r="H507" i="7" s="1"/>
  <c r="E508" i="7"/>
  <c r="H508" i="7" s="1"/>
  <c r="E514" i="7"/>
  <c r="H514" i="7" s="1"/>
  <c r="E522" i="7"/>
  <c r="H522" i="7" s="1"/>
  <c r="E523" i="7"/>
  <c r="H523" i="7" s="1"/>
  <c r="E524" i="7"/>
  <c r="H524" i="7" s="1"/>
  <c r="E530" i="7"/>
  <c r="H530" i="7" s="1"/>
  <c r="G505" i="7"/>
  <c r="C13" i="17"/>
  <c r="E521" i="17"/>
  <c r="H521" i="17" s="1"/>
  <c r="E505" i="17"/>
  <c r="E509" i="17"/>
  <c r="H509" i="17" s="1"/>
  <c r="G505" i="17"/>
  <c r="E510" i="19"/>
  <c r="H510" i="19" s="1"/>
  <c r="E506" i="19"/>
  <c r="C13" i="19"/>
  <c r="E521" i="19"/>
  <c r="H521" i="19" s="1"/>
  <c r="E529" i="19"/>
  <c r="H529" i="19" s="1"/>
  <c r="E505" i="19"/>
  <c r="E509" i="19"/>
  <c r="H509" i="19" s="1"/>
  <c r="G505" i="19"/>
  <c r="E512" i="28"/>
  <c r="H512" i="28" s="1"/>
  <c r="E518" i="28"/>
  <c r="H518" i="28" s="1"/>
  <c r="E519" i="28"/>
  <c r="H519" i="28" s="1"/>
  <c r="E526" i="28"/>
  <c r="H526" i="28" s="1"/>
  <c r="E527" i="28"/>
  <c r="H527" i="28" s="1"/>
  <c r="E513" i="28"/>
  <c r="H513" i="28" s="1"/>
  <c r="E521" i="28"/>
  <c r="H521" i="28" s="1"/>
  <c r="E529" i="28"/>
  <c r="H529" i="28" s="1"/>
  <c r="E506" i="28"/>
  <c r="E505" i="28"/>
  <c r="C13" i="28"/>
  <c r="E509" i="28"/>
  <c r="H509" i="28" s="1"/>
  <c r="E517" i="28"/>
  <c r="H517" i="28" s="1"/>
  <c r="E525" i="28"/>
  <c r="H525" i="28" s="1"/>
  <c r="G505" i="28"/>
  <c r="E514" i="19"/>
  <c r="H514" i="19" s="1"/>
  <c r="E507" i="19"/>
  <c r="H507" i="19" s="1"/>
  <c r="E509" i="3"/>
  <c r="H509" i="3" s="1"/>
  <c r="E506" i="3"/>
  <c r="H506" i="3" s="1"/>
  <c r="C13" i="3"/>
  <c r="E505" i="3"/>
  <c r="E508" i="3"/>
  <c r="H508" i="3" s="1"/>
  <c r="E514" i="3"/>
  <c r="H514" i="3" s="1"/>
  <c r="E518" i="3"/>
  <c r="H518" i="3" s="1"/>
  <c r="E519" i="3"/>
  <c r="H519" i="3" s="1"/>
  <c r="E521" i="3"/>
  <c r="H521" i="3" s="1"/>
  <c r="E522" i="3"/>
  <c r="H522" i="3" s="1"/>
  <c r="E524" i="3"/>
  <c r="H524" i="3" s="1"/>
  <c r="E526" i="3"/>
  <c r="H526" i="3" s="1"/>
  <c r="E529" i="3"/>
  <c r="H529" i="3" s="1"/>
  <c r="E530" i="3"/>
  <c r="H530" i="3" s="1"/>
  <c r="G505" i="3"/>
  <c r="E510" i="24"/>
  <c r="H510" i="24" s="1"/>
  <c r="E518" i="24"/>
  <c r="H518" i="24" s="1"/>
  <c r="E519" i="24"/>
  <c r="H519" i="24" s="1"/>
  <c r="E521" i="24"/>
  <c r="H521" i="24"/>
  <c r="E529" i="24"/>
  <c r="H529" i="24" s="1"/>
  <c r="E505" i="24"/>
  <c r="E509" i="24"/>
  <c r="H509" i="24" s="1"/>
  <c r="G505" i="24"/>
  <c r="C13" i="24"/>
  <c r="H509" i="9"/>
  <c r="H511" i="6"/>
  <c r="H518" i="7"/>
  <c r="H527" i="8"/>
  <c r="H526" i="9"/>
  <c r="H510" i="9"/>
  <c r="E529" i="11"/>
  <c r="H529" i="11" s="1"/>
  <c r="H519" i="11"/>
  <c r="E530" i="18"/>
  <c r="H530" i="18" s="1"/>
  <c r="E522" i="18"/>
  <c r="H522" i="18" s="1"/>
  <c r="E522" i="19"/>
  <c r="H522" i="19" s="1"/>
  <c r="E515" i="24"/>
  <c r="H515" i="24" s="1"/>
  <c r="E508" i="24"/>
  <c r="H508" i="24" s="1"/>
  <c r="E524" i="28"/>
  <c r="H524" i="28" s="1"/>
  <c r="E506" i="33"/>
  <c r="H506" i="33" s="1"/>
  <c r="E505" i="33"/>
  <c r="E507" i="33"/>
  <c r="H507" i="33" s="1"/>
  <c r="E508" i="33"/>
  <c r="H508" i="33" s="1"/>
  <c r="E509" i="33"/>
  <c r="H509" i="33" s="1"/>
  <c r="E510" i="33"/>
  <c r="H510" i="33" s="1"/>
  <c r="E512" i="33"/>
  <c r="H512" i="33" s="1"/>
  <c r="E513" i="33"/>
  <c r="H513" i="33" s="1"/>
  <c r="E514" i="33"/>
  <c r="H514" i="33" s="1"/>
  <c r="E515" i="33"/>
  <c r="H515" i="33" s="1"/>
  <c r="E516" i="33"/>
  <c r="H516" i="33" s="1"/>
  <c r="E517" i="33"/>
  <c r="H517" i="33" s="1"/>
  <c r="E518" i="33"/>
  <c r="H518" i="33" s="1"/>
  <c r="E519" i="33"/>
  <c r="H519" i="33" s="1"/>
  <c r="E521" i="33"/>
  <c r="H521" i="33" s="1"/>
  <c r="E522" i="33"/>
  <c r="H522" i="33" s="1"/>
  <c r="E523" i="33"/>
  <c r="H523" i="33" s="1"/>
  <c r="E524" i="33"/>
  <c r="H524" i="33" s="1"/>
  <c r="E525" i="33"/>
  <c r="H525" i="33" s="1"/>
  <c r="E526" i="33"/>
  <c r="H526" i="33" s="1"/>
  <c r="E527" i="33"/>
  <c r="H527" i="33" s="1"/>
  <c r="E528" i="33"/>
  <c r="H528" i="33" s="1"/>
  <c r="E529" i="33"/>
  <c r="H529" i="33" s="1"/>
  <c r="E530" i="33"/>
  <c r="H530" i="33" s="1"/>
  <c r="G505" i="33"/>
  <c r="C13" i="33"/>
  <c r="G13" i="33" s="1"/>
  <c r="E510" i="18"/>
  <c r="H510" i="18"/>
  <c r="E512" i="18"/>
  <c r="H512" i="18" s="1"/>
  <c r="E518" i="18"/>
  <c r="H518" i="18" s="1"/>
  <c r="E519" i="18"/>
  <c r="H519" i="18" s="1"/>
  <c r="E528" i="18"/>
  <c r="H528" i="18" s="1"/>
  <c r="E521" i="18"/>
  <c r="H521" i="18" s="1"/>
  <c r="E529" i="18"/>
  <c r="H529" i="18" s="1"/>
  <c r="E505" i="18"/>
  <c r="E509" i="18"/>
  <c r="H509" i="18" s="1"/>
  <c r="E506" i="18"/>
  <c r="G505" i="18"/>
  <c r="H505" i="18" s="1"/>
  <c r="C13" i="20"/>
  <c r="E521" i="20"/>
  <c r="H521" i="20" s="1"/>
  <c r="E505" i="20"/>
  <c r="E509" i="20"/>
  <c r="H509" i="20" s="1"/>
  <c r="G505" i="20"/>
  <c r="C8" i="28"/>
  <c r="E11" i="28" s="1"/>
  <c r="H510" i="6"/>
  <c r="H527" i="7"/>
  <c r="H511" i="8"/>
  <c r="H519" i="9"/>
  <c r="H518" i="11"/>
  <c r="E523" i="20"/>
  <c r="H523" i="20" s="1"/>
  <c r="E507" i="24"/>
  <c r="H507" i="24" s="1"/>
  <c r="E515" i="28"/>
  <c r="H515" i="28" s="1"/>
  <c r="E508" i="28"/>
  <c r="H508" i="28" s="1"/>
  <c r="E506" i="14"/>
  <c r="E506" i="26"/>
  <c r="E521" i="1"/>
  <c r="H521" i="1" s="1"/>
  <c r="E509" i="1"/>
  <c r="H509" i="1" s="1"/>
  <c r="E508" i="1"/>
  <c r="H508" i="1" s="1"/>
  <c r="E507" i="1"/>
  <c r="H507" i="1" s="1"/>
  <c r="E515" i="4"/>
  <c r="H515" i="4" s="1"/>
  <c r="E524" i="5"/>
  <c r="H524" i="5" s="1"/>
  <c r="E522" i="5"/>
  <c r="H522" i="5" s="1"/>
  <c r="E515" i="5"/>
  <c r="H515" i="5" s="1"/>
  <c r="E508" i="5"/>
  <c r="H508" i="5" s="1"/>
  <c r="E507" i="5"/>
  <c r="H507" i="5" s="1"/>
  <c r="E514" i="6"/>
  <c r="H514" i="6" s="1"/>
  <c r="E508" i="6"/>
  <c r="H508" i="6" s="1"/>
  <c r="E522" i="8"/>
  <c r="H522" i="8" s="1"/>
  <c r="E515" i="8"/>
  <c r="H515" i="8" s="1"/>
  <c r="E508" i="8"/>
  <c r="H508" i="8" s="1"/>
  <c r="E507" i="8"/>
  <c r="H507" i="8" s="1"/>
  <c r="E530" i="10"/>
  <c r="H530" i="10" s="1"/>
  <c r="E524" i="10"/>
  <c r="H524" i="10" s="1"/>
  <c r="E522" i="10"/>
  <c r="H522" i="10" s="1"/>
  <c r="E515" i="10"/>
  <c r="H515" i="10" s="1"/>
  <c r="E514" i="10"/>
  <c r="H514" i="10" s="1"/>
  <c r="E508" i="10"/>
  <c r="H508" i="10" s="1"/>
  <c r="E507" i="10"/>
  <c r="H507" i="10" s="1"/>
  <c r="E523" i="12"/>
  <c r="H523" i="12" s="1"/>
  <c r="E522" i="12"/>
  <c r="H522" i="12" s="1"/>
  <c r="E515" i="12"/>
  <c r="H515" i="12" s="1"/>
  <c r="E514" i="12"/>
  <c r="H514" i="12" s="1"/>
  <c r="E508" i="12"/>
  <c r="H508" i="12" s="1"/>
  <c r="E507" i="12"/>
  <c r="H507" i="12" s="1"/>
  <c r="E509" i="13"/>
  <c r="H509" i="13" s="1"/>
  <c r="E509" i="14"/>
  <c r="H509" i="14" s="1"/>
  <c r="E509" i="16"/>
  <c r="H509" i="16" s="1"/>
  <c r="E509" i="22"/>
  <c r="H509" i="22" s="1"/>
  <c r="E509" i="25"/>
  <c r="H509" i="25" s="1"/>
  <c r="E525" i="26"/>
  <c r="H525" i="26" s="1"/>
  <c r="E517" i="26"/>
  <c r="H517" i="26" s="1"/>
  <c r="E509" i="26"/>
  <c r="H509" i="26" s="1"/>
  <c r="E517" i="27"/>
  <c r="H517" i="27" s="1"/>
  <c r="E509" i="27"/>
  <c r="H509" i="27" s="1"/>
  <c r="E509" i="29"/>
  <c r="H509" i="29" s="1"/>
  <c r="E509" i="31"/>
  <c r="H509" i="31" s="1"/>
  <c r="G505" i="9"/>
  <c r="G505" i="13"/>
  <c r="G505" i="14"/>
  <c r="H505" i="14" s="1"/>
  <c r="G505" i="22"/>
  <c r="H505" i="22" s="1"/>
  <c r="G505" i="26"/>
  <c r="H505" i="26" s="1"/>
  <c r="G505" i="31"/>
  <c r="H505" i="31" s="1"/>
  <c r="E506" i="8"/>
  <c r="E506" i="12"/>
  <c r="E510" i="4"/>
  <c r="H510" i="4" s="1"/>
  <c r="E526" i="5"/>
  <c r="H526" i="5" s="1"/>
  <c r="E519" i="5"/>
  <c r="H519" i="5" s="1"/>
  <c r="E512" i="6"/>
  <c r="H512" i="6" s="1"/>
  <c r="E526" i="8"/>
  <c r="H526" i="8" s="1"/>
  <c r="E519" i="8"/>
  <c r="H519" i="8" s="1"/>
  <c r="E512" i="8"/>
  <c r="H512" i="8" s="1"/>
  <c r="E510" i="8"/>
  <c r="H510" i="8" s="1"/>
  <c r="E526" i="10"/>
  <c r="H526" i="10" s="1"/>
  <c r="E519" i="10"/>
  <c r="H519" i="10" s="1"/>
  <c r="E518" i="10"/>
  <c r="H518" i="10" s="1"/>
  <c r="E512" i="10"/>
  <c r="H512" i="10" s="1"/>
  <c r="E510" i="10"/>
  <c r="H510" i="10" s="1"/>
  <c r="E519" i="12"/>
  <c r="H519" i="12" s="1"/>
  <c r="E512" i="12"/>
  <c r="H512" i="12" s="1"/>
  <c r="E510" i="12"/>
  <c r="H510" i="12"/>
  <c r="E521" i="13"/>
  <c r="H521" i="13" s="1"/>
  <c r="E529" i="14"/>
  <c r="H529" i="14" s="1"/>
  <c r="E521" i="14"/>
  <c r="H521" i="14" s="1"/>
  <c r="E521" i="16"/>
  <c r="H521" i="16" s="1"/>
  <c r="E529" i="25"/>
  <c r="H529" i="25" s="1"/>
  <c r="E521" i="25"/>
  <c r="H521" i="25" s="1"/>
  <c r="E529" i="26"/>
  <c r="H529" i="26" s="1"/>
  <c r="E521" i="26"/>
  <c r="H521" i="26" s="1"/>
  <c r="E521" i="27"/>
  <c r="H521" i="27" s="1"/>
  <c r="E529" i="29"/>
  <c r="H529" i="29" s="1"/>
  <c r="E521" i="29"/>
  <c r="H521" i="29" s="1"/>
  <c r="E529" i="31"/>
  <c r="H529" i="31" s="1"/>
  <c r="E521" i="31"/>
  <c r="H521" i="31" s="1"/>
  <c r="E513" i="31"/>
  <c r="H513" i="31" s="1"/>
  <c r="G505" i="4"/>
  <c r="G505" i="8"/>
  <c r="G505" i="12"/>
  <c r="G505" i="25"/>
  <c r="H505" i="25" s="1"/>
  <c r="G505" i="29"/>
  <c r="H505" i="29" s="1"/>
  <c r="E506" i="31"/>
  <c r="E517" i="5"/>
  <c r="H517" i="5"/>
  <c r="E527" i="13"/>
  <c r="H527" i="13" s="1"/>
  <c r="E519" i="13"/>
  <c r="H519" i="13" s="1"/>
  <c r="E519" i="14"/>
  <c r="H519" i="14" s="1"/>
  <c r="E518" i="14"/>
  <c r="H518" i="14" s="1"/>
  <c r="E526" i="16"/>
  <c r="H526" i="16" s="1"/>
  <c r="E519" i="22"/>
  <c r="H519" i="22" s="1"/>
  <c r="E518" i="25"/>
  <c r="H518" i="25" s="1"/>
  <c r="E526" i="26"/>
  <c r="H526" i="26" s="1"/>
  <c r="E519" i="26"/>
  <c r="H519" i="26" s="1"/>
  <c r="E526" i="27"/>
  <c r="H526" i="27" s="1"/>
  <c r="E519" i="27"/>
  <c r="H519" i="27" s="1"/>
  <c r="E519" i="29"/>
  <c r="H519" i="29" s="1"/>
  <c r="E526" i="31"/>
  <c r="H526" i="31" s="1"/>
  <c r="E519" i="31"/>
  <c r="H519" i="31" s="1"/>
  <c r="E295" i="3"/>
  <c r="H295" i="3" s="1"/>
  <c r="E294" i="3"/>
  <c r="C12" i="3"/>
  <c r="E296" i="3"/>
  <c r="H296" i="3"/>
  <c r="E297" i="3"/>
  <c r="H297" i="3" s="1"/>
  <c r="E298" i="3"/>
  <c r="H298" i="3" s="1"/>
  <c r="E301" i="3"/>
  <c r="H301" i="3" s="1"/>
  <c r="E304" i="3"/>
  <c r="H304" i="3" s="1"/>
  <c r="E305" i="3"/>
  <c r="H305" i="3" s="1"/>
  <c r="E307" i="3"/>
  <c r="H307" i="3" s="1"/>
  <c r="E308" i="3"/>
  <c r="H308" i="3"/>
  <c r="E310" i="3"/>
  <c r="H310" i="3" s="1"/>
  <c r="E311" i="3"/>
  <c r="H311" i="3" s="1"/>
  <c r="E312" i="3"/>
  <c r="H312" i="3" s="1"/>
  <c r="E314" i="3"/>
  <c r="H314" i="3" s="1"/>
  <c r="E317" i="3"/>
  <c r="H317" i="3" s="1"/>
  <c r="E318" i="3"/>
  <c r="H318" i="3" s="1"/>
  <c r="E319" i="3"/>
  <c r="H319" i="3" s="1"/>
  <c r="E326" i="3"/>
  <c r="H326" i="3" s="1"/>
  <c r="E327" i="3"/>
  <c r="H327" i="3" s="1"/>
  <c r="E330" i="3"/>
  <c r="H330" i="3" s="1"/>
  <c r="E332" i="3"/>
  <c r="H332" i="3" s="1"/>
  <c r="E333" i="3"/>
  <c r="H333" i="3" s="1"/>
  <c r="E334" i="3"/>
  <c r="H334" i="3" s="1"/>
  <c r="E335" i="3"/>
  <c r="H335" i="3" s="1"/>
  <c r="E341" i="3"/>
  <c r="H341" i="3" s="1"/>
  <c r="E343" i="3"/>
  <c r="H343" i="3" s="1"/>
  <c r="E344" i="3"/>
  <c r="H344" i="3" s="1"/>
  <c r="E345" i="3"/>
  <c r="H345" i="3" s="1"/>
  <c r="E347" i="3"/>
  <c r="H347" i="3" s="1"/>
  <c r="E354" i="3"/>
  <c r="H354" i="3" s="1"/>
  <c r="E370" i="3"/>
  <c r="H370" i="3" s="1"/>
  <c r="E372" i="3"/>
  <c r="H372" i="3" s="1"/>
  <c r="E376" i="3"/>
  <c r="H376" i="3" s="1"/>
  <c r="E377" i="3"/>
  <c r="H377" i="3" s="1"/>
  <c r="E378" i="3"/>
  <c r="H378" i="3" s="1"/>
  <c r="E380" i="3"/>
  <c r="H380" i="3" s="1"/>
  <c r="E381" i="3"/>
  <c r="H381" i="3" s="1"/>
  <c r="E383" i="3"/>
  <c r="H383" i="3" s="1"/>
  <c r="E385" i="3"/>
  <c r="H385" i="3" s="1"/>
  <c r="E387" i="3"/>
  <c r="H387" i="3"/>
  <c r="E392" i="3"/>
  <c r="H392" i="3" s="1"/>
  <c r="E393" i="3"/>
  <c r="H393" i="3" s="1"/>
  <c r="E394" i="3"/>
  <c r="H394" i="3" s="1"/>
  <c r="E401" i="3"/>
  <c r="H401" i="3" s="1"/>
  <c r="E403" i="3"/>
  <c r="H403" i="3" s="1"/>
  <c r="E405" i="3"/>
  <c r="H405" i="3" s="1"/>
  <c r="E406" i="3"/>
  <c r="H406" i="3" s="1"/>
  <c r="E407" i="3"/>
  <c r="H407" i="3" s="1"/>
  <c r="E408" i="3"/>
  <c r="H408" i="3" s="1"/>
  <c r="E411" i="3"/>
  <c r="H411" i="3" s="1"/>
  <c r="E432" i="3"/>
  <c r="H432" i="3" s="1"/>
  <c r="E455" i="3"/>
  <c r="H455" i="3" s="1"/>
  <c r="E460" i="3"/>
  <c r="H460" i="3" s="1"/>
  <c r="E463" i="3"/>
  <c r="H463" i="3" s="1"/>
  <c r="E471" i="3"/>
  <c r="H471" i="3" s="1"/>
  <c r="E475" i="3"/>
  <c r="H475" i="3" s="1"/>
  <c r="E478" i="3"/>
  <c r="H478" i="3" s="1"/>
  <c r="E483" i="3"/>
  <c r="H483" i="3" s="1"/>
  <c r="E485" i="3"/>
  <c r="H485" i="3" s="1"/>
  <c r="E491" i="3"/>
  <c r="H491" i="3" s="1"/>
  <c r="E493" i="3"/>
  <c r="H493" i="3"/>
  <c r="E301" i="11"/>
  <c r="H301" i="11" s="1"/>
  <c r="E331" i="11"/>
  <c r="H331" i="11" s="1"/>
  <c r="E339" i="11"/>
  <c r="H339" i="11" s="1"/>
  <c r="E347" i="11"/>
  <c r="H347" i="11" s="1"/>
  <c r="E363" i="11"/>
  <c r="H363" i="11" s="1"/>
  <c r="E387" i="11"/>
  <c r="H387" i="11" s="1"/>
  <c r="E411" i="11"/>
  <c r="H411" i="11" s="1"/>
  <c r="E483" i="11"/>
  <c r="H483" i="11" s="1"/>
  <c r="E491" i="11"/>
  <c r="H491" i="11" s="1"/>
  <c r="E311" i="11"/>
  <c r="H311" i="11" s="1"/>
  <c r="E321" i="11"/>
  <c r="H321" i="11" s="1"/>
  <c r="E326" i="11"/>
  <c r="H326" i="11" s="1"/>
  <c r="E335" i="11"/>
  <c r="H335" i="11" s="1"/>
  <c r="E344" i="11"/>
  <c r="H344" i="11" s="1"/>
  <c r="E345" i="11"/>
  <c r="H345" i="11" s="1"/>
  <c r="E386" i="11"/>
  <c r="H386" i="11" s="1"/>
  <c r="E304" i="11"/>
  <c r="H304" i="11" s="1"/>
  <c r="E305" i="11"/>
  <c r="H305" i="11" s="1"/>
  <c r="E317" i="11"/>
  <c r="H317" i="11" s="1"/>
  <c r="E332" i="11"/>
  <c r="H332" i="11"/>
  <c r="E406" i="11"/>
  <c r="H406" i="11" s="1"/>
  <c r="E484" i="11"/>
  <c r="H484" i="11" s="1"/>
  <c r="E334" i="11"/>
  <c r="H334" i="11" s="1"/>
  <c r="E343" i="11"/>
  <c r="H343" i="11" s="1"/>
  <c r="E354" i="11"/>
  <c r="H354" i="11" s="1"/>
  <c r="E392" i="11"/>
  <c r="H392" i="11" s="1"/>
  <c r="E393" i="11"/>
  <c r="H393" i="11" s="1"/>
  <c r="E408" i="11"/>
  <c r="H408" i="11" s="1"/>
  <c r="E297" i="11"/>
  <c r="H297" i="11" s="1"/>
  <c r="E318" i="11"/>
  <c r="H318" i="11" s="1"/>
  <c r="E295" i="11"/>
  <c r="E298" i="11"/>
  <c r="H298" i="11" s="1"/>
  <c r="E307" i="11"/>
  <c r="H307" i="11" s="1"/>
  <c r="E329" i="11"/>
  <c r="H329" i="11" s="1"/>
  <c r="E485" i="11"/>
  <c r="H485" i="11" s="1"/>
  <c r="E294" i="11"/>
  <c r="E314" i="11"/>
  <c r="H314" i="11" s="1"/>
  <c r="E333" i="11"/>
  <c r="H333" i="11" s="1"/>
  <c r="E357" i="11"/>
  <c r="H357" i="11" s="1"/>
  <c r="E378" i="11"/>
  <c r="H378" i="11" s="1"/>
  <c r="E296" i="19"/>
  <c r="H296" i="19" s="1"/>
  <c r="E304" i="19"/>
  <c r="H304" i="19" s="1"/>
  <c r="E344" i="19"/>
  <c r="H344" i="19" s="1"/>
  <c r="E408" i="19"/>
  <c r="H408" i="19" s="1"/>
  <c r="E432" i="19"/>
  <c r="H432" i="19" s="1"/>
  <c r="E448" i="19"/>
  <c r="H448" i="19" s="1"/>
  <c r="E297" i="19"/>
  <c r="H297" i="19" s="1"/>
  <c r="E298" i="19"/>
  <c r="H298" i="19" s="1"/>
  <c r="E305" i="19"/>
  <c r="H305" i="19" s="1"/>
  <c r="E307" i="19"/>
  <c r="H307" i="19" s="1"/>
  <c r="E314" i="19"/>
  <c r="H314" i="19" s="1"/>
  <c r="E330" i="19"/>
  <c r="H330" i="19" s="1"/>
  <c r="E339" i="19"/>
  <c r="H339" i="19" s="1"/>
  <c r="E345" i="19"/>
  <c r="H345" i="19" s="1"/>
  <c r="E347" i="19"/>
  <c r="H347" i="19" s="1"/>
  <c r="E354" i="19"/>
  <c r="H354" i="19"/>
  <c r="E362" i="19"/>
  <c r="H362" i="19" s="1"/>
  <c r="E370" i="19"/>
  <c r="H370" i="19" s="1"/>
  <c r="E377" i="19"/>
  <c r="H377" i="19" s="1"/>
  <c r="E378" i="19"/>
  <c r="H378" i="19" s="1"/>
  <c r="E385" i="19"/>
  <c r="H385" i="19" s="1"/>
  <c r="E387" i="19"/>
  <c r="H387" i="19" s="1"/>
  <c r="E393" i="19"/>
  <c r="H393" i="19" s="1"/>
  <c r="E401" i="19"/>
  <c r="H401" i="19" s="1"/>
  <c r="E403" i="19"/>
  <c r="H403" i="19" s="1"/>
  <c r="E411" i="19"/>
  <c r="H411" i="19" s="1"/>
  <c r="E433" i="19"/>
  <c r="H433" i="19" s="1"/>
  <c r="E434" i="19"/>
  <c r="H434" i="19" s="1"/>
  <c r="E441" i="19"/>
  <c r="H441" i="19" s="1"/>
  <c r="E465" i="19"/>
  <c r="H465" i="19" s="1"/>
  <c r="E467" i="19"/>
  <c r="H467" i="19" s="1"/>
  <c r="E483" i="19"/>
  <c r="H483" i="19" s="1"/>
  <c r="E497" i="19"/>
  <c r="H497" i="19" s="1"/>
  <c r="E301" i="19"/>
  <c r="H301" i="19" s="1"/>
  <c r="E302" i="19"/>
  <c r="H302" i="19" s="1"/>
  <c r="E310" i="19"/>
  <c r="H310" i="19" s="1"/>
  <c r="E311" i="19"/>
  <c r="H311" i="19" s="1"/>
  <c r="E317" i="19"/>
  <c r="H317" i="19" s="1"/>
  <c r="E318" i="19"/>
  <c r="H318" i="19" s="1"/>
  <c r="E319" i="19"/>
  <c r="H319" i="19" s="1"/>
  <c r="E326" i="19"/>
  <c r="H326" i="19" s="1"/>
  <c r="E333" i="19"/>
  <c r="H333" i="19" s="1"/>
  <c r="E334" i="19"/>
  <c r="H334" i="19" s="1"/>
  <c r="E335" i="19"/>
  <c r="H335" i="19" s="1"/>
  <c r="E341" i="19"/>
  <c r="H341" i="19" s="1"/>
  <c r="E343" i="19"/>
  <c r="H343" i="19" s="1"/>
  <c r="E358" i="19"/>
  <c r="H358" i="19" s="1"/>
  <c r="E374" i="19"/>
  <c r="H374" i="19" s="1"/>
  <c r="E383" i="19"/>
  <c r="H383" i="19" s="1"/>
  <c r="E398" i="19"/>
  <c r="H398" i="19" s="1"/>
  <c r="E405" i="19"/>
  <c r="H405" i="19" s="1"/>
  <c r="E406" i="19"/>
  <c r="H406" i="19" s="1"/>
  <c r="E437" i="19"/>
  <c r="H437" i="19" s="1"/>
  <c r="E463" i="19"/>
  <c r="H463" i="19" s="1"/>
  <c r="E478" i="19"/>
  <c r="H478" i="19" s="1"/>
  <c r="E485" i="19"/>
  <c r="H485" i="19" s="1"/>
  <c r="E493" i="19"/>
  <c r="H493" i="19" s="1"/>
  <c r="E468" i="19"/>
  <c r="H468" i="19" s="1"/>
  <c r="E300" i="19"/>
  <c r="H300" i="19" s="1"/>
  <c r="E460" i="19"/>
  <c r="H460" i="19" s="1"/>
  <c r="E484" i="19"/>
  <c r="H484" i="19" s="1"/>
  <c r="E295" i="19"/>
  <c r="E444" i="19"/>
  <c r="H444" i="19" s="1"/>
  <c r="E294" i="19"/>
  <c r="C12" i="19"/>
  <c r="E297" i="28"/>
  <c r="H297" i="28" s="1"/>
  <c r="E301" i="28"/>
  <c r="H301" i="28" s="1"/>
  <c r="E305" i="28"/>
  <c r="H305" i="28" s="1"/>
  <c r="E317" i="28"/>
  <c r="H317" i="28" s="1"/>
  <c r="E333" i="28"/>
  <c r="H333" i="28" s="1"/>
  <c r="E341" i="28"/>
  <c r="H341" i="28" s="1"/>
  <c r="E345" i="28"/>
  <c r="H345" i="28" s="1"/>
  <c r="E377" i="28"/>
  <c r="H377" i="28" s="1"/>
  <c r="E385" i="28"/>
  <c r="H385" i="28" s="1"/>
  <c r="E389" i="28"/>
  <c r="H389" i="28" s="1"/>
  <c r="E393" i="28"/>
  <c r="H393" i="28" s="1"/>
  <c r="E397" i="28"/>
  <c r="H397" i="28" s="1"/>
  <c r="E401" i="28"/>
  <c r="H401" i="28" s="1"/>
  <c r="E405" i="28"/>
  <c r="H405" i="28" s="1"/>
  <c r="E409" i="28"/>
  <c r="H409" i="28" s="1"/>
  <c r="E413" i="28"/>
  <c r="H413" i="28" s="1"/>
  <c r="E417" i="28"/>
  <c r="H417" i="28" s="1"/>
  <c r="E429" i="28"/>
  <c r="H429" i="28" s="1"/>
  <c r="E433" i="28"/>
  <c r="H433" i="28" s="1"/>
  <c r="E437" i="28"/>
  <c r="H437" i="28" s="1"/>
  <c r="E449" i="28"/>
  <c r="H449" i="28" s="1"/>
  <c r="E303" i="28"/>
  <c r="H303" i="28" s="1"/>
  <c r="E307" i="28"/>
  <c r="H307" i="28" s="1"/>
  <c r="E311" i="28"/>
  <c r="H311" i="28" s="1"/>
  <c r="E315" i="28"/>
  <c r="H315" i="28" s="1"/>
  <c r="E319" i="28"/>
  <c r="H319" i="28" s="1"/>
  <c r="E323" i="28"/>
  <c r="H323" i="28" s="1"/>
  <c r="E327" i="28"/>
  <c r="H327" i="28"/>
  <c r="E331" i="28"/>
  <c r="H331" i="28" s="1"/>
  <c r="E335" i="28"/>
  <c r="H335" i="28"/>
  <c r="E339" i="28"/>
  <c r="H339" i="28" s="1"/>
  <c r="E343" i="28"/>
  <c r="H343" i="28" s="1"/>
  <c r="E347" i="28"/>
  <c r="H347" i="28" s="1"/>
  <c r="E363" i="28"/>
  <c r="H363" i="28" s="1"/>
  <c r="E375" i="28"/>
  <c r="H375" i="28" s="1"/>
  <c r="E379" i="28"/>
  <c r="H379" i="28" s="1"/>
  <c r="E383" i="28"/>
  <c r="H383" i="28" s="1"/>
  <c r="E387" i="28"/>
  <c r="H387" i="28" s="1"/>
  <c r="E391" i="28"/>
  <c r="H391" i="28" s="1"/>
  <c r="E403" i="28"/>
  <c r="H403" i="28" s="1"/>
  <c r="E407" i="28"/>
  <c r="H407" i="28" s="1"/>
  <c r="E411" i="28"/>
  <c r="H411" i="28" s="1"/>
  <c r="E415" i="28"/>
  <c r="H415" i="28" s="1"/>
  <c r="E419" i="28"/>
  <c r="H419" i="28" s="1"/>
  <c r="E423" i="28"/>
  <c r="H423" i="28" s="1"/>
  <c r="E431" i="28"/>
  <c r="H431" i="28" s="1"/>
  <c r="E447" i="28"/>
  <c r="H447" i="28" s="1"/>
  <c r="E455" i="28"/>
  <c r="H455" i="28" s="1"/>
  <c r="E456" i="28"/>
  <c r="H456" i="28" s="1"/>
  <c r="E457" i="28"/>
  <c r="H457" i="28" s="1"/>
  <c r="E458" i="28"/>
  <c r="H458" i="28" s="1"/>
  <c r="E460" i="28"/>
  <c r="H460" i="28" s="1"/>
  <c r="E461" i="28"/>
  <c r="H461" i="28" s="1"/>
  <c r="E462" i="28"/>
  <c r="H462" i="28" s="1"/>
  <c r="E463" i="28"/>
  <c r="H463" i="28"/>
  <c r="E464" i="28"/>
  <c r="H464" i="28" s="1"/>
  <c r="E466" i="28"/>
  <c r="H466" i="28"/>
  <c r="E467" i="28"/>
  <c r="H467" i="28" s="1"/>
  <c r="E469" i="28"/>
  <c r="H469" i="28" s="1"/>
  <c r="E473" i="28"/>
  <c r="H473" i="28" s="1"/>
  <c r="E478" i="28"/>
  <c r="H478" i="28" s="1"/>
  <c r="E483" i="28"/>
  <c r="H483" i="28" s="1"/>
  <c r="E485" i="28"/>
  <c r="H485" i="28" s="1"/>
  <c r="E491" i="28"/>
  <c r="H491" i="28" s="1"/>
  <c r="E493" i="28"/>
  <c r="H493" i="28" s="1"/>
  <c r="E494" i="28"/>
  <c r="H494" i="28" s="1"/>
  <c r="E495" i="28"/>
  <c r="H495" i="28" s="1"/>
  <c r="E496" i="28"/>
  <c r="H496" i="28" s="1"/>
  <c r="E497" i="28"/>
  <c r="H497" i="28" s="1"/>
  <c r="E499" i="28"/>
  <c r="H499" i="28" s="1"/>
  <c r="E296" i="28"/>
  <c r="H296" i="28" s="1"/>
  <c r="E300" i="28"/>
  <c r="H300" i="28" s="1"/>
  <c r="E304" i="28"/>
  <c r="H304" i="28" s="1"/>
  <c r="E308" i="28"/>
  <c r="H308" i="28" s="1"/>
  <c r="E332" i="28"/>
  <c r="H332" i="28" s="1"/>
  <c r="E344" i="28"/>
  <c r="H344" i="28"/>
  <c r="E376" i="28"/>
  <c r="H376" i="28" s="1"/>
  <c r="E380" i="28"/>
  <c r="H380" i="28"/>
  <c r="E388" i="28"/>
  <c r="H388" i="28" s="1"/>
  <c r="E392" i="28"/>
  <c r="H392" i="28" s="1"/>
  <c r="E412" i="28"/>
  <c r="H412" i="28" s="1"/>
  <c r="E420" i="28"/>
  <c r="H420" i="28" s="1"/>
  <c r="E432" i="28"/>
  <c r="H432" i="28" s="1"/>
  <c r="E436" i="28"/>
  <c r="H436" i="28" s="1"/>
  <c r="E444" i="28"/>
  <c r="H444" i="28" s="1"/>
  <c r="E298" i="28"/>
  <c r="H298" i="28" s="1"/>
  <c r="E314" i="28"/>
  <c r="H314" i="28" s="1"/>
  <c r="E326" i="28"/>
  <c r="H326" i="28" s="1"/>
  <c r="E334" i="28"/>
  <c r="H334" i="28" s="1"/>
  <c r="E330" i="28"/>
  <c r="H330" i="28" s="1"/>
  <c r="E338" i="28"/>
  <c r="H338" i="28" s="1"/>
  <c r="E406" i="28"/>
  <c r="H406" i="28" s="1"/>
  <c r="E438" i="28"/>
  <c r="H438" i="28" s="1"/>
  <c r="E442" i="28"/>
  <c r="H442" i="28" s="1"/>
  <c r="E310" i="28"/>
  <c r="H310" i="28" s="1"/>
  <c r="E354" i="28"/>
  <c r="H354" i="28" s="1"/>
  <c r="E358" i="28"/>
  <c r="H358" i="28" s="1"/>
  <c r="E378" i="28"/>
  <c r="H378" i="28" s="1"/>
  <c r="E434" i="28"/>
  <c r="H434" i="28" s="1"/>
  <c r="E390" i="28"/>
  <c r="H390" i="28" s="1"/>
  <c r="E398" i="28"/>
  <c r="H398" i="28" s="1"/>
  <c r="E318" i="28"/>
  <c r="H318" i="28" s="1"/>
  <c r="E422" i="28"/>
  <c r="H422" i="28" s="1"/>
  <c r="E302" i="28"/>
  <c r="H302" i="28" s="1"/>
  <c r="E295" i="28"/>
  <c r="E294" i="28"/>
  <c r="G294" i="28"/>
  <c r="C12" i="28"/>
  <c r="E493" i="7"/>
  <c r="H493" i="7" s="1"/>
  <c r="E460" i="11"/>
  <c r="H460" i="11" s="1"/>
  <c r="E432" i="11"/>
  <c r="H432" i="11" s="1"/>
  <c r="E412" i="11"/>
  <c r="H412" i="11" s="1"/>
  <c r="E295" i="33"/>
  <c r="H295" i="33" s="1"/>
  <c r="E294" i="33"/>
  <c r="C12" i="33"/>
  <c r="G12" i="33" s="1"/>
  <c r="E296" i="33"/>
  <c r="H296" i="33" s="1"/>
  <c r="E297" i="33"/>
  <c r="H297" i="33" s="1"/>
  <c r="E298" i="33"/>
  <c r="H298" i="33" s="1"/>
  <c r="E300" i="33"/>
  <c r="H300" i="33" s="1"/>
  <c r="E301" i="33"/>
  <c r="H301" i="33" s="1"/>
  <c r="E302" i="33"/>
  <c r="H302" i="33" s="1"/>
  <c r="E303" i="33"/>
  <c r="H303" i="33" s="1"/>
  <c r="E304" i="33"/>
  <c r="H304" i="33" s="1"/>
  <c r="E305" i="33"/>
  <c r="H305" i="33" s="1"/>
  <c r="E307" i="33"/>
  <c r="H307" i="33" s="1"/>
  <c r="E308" i="33"/>
  <c r="H308" i="33" s="1"/>
  <c r="E310" i="33"/>
  <c r="H310" i="33" s="1"/>
  <c r="E311" i="33"/>
  <c r="H311" i="33" s="1"/>
  <c r="E312" i="33"/>
  <c r="H312" i="33" s="1"/>
  <c r="E314" i="33"/>
  <c r="H314" i="33" s="1"/>
  <c r="E315" i="33"/>
  <c r="H315" i="33" s="1"/>
  <c r="E316" i="33"/>
  <c r="H316" i="33" s="1"/>
  <c r="E317" i="33"/>
  <c r="H317" i="33" s="1"/>
  <c r="E318" i="33"/>
  <c r="H318" i="33" s="1"/>
  <c r="E319" i="33"/>
  <c r="H319" i="33" s="1"/>
  <c r="E320" i="33"/>
  <c r="H320" i="33" s="1"/>
  <c r="E321" i="33"/>
  <c r="H321" i="33" s="1"/>
  <c r="E323" i="33"/>
  <c r="H323" i="33" s="1"/>
  <c r="E324" i="33"/>
  <c r="H324" i="33" s="1"/>
  <c r="E325" i="33"/>
  <c r="H325" i="33" s="1"/>
  <c r="E326" i="33"/>
  <c r="H326" i="33" s="1"/>
  <c r="E327" i="33"/>
  <c r="H327" i="33" s="1"/>
  <c r="E328" i="33"/>
  <c r="H328" i="33" s="1"/>
  <c r="E329" i="33"/>
  <c r="H329" i="33" s="1"/>
  <c r="E330" i="33"/>
  <c r="H330" i="33" s="1"/>
  <c r="E331" i="33"/>
  <c r="H331" i="33" s="1"/>
  <c r="E332" i="33"/>
  <c r="H332" i="33" s="1"/>
  <c r="E333" i="33"/>
  <c r="H333" i="33" s="1"/>
  <c r="E334" i="33"/>
  <c r="H334" i="33" s="1"/>
  <c r="E335" i="33"/>
  <c r="H335" i="33" s="1"/>
  <c r="E337" i="33"/>
  <c r="H337" i="33" s="1"/>
  <c r="E338" i="33"/>
  <c r="H338" i="33" s="1"/>
  <c r="E339" i="33"/>
  <c r="H339" i="33" s="1"/>
  <c r="E340" i="33"/>
  <c r="H340" i="33" s="1"/>
  <c r="E341" i="33"/>
  <c r="H341" i="33" s="1"/>
  <c r="E343" i="33"/>
  <c r="H343" i="33" s="1"/>
  <c r="E344" i="33"/>
  <c r="H344" i="33" s="1"/>
  <c r="E345" i="33"/>
  <c r="H345" i="33" s="1"/>
  <c r="E346" i="33"/>
  <c r="H346" i="33" s="1"/>
  <c r="E347" i="33"/>
  <c r="H347" i="33" s="1"/>
  <c r="E350" i="33"/>
  <c r="H350" i="33" s="1"/>
  <c r="E351" i="33"/>
  <c r="H351" i="33" s="1"/>
  <c r="E354" i="33"/>
  <c r="H354" i="33"/>
  <c r="E356" i="33"/>
  <c r="H356" i="33" s="1"/>
  <c r="E357" i="33"/>
  <c r="H357" i="33"/>
  <c r="E358" i="33"/>
  <c r="H358" i="33" s="1"/>
  <c r="E359" i="33"/>
  <c r="H359" i="33" s="1"/>
  <c r="E360" i="33"/>
  <c r="H360" i="33" s="1"/>
  <c r="E362" i="33"/>
  <c r="H362" i="33" s="1"/>
  <c r="E363" i="33"/>
  <c r="H363" i="33" s="1"/>
  <c r="E364" i="33"/>
  <c r="H364" i="33" s="1"/>
  <c r="E365" i="33"/>
  <c r="H365" i="33" s="1"/>
  <c r="E366" i="33"/>
  <c r="H366" i="33" s="1"/>
  <c r="E367" i="33"/>
  <c r="H367" i="33" s="1"/>
  <c r="E368" i="33"/>
  <c r="H368" i="33" s="1"/>
  <c r="E369" i="33"/>
  <c r="H369" i="33" s="1"/>
  <c r="E370" i="33"/>
  <c r="H370" i="33" s="1"/>
  <c r="E372" i="33"/>
  <c r="H372" i="33" s="1"/>
  <c r="E374" i="33"/>
  <c r="H374" i="33" s="1"/>
  <c r="E375" i="33"/>
  <c r="H375" i="33" s="1"/>
  <c r="E376" i="33"/>
  <c r="H376" i="33" s="1"/>
  <c r="E377" i="33"/>
  <c r="H377" i="33" s="1"/>
  <c r="E378" i="33"/>
  <c r="H378" i="33" s="1"/>
  <c r="E379" i="33"/>
  <c r="H379" i="33" s="1"/>
  <c r="E380" i="33"/>
  <c r="H380" i="33" s="1"/>
  <c r="E381" i="33"/>
  <c r="H381" i="33" s="1"/>
  <c r="E382" i="33"/>
  <c r="H382" i="33" s="1"/>
  <c r="E383" i="33"/>
  <c r="H383" i="33" s="1"/>
  <c r="E385" i="33"/>
  <c r="H385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391" i="33"/>
  <c r="H391" i="33" s="1"/>
  <c r="E392" i="33"/>
  <c r="H392" i="33"/>
  <c r="E393" i="33"/>
  <c r="H393" i="33" s="1"/>
  <c r="E394" i="33"/>
  <c r="H394" i="33"/>
  <c r="E395" i="33"/>
  <c r="H395" i="33" s="1"/>
  <c r="E397" i="33"/>
  <c r="H397" i="33" s="1"/>
  <c r="E398" i="33"/>
  <c r="H398" i="33" s="1"/>
  <c r="E400" i="33"/>
  <c r="H400" i="33" s="1"/>
  <c r="E401" i="33"/>
  <c r="H401" i="33" s="1"/>
  <c r="E402" i="33"/>
  <c r="H402" i="33" s="1"/>
  <c r="E403" i="33"/>
  <c r="H403" i="33" s="1"/>
  <c r="E404" i="33"/>
  <c r="H404" i="33" s="1"/>
  <c r="E405" i="33"/>
  <c r="H405" i="33" s="1"/>
  <c r="E406" i="33"/>
  <c r="H406" i="33" s="1"/>
  <c r="E407" i="33"/>
  <c r="H407" i="33" s="1"/>
  <c r="E408" i="33"/>
  <c r="H408" i="33" s="1"/>
  <c r="E409" i="33"/>
  <c r="H409" i="33" s="1"/>
  <c r="E410" i="33"/>
  <c r="H410" i="33" s="1"/>
  <c r="E411" i="33"/>
  <c r="H411" i="33" s="1"/>
  <c r="E412" i="33"/>
  <c r="H412" i="33" s="1"/>
  <c r="E413" i="33"/>
  <c r="H413" i="33" s="1"/>
  <c r="E414" i="33"/>
  <c r="H414" i="33" s="1"/>
  <c r="E415" i="33"/>
  <c r="H415" i="33" s="1"/>
  <c r="E416" i="33"/>
  <c r="H416" i="33" s="1"/>
  <c r="E417" i="33"/>
  <c r="H417" i="33" s="1"/>
  <c r="E418" i="33"/>
  <c r="H418" i="33" s="1"/>
  <c r="E419" i="33"/>
  <c r="H419" i="33" s="1"/>
  <c r="E420" i="33"/>
  <c r="H420" i="33" s="1"/>
  <c r="E421" i="33"/>
  <c r="H421" i="33"/>
  <c r="E422" i="33"/>
  <c r="H422" i="33" s="1"/>
  <c r="E423" i="33"/>
  <c r="H423" i="33"/>
  <c r="E426" i="33"/>
  <c r="H426" i="33" s="1"/>
  <c r="E428" i="33"/>
  <c r="H428" i="33" s="1"/>
  <c r="E429" i="33"/>
  <c r="H429" i="33" s="1"/>
  <c r="E430" i="33"/>
  <c r="H430" i="33" s="1"/>
  <c r="E431" i="33"/>
  <c r="H431" i="33" s="1"/>
  <c r="E432" i="33"/>
  <c r="H432" i="33" s="1"/>
  <c r="E433" i="33"/>
  <c r="H433" i="33" s="1"/>
  <c r="E434" i="33"/>
  <c r="H434" i="33" s="1"/>
  <c r="E436" i="33"/>
  <c r="H436" i="33" s="1"/>
  <c r="E437" i="33"/>
  <c r="H437" i="33" s="1"/>
  <c r="E438" i="33"/>
  <c r="H438" i="33" s="1"/>
  <c r="E441" i="33"/>
  <c r="H441" i="33" s="1"/>
  <c r="E442" i="33"/>
  <c r="H442" i="33"/>
  <c r="E443" i="33"/>
  <c r="H443" i="33" s="1"/>
  <c r="E444" i="33"/>
  <c r="H444" i="33" s="1"/>
  <c r="E446" i="33"/>
  <c r="H446" i="33" s="1"/>
  <c r="E447" i="33"/>
  <c r="H447" i="33" s="1"/>
  <c r="E448" i="33"/>
  <c r="H448" i="33" s="1"/>
  <c r="E449" i="33"/>
  <c r="H449" i="33" s="1"/>
  <c r="E450" i="33"/>
  <c r="H450" i="33" s="1"/>
  <c r="E451" i="33"/>
  <c r="H451" i="33" s="1"/>
  <c r="E452" i="33"/>
  <c r="H452" i="33" s="1"/>
  <c r="E454" i="33"/>
  <c r="H454" i="33" s="1"/>
  <c r="E455" i="33"/>
  <c r="H455" i="33" s="1"/>
  <c r="E456" i="33"/>
  <c r="H456" i="33" s="1"/>
  <c r="E457" i="33"/>
  <c r="H457" i="33" s="1"/>
  <c r="E458" i="33"/>
  <c r="H458" i="33" s="1"/>
  <c r="E460" i="33"/>
  <c r="H460" i="33" s="1"/>
  <c r="E461" i="33"/>
  <c r="H461" i="33" s="1"/>
  <c r="E462" i="33"/>
  <c r="H462" i="33" s="1"/>
  <c r="E463" i="33"/>
  <c r="H463" i="33" s="1"/>
  <c r="E464" i="33"/>
  <c r="H464" i="33" s="1"/>
  <c r="E465" i="33"/>
  <c r="H465" i="33" s="1"/>
  <c r="E466" i="33"/>
  <c r="H466" i="33" s="1"/>
  <c r="E467" i="33"/>
  <c r="H467" i="33" s="1"/>
  <c r="E468" i="33"/>
  <c r="H468" i="33" s="1"/>
  <c r="E469" i="33"/>
  <c r="H469" i="33" s="1"/>
  <c r="E471" i="33"/>
  <c r="H471" i="33" s="1"/>
  <c r="E473" i="33"/>
  <c r="H473" i="33" s="1"/>
  <c r="E474" i="33"/>
  <c r="H474" i="33" s="1"/>
  <c r="E475" i="33"/>
  <c r="H475" i="33" s="1"/>
  <c r="E476" i="33"/>
  <c r="H476" i="33" s="1"/>
  <c r="E478" i="33"/>
  <c r="H478" i="33" s="1"/>
  <c r="E480" i="33"/>
  <c r="H480" i="33" s="1"/>
  <c r="E483" i="33"/>
  <c r="H483" i="33" s="1"/>
  <c r="E484" i="33"/>
  <c r="H484" i="33" s="1"/>
  <c r="E485" i="33"/>
  <c r="H485" i="33" s="1"/>
  <c r="E489" i="33"/>
  <c r="H489" i="33" s="1"/>
  <c r="E490" i="33"/>
  <c r="H490" i="33" s="1"/>
  <c r="E491" i="33"/>
  <c r="H491" i="33" s="1"/>
  <c r="E492" i="33"/>
  <c r="H492" i="33" s="1"/>
  <c r="E493" i="33"/>
  <c r="H493" i="33" s="1"/>
  <c r="E494" i="33"/>
  <c r="H494" i="33" s="1"/>
  <c r="E495" i="33"/>
  <c r="H495" i="33" s="1"/>
  <c r="E496" i="33"/>
  <c r="H496" i="33" s="1"/>
  <c r="E497" i="33"/>
  <c r="H497" i="33" s="1"/>
  <c r="E499" i="33"/>
  <c r="H499" i="33" s="1"/>
  <c r="E296" i="7"/>
  <c r="H296" i="7" s="1"/>
  <c r="E297" i="7"/>
  <c r="H297" i="7" s="1"/>
  <c r="E298" i="7"/>
  <c r="H298" i="7" s="1"/>
  <c r="E304" i="7"/>
  <c r="H304" i="7" s="1"/>
  <c r="E314" i="7"/>
  <c r="H314" i="7" s="1"/>
  <c r="E329" i="7"/>
  <c r="H329" i="7"/>
  <c r="E330" i="7"/>
  <c r="H330" i="7" s="1"/>
  <c r="E344" i="7"/>
  <c r="H344" i="7" s="1"/>
  <c r="E345" i="7"/>
  <c r="H345" i="7" s="1"/>
  <c r="E346" i="7"/>
  <c r="H346" i="7" s="1"/>
  <c r="E377" i="7"/>
  <c r="H377" i="7" s="1"/>
  <c r="E378" i="7"/>
  <c r="H378" i="7" s="1"/>
  <c r="E386" i="7"/>
  <c r="H386" i="7" s="1"/>
  <c r="E393" i="7"/>
  <c r="H393" i="7" s="1"/>
  <c r="E401" i="7"/>
  <c r="H401" i="7" s="1"/>
  <c r="E408" i="7"/>
  <c r="H408" i="7" s="1"/>
  <c r="E409" i="7"/>
  <c r="H409" i="7" s="1"/>
  <c r="E432" i="7"/>
  <c r="H432" i="7" s="1"/>
  <c r="E433" i="7"/>
  <c r="H433" i="7" s="1"/>
  <c r="E458" i="7"/>
  <c r="H458" i="7" s="1"/>
  <c r="E464" i="7"/>
  <c r="H464" i="7" s="1"/>
  <c r="E307" i="7"/>
  <c r="H307" i="7" s="1"/>
  <c r="E339" i="7"/>
  <c r="H339" i="7" s="1"/>
  <c r="E347" i="7"/>
  <c r="H347" i="7" s="1"/>
  <c r="E387" i="7"/>
  <c r="H387" i="7" s="1"/>
  <c r="E483" i="7"/>
  <c r="H483" i="7" s="1"/>
  <c r="E491" i="7"/>
  <c r="H491" i="7" s="1"/>
  <c r="E303" i="7"/>
  <c r="H303" i="7" s="1"/>
  <c r="E319" i="7"/>
  <c r="H319" i="7" s="1"/>
  <c r="E327" i="7"/>
  <c r="H327" i="7" s="1"/>
  <c r="E335" i="7"/>
  <c r="H335" i="7" s="1"/>
  <c r="E343" i="7"/>
  <c r="H343" i="7" s="1"/>
  <c r="E375" i="7"/>
  <c r="H375" i="7"/>
  <c r="E463" i="7"/>
  <c r="H463" i="7" s="1"/>
  <c r="E318" i="7"/>
  <c r="H318" i="7" s="1"/>
  <c r="E334" i="7"/>
  <c r="H334" i="7" s="1"/>
  <c r="E340" i="7"/>
  <c r="H340" i="7" s="1"/>
  <c r="E380" i="7"/>
  <c r="H380" i="7" s="1"/>
  <c r="E295" i="7"/>
  <c r="E308" i="7"/>
  <c r="H308" i="7" s="1"/>
  <c r="E326" i="7"/>
  <c r="H326" i="7" s="1"/>
  <c r="E405" i="7"/>
  <c r="H405" i="7" s="1"/>
  <c r="E460" i="7"/>
  <c r="H460" i="7" s="1"/>
  <c r="E485" i="7"/>
  <c r="H485" i="7" s="1"/>
  <c r="E294" i="7"/>
  <c r="C12" i="7"/>
  <c r="E301" i="7"/>
  <c r="H301" i="7" s="1"/>
  <c r="E310" i="7"/>
  <c r="H310" i="7" s="1"/>
  <c r="E317" i="7"/>
  <c r="H317" i="7" s="1"/>
  <c r="E333" i="7"/>
  <c r="H333" i="7"/>
  <c r="E358" i="7"/>
  <c r="H358" i="7" s="1"/>
  <c r="E297" i="15"/>
  <c r="H297" i="15" s="1"/>
  <c r="E307" i="15"/>
  <c r="H307" i="15" s="1"/>
  <c r="E332" i="15"/>
  <c r="H332" i="15" s="1"/>
  <c r="E334" i="15"/>
  <c r="H334" i="15" s="1"/>
  <c r="E347" i="15"/>
  <c r="H347" i="15" s="1"/>
  <c r="E358" i="15"/>
  <c r="H358" i="15" s="1"/>
  <c r="E359" i="15"/>
  <c r="H359" i="15" s="1"/>
  <c r="E493" i="15"/>
  <c r="H493" i="15" s="1"/>
  <c r="E295" i="15"/>
  <c r="E294" i="15"/>
  <c r="C12" i="15"/>
  <c r="E464" i="23"/>
  <c r="H464" i="23" s="1"/>
  <c r="E301" i="23"/>
  <c r="H301" i="23" s="1"/>
  <c r="E304" i="23"/>
  <c r="H304" i="23" s="1"/>
  <c r="E307" i="23"/>
  <c r="H307" i="23" s="1"/>
  <c r="E316" i="23"/>
  <c r="H316" i="23" s="1"/>
  <c r="E317" i="23"/>
  <c r="H317" i="23" s="1"/>
  <c r="E318" i="23"/>
  <c r="H318" i="23" s="1"/>
  <c r="E319" i="23"/>
  <c r="H319" i="23" s="1"/>
  <c r="E332" i="23"/>
  <c r="H332" i="23" s="1"/>
  <c r="E333" i="23"/>
  <c r="H333" i="23" s="1"/>
  <c r="E334" i="23"/>
  <c r="H334" i="23"/>
  <c r="E335" i="23"/>
  <c r="H335" i="23" s="1"/>
  <c r="E345" i="23"/>
  <c r="H345" i="23"/>
  <c r="E347" i="23"/>
  <c r="H347" i="23" s="1"/>
  <c r="E357" i="23"/>
  <c r="H357" i="23" s="1"/>
  <c r="E460" i="23"/>
  <c r="H460" i="23" s="1"/>
  <c r="E483" i="23"/>
  <c r="H483" i="23" s="1"/>
  <c r="E478" i="23"/>
  <c r="H478" i="23" s="1"/>
  <c r="E295" i="23"/>
  <c r="E294" i="23"/>
  <c r="E438" i="7"/>
  <c r="H438" i="7" s="1"/>
  <c r="E420" i="7"/>
  <c r="H420" i="7" s="1"/>
  <c r="E406" i="7"/>
  <c r="H406" i="7" s="1"/>
  <c r="E332" i="19"/>
  <c r="H332" i="19" s="1"/>
  <c r="E301" i="6"/>
  <c r="H301" i="6" s="1"/>
  <c r="E302" i="6"/>
  <c r="H302" i="6" s="1"/>
  <c r="E310" i="6"/>
  <c r="H310" i="6" s="1"/>
  <c r="E332" i="6"/>
  <c r="H332" i="6" s="1"/>
  <c r="E333" i="6"/>
  <c r="H333" i="6" s="1"/>
  <c r="E398" i="6"/>
  <c r="H398" i="6" s="1"/>
  <c r="E436" i="6"/>
  <c r="H436" i="6" s="1"/>
  <c r="E460" i="6"/>
  <c r="H460" i="6" s="1"/>
  <c r="E383" i="6"/>
  <c r="H383" i="6" s="1"/>
  <c r="E307" i="6"/>
  <c r="H307" i="6" s="1"/>
  <c r="E339" i="6"/>
  <c r="H339" i="6"/>
  <c r="E301" i="10"/>
  <c r="H301" i="10" s="1"/>
  <c r="E302" i="10"/>
  <c r="H302" i="10"/>
  <c r="E308" i="10"/>
  <c r="H308" i="10" s="1"/>
  <c r="E310" i="10"/>
  <c r="H310" i="10" s="1"/>
  <c r="E317" i="10"/>
  <c r="H317" i="10" s="1"/>
  <c r="E318" i="10"/>
  <c r="H318" i="10" s="1"/>
  <c r="E326" i="10"/>
  <c r="H326" i="10" s="1"/>
  <c r="E332" i="10"/>
  <c r="H332" i="10" s="1"/>
  <c r="E333" i="10"/>
  <c r="H333" i="10" s="1"/>
  <c r="E334" i="10"/>
  <c r="H334" i="10" s="1"/>
  <c r="E340" i="10"/>
  <c r="H340" i="10" s="1"/>
  <c r="E357" i="10"/>
  <c r="H357" i="10" s="1"/>
  <c r="E358" i="10"/>
  <c r="H358" i="10" s="1"/>
  <c r="E364" i="10"/>
  <c r="H364" i="10" s="1"/>
  <c r="E397" i="10"/>
  <c r="H397" i="10" s="1"/>
  <c r="E405" i="10"/>
  <c r="H405" i="10" s="1"/>
  <c r="E406" i="10"/>
  <c r="H406" i="10" s="1"/>
  <c r="E412" i="10"/>
  <c r="H412" i="10" s="1"/>
  <c r="E420" i="10"/>
  <c r="H420" i="10" s="1"/>
  <c r="E422" i="10"/>
  <c r="H422" i="10" s="1"/>
  <c r="E454" i="10"/>
  <c r="H454" i="10" s="1"/>
  <c r="E460" i="10"/>
  <c r="H460" i="10" s="1"/>
  <c r="E461" i="10"/>
  <c r="H461" i="10" s="1"/>
  <c r="E468" i="10"/>
  <c r="H468" i="10" s="1"/>
  <c r="E478" i="10"/>
  <c r="H478" i="10" s="1"/>
  <c r="E484" i="10"/>
  <c r="H484" i="10" s="1"/>
  <c r="E485" i="10"/>
  <c r="H485" i="10"/>
  <c r="E493" i="10"/>
  <c r="H493" i="10" s="1"/>
  <c r="E303" i="10"/>
  <c r="H303" i="10"/>
  <c r="E311" i="10"/>
  <c r="H311" i="10" s="1"/>
  <c r="E319" i="10"/>
  <c r="H319" i="10" s="1"/>
  <c r="E335" i="10"/>
  <c r="H335" i="10" s="1"/>
  <c r="E343" i="10"/>
  <c r="H343" i="10" s="1"/>
  <c r="E359" i="10"/>
  <c r="H359" i="10" s="1"/>
  <c r="E383" i="10"/>
  <c r="H383" i="10" s="1"/>
  <c r="E391" i="10"/>
  <c r="H391" i="10" s="1"/>
  <c r="E407" i="10"/>
  <c r="H407" i="10" s="1"/>
  <c r="E423" i="10"/>
  <c r="H423" i="10" s="1"/>
  <c r="E455" i="10"/>
  <c r="H455" i="10" s="1"/>
  <c r="E463" i="10"/>
  <c r="H463" i="10" s="1"/>
  <c r="E495" i="10"/>
  <c r="H495" i="10" s="1"/>
  <c r="E307" i="10"/>
  <c r="H307" i="10" s="1"/>
  <c r="E331" i="10"/>
  <c r="H331" i="10" s="1"/>
  <c r="E339" i="10"/>
  <c r="H339" i="10" s="1"/>
  <c r="E347" i="10"/>
  <c r="H347" i="10" s="1"/>
  <c r="E387" i="10"/>
  <c r="H387" i="10" s="1"/>
  <c r="E403" i="10"/>
  <c r="H403" i="10" s="1"/>
  <c r="E411" i="10"/>
  <c r="H411" i="10" s="1"/>
  <c r="E483" i="10"/>
  <c r="H483" i="10" s="1"/>
  <c r="E491" i="10"/>
  <c r="H491" i="10" s="1"/>
  <c r="E296" i="14"/>
  <c r="H296" i="14" s="1"/>
  <c r="E297" i="14"/>
  <c r="H297" i="14" s="1"/>
  <c r="E298" i="14"/>
  <c r="H298" i="14" s="1"/>
  <c r="E301" i="14"/>
  <c r="H301" i="14" s="1"/>
  <c r="E303" i="14"/>
  <c r="H303" i="14" s="1"/>
  <c r="E304" i="14"/>
  <c r="H304" i="14" s="1"/>
  <c r="E307" i="14"/>
  <c r="H307" i="14"/>
  <c r="E308" i="14"/>
  <c r="H308" i="14" s="1"/>
  <c r="E310" i="14"/>
  <c r="H310" i="14"/>
  <c r="E314" i="14"/>
  <c r="H314" i="14" s="1"/>
  <c r="E317" i="14"/>
  <c r="H317" i="14" s="1"/>
  <c r="E318" i="14"/>
  <c r="H318" i="14" s="1"/>
  <c r="E326" i="14"/>
  <c r="H326" i="14" s="1"/>
  <c r="E328" i="14"/>
  <c r="H328" i="14" s="1"/>
  <c r="E330" i="14"/>
  <c r="H330" i="14" s="1"/>
  <c r="E332" i="14"/>
  <c r="H332" i="14" s="1"/>
  <c r="E333" i="14"/>
  <c r="H333" i="14" s="1"/>
  <c r="E334" i="14"/>
  <c r="H334" i="14" s="1"/>
  <c r="E335" i="14"/>
  <c r="H335" i="14" s="1"/>
  <c r="E339" i="14"/>
  <c r="H339" i="14" s="1"/>
  <c r="E343" i="14"/>
  <c r="H343" i="14" s="1"/>
  <c r="E344" i="14"/>
  <c r="H344" i="14" s="1"/>
  <c r="E345" i="14"/>
  <c r="H345" i="14" s="1"/>
  <c r="E346" i="14"/>
  <c r="H346" i="14" s="1"/>
  <c r="E347" i="14"/>
  <c r="H347" i="14" s="1"/>
  <c r="E354" i="14"/>
  <c r="H354" i="14" s="1"/>
  <c r="E358" i="14"/>
  <c r="H358" i="14" s="1"/>
  <c r="E370" i="14"/>
  <c r="H370" i="14" s="1"/>
  <c r="E372" i="14"/>
  <c r="H372" i="14" s="1"/>
  <c r="E378" i="14"/>
  <c r="H378" i="14" s="1"/>
  <c r="E382" i="14"/>
  <c r="H382" i="14" s="1"/>
  <c r="E387" i="14"/>
  <c r="H387" i="14" s="1"/>
  <c r="E388" i="14"/>
  <c r="H388" i="14" s="1"/>
  <c r="E389" i="14"/>
  <c r="H389" i="14"/>
  <c r="E393" i="14"/>
  <c r="H393" i="14" s="1"/>
  <c r="E401" i="14"/>
  <c r="H401" i="14"/>
  <c r="E403" i="14"/>
  <c r="H403" i="14" s="1"/>
  <c r="E405" i="14"/>
  <c r="H405" i="14" s="1"/>
  <c r="E408" i="14"/>
  <c r="H408" i="14" s="1"/>
  <c r="E411" i="14"/>
  <c r="H411" i="14" s="1"/>
  <c r="E422" i="14"/>
  <c r="H422" i="14" s="1"/>
  <c r="E432" i="14"/>
  <c r="H432" i="14" s="1"/>
  <c r="E438" i="14"/>
  <c r="H438" i="14" s="1"/>
  <c r="E455" i="14"/>
  <c r="H455" i="14" s="1"/>
  <c r="E460" i="14"/>
  <c r="H460" i="14" s="1"/>
  <c r="E475" i="14"/>
  <c r="H475" i="14" s="1"/>
  <c r="E478" i="14"/>
  <c r="H478" i="14" s="1"/>
  <c r="E483" i="14"/>
  <c r="H483" i="14" s="1"/>
  <c r="E485" i="14"/>
  <c r="H485" i="14" s="1"/>
  <c r="E491" i="14"/>
  <c r="H491" i="14" s="1"/>
  <c r="E493" i="14"/>
  <c r="H493" i="14" s="1"/>
  <c r="E308" i="18"/>
  <c r="H308" i="18" s="1"/>
  <c r="E332" i="18"/>
  <c r="H332" i="18" s="1"/>
  <c r="E372" i="18"/>
  <c r="H372" i="18" s="1"/>
  <c r="E388" i="18"/>
  <c r="H388" i="18" s="1"/>
  <c r="E460" i="18"/>
  <c r="H460" i="18" s="1"/>
  <c r="E484" i="18"/>
  <c r="H484" i="18" s="1"/>
  <c r="E301" i="18"/>
  <c r="H301" i="18" s="1"/>
  <c r="E310" i="18"/>
  <c r="H310" i="18" s="1"/>
  <c r="E311" i="18"/>
  <c r="H311" i="18" s="1"/>
  <c r="E317" i="18"/>
  <c r="H317" i="18" s="1"/>
  <c r="E318" i="18"/>
  <c r="H318" i="18" s="1"/>
  <c r="E319" i="18"/>
  <c r="H319" i="18" s="1"/>
  <c r="E326" i="18"/>
  <c r="H326" i="18" s="1"/>
  <c r="E333" i="18"/>
  <c r="H333" i="18" s="1"/>
  <c r="E334" i="18"/>
  <c r="H334" i="18" s="1"/>
  <c r="E335" i="18"/>
  <c r="H335" i="18" s="1"/>
  <c r="E341" i="18"/>
  <c r="H341" i="18" s="1"/>
  <c r="E357" i="18"/>
  <c r="H357" i="18" s="1"/>
  <c r="E358" i="18"/>
  <c r="H358" i="18"/>
  <c r="E383" i="18"/>
  <c r="H383" i="18" s="1"/>
  <c r="E391" i="18"/>
  <c r="H391" i="18"/>
  <c r="E405" i="18"/>
  <c r="H405" i="18" s="1"/>
  <c r="E406" i="18"/>
  <c r="H406" i="18" s="1"/>
  <c r="E407" i="18"/>
  <c r="H407" i="18" s="1"/>
  <c r="E422" i="18"/>
  <c r="H422" i="18" s="1"/>
  <c r="E438" i="18"/>
  <c r="H438" i="18" s="1"/>
  <c r="E463" i="18"/>
  <c r="H463" i="18" s="1"/>
  <c r="E485" i="18"/>
  <c r="H485" i="18" s="1"/>
  <c r="E493" i="18"/>
  <c r="H493" i="18" s="1"/>
  <c r="E495" i="18"/>
  <c r="H495" i="18" s="1"/>
  <c r="E297" i="18"/>
  <c r="H297" i="18" s="1"/>
  <c r="E298" i="18"/>
  <c r="H298" i="18" s="1"/>
  <c r="E305" i="18"/>
  <c r="H305" i="18" s="1"/>
  <c r="E307" i="18"/>
  <c r="H307" i="18" s="1"/>
  <c r="E314" i="18"/>
  <c r="H314" i="18" s="1"/>
  <c r="E315" i="18"/>
  <c r="H315" i="18" s="1"/>
  <c r="E330" i="18"/>
  <c r="H330" i="18" s="1"/>
  <c r="E337" i="18"/>
  <c r="H337" i="18" s="1"/>
  <c r="E339" i="18"/>
  <c r="H339" i="18" s="1"/>
  <c r="E345" i="18"/>
  <c r="H345" i="18" s="1"/>
  <c r="E347" i="18"/>
  <c r="H347" i="18" s="1"/>
  <c r="E354" i="18"/>
  <c r="H354" i="18" s="1"/>
  <c r="E369" i="18"/>
  <c r="H369" i="18" s="1"/>
  <c r="E370" i="18"/>
  <c r="H370" i="18" s="1"/>
  <c r="E377" i="18"/>
  <c r="H377" i="18" s="1"/>
  <c r="E378" i="18"/>
  <c r="H378" i="18"/>
  <c r="E387" i="18"/>
  <c r="H387" i="18" s="1"/>
  <c r="E401" i="18"/>
  <c r="H401" i="18"/>
  <c r="E403" i="18"/>
  <c r="H403" i="18" s="1"/>
  <c r="E411" i="18"/>
  <c r="H411" i="18" s="1"/>
  <c r="E426" i="18"/>
  <c r="H426" i="18" s="1"/>
  <c r="E449" i="18"/>
  <c r="H449" i="18" s="1"/>
  <c r="E458" i="18"/>
  <c r="H458" i="18" s="1"/>
  <c r="E473" i="18"/>
  <c r="H473" i="18" s="1"/>
  <c r="E483" i="18"/>
  <c r="H483" i="18" s="1"/>
  <c r="E491" i="18"/>
  <c r="H491" i="18" s="1"/>
  <c r="E497" i="18"/>
  <c r="H497" i="18" s="1"/>
  <c r="E432" i="18"/>
  <c r="H432" i="18" s="1"/>
  <c r="E296" i="18"/>
  <c r="H296" i="18" s="1"/>
  <c r="E328" i="18"/>
  <c r="H328" i="18" s="1"/>
  <c r="E344" i="18"/>
  <c r="H344" i="18" s="1"/>
  <c r="E408" i="18"/>
  <c r="H408" i="18" s="1"/>
  <c r="E332" i="22"/>
  <c r="H332" i="22" s="1"/>
  <c r="E388" i="22"/>
  <c r="H388" i="22" s="1"/>
  <c r="E444" i="22"/>
  <c r="H444" i="22" s="1"/>
  <c r="E460" i="22"/>
  <c r="H460" i="22" s="1"/>
  <c r="E301" i="22"/>
  <c r="H301" i="22" s="1"/>
  <c r="E310" i="22"/>
  <c r="H310" i="22" s="1"/>
  <c r="E318" i="22"/>
  <c r="H318" i="22" s="1"/>
  <c r="E326" i="22"/>
  <c r="H326" i="22" s="1"/>
  <c r="E333" i="22"/>
  <c r="H333" i="22" s="1"/>
  <c r="E334" i="22"/>
  <c r="H334" i="22" s="1"/>
  <c r="E335" i="22"/>
  <c r="H335" i="22" s="1"/>
  <c r="E358" i="22"/>
  <c r="H358" i="22" s="1"/>
  <c r="E389" i="22"/>
  <c r="H389" i="22" s="1"/>
  <c r="E421" i="22"/>
  <c r="H421" i="22" s="1"/>
  <c r="E462" i="22"/>
  <c r="H462" i="22" s="1"/>
  <c r="E478" i="22"/>
  <c r="H478" i="22" s="1"/>
  <c r="E485" i="22"/>
  <c r="H485" i="22" s="1"/>
  <c r="E493" i="22"/>
  <c r="H493" i="22" s="1"/>
  <c r="E297" i="22"/>
  <c r="H297" i="22" s="1"/>
  <c r="E307" i="22"/>
  <c r="H307" i="22"/>
  <c r="E314" i="22"/>
  <c r="H314" i="22" s="1"/>
  <c r="E330" i="22"/>
  <c r="H330" i="22"/>
  <c r="E338" i="22"/>
  <c r="H338" i="22" s="1"/>
  <c r="E339" i="22"/>
  <c r="H339" i="22" s="1"/>
  <c r="E345" i="22"/>
  <c r="H345" i="22" s="1"/>
  <c r="E347" i="22"/>
  <c r="H347" i="22" s="1"/>
  <c r="E377" i="22"/>
  <c r="H377" i="22" s="1"/>
  <c r="E387" i="22"/>
  <c r="H387" i="22" s="1"/>
  <c r="E465" i="22"/>
  <c r="H465" i="22" s="1"/>
  <c r="E491" i="22"/>
  <c r="H491" i="22" s="1"/>
  <c r="E296" i="22"/>
  <c r="H296" i="22" s="1"/>
  <c r="E304" i="22"/>
  <c r="H304" i="22" s="1"/>
  <c r="E344" i="22"/>
  <c r="H344" i="22" s="1"/>
  <c r="E301" i="29"/>
  <c r="H301" i="29" s="1"/>
  <c r="E317" i="29"/>
  <c r="H317" i="29" s="1"/>
  <c r="E333" i="29"/>
  <c r="H333" i="29" s="1"/>
  <c r="E341" i="29"/>
  <c r="H341" i="29" s="1"/>
  <c r="E304" i="29"/>
  <c r="H304" i="29" s="1"/>
  <c r="E308" i="29"/>
  <c r="H308" i="29" s="1"/>
  <c r="E314" i="29"/>
  <c r="H314" i="29" s="1"/>
  <c r="E329" i="29"/>
  <c r="H329" i="29" s="1"/>
  <c r="E347" i="29"/>
  <c r="H347" i="29" s="1"/>
  <c r="E393" i="29"/>
  <c r="H393" i="29" s="1"/>
  <c r="E397" i="29"/>
  <c r="H397" i="29" s="1"/>
  <c r="E401" i="29"/>
  <c r="H401" i="29" s="1"/>
  <c r="E405" i="29"/>
  <c r="H405" i="29" s="1"/>
  <c r="E485" i="29"/>
  <c r="H485" i="29"/>
  <c r="E300" i="29"/>
  <c r="H300" i="29" s="1"/>
  <c r="E305" i="29"/>
  <c r="H305" i="29"/>
  <c r="E315" i="29"/>
  <c r="H315" i="29" s="1"/>
  <c r="E318" i="29"/>
  <c r="H318" i="29" s="1"/>
  <c r="E319" i="29"/>
  <c r="H319" i="29" s="1"/>
  <c r="E324" i="29"/>
  <c r="H324" i="29" s="1"/>
  <c r="E330" i="29"/>
  <c r="H330" i="29" s="1"/>
  <c r="E339" i="29"/>
  <c r="H339" i="29" s="1"/>
  <c r="E343" i="29"/>
  <c r="H343" i="29" s="1"/>
  <c r="E344" i="29"/>
  <c r="H344" i="29" s="1"/>
  <c r="E354" i="29"/>
  <c r="H354" i="29" s="1"/>
  <c r="E376" i="29"/>
  <c r="H376" i="29" s="1"/>
  <c r="E380" i="29"/>
  <c r="H380" i="29" s="1"/>
  <c r="E386" i="29"/>
  <c r="H386" i="29" s="1"/>
  <c r="E406" i="29"/>
  <c r="H406" i="29" s="1"/>
  <c r="E418" i="29"/>
  <c r="H418" i="29" s="1"/>
  <c r="E422" i="29"/>
  <c r="H422" i="29" s="1"/>
  <c r="E430" i="29"/>
  <c r="H430" i="29" s="1"/>
  <c r="E434" i="29"/>
  <c r="H434" i="29" s="1"/>
  <c r="E450" i="29"/>
  <c r="H450" i="29" s="1"/>
  <c r="E466" i="29"/>
  <c r="H466" i="29" s="1"/>
  <c r="E297" i="29"/>
  <c r="H297" i="29" s="1"/>
  <c r="E310" i="29"/>
  <c r="H310" i="29" s="1"/>
  <c r="E311" i="29"/>
  <c r="H311" i="29" s="1"/>
  <c r="E334" i="29"/>
  <c r="H334" i="29" s="1"/>
  <c r="E335" i="29"/>
  <c r="H335" i="29" s="1"/>
  <c r="E345" i="29"/>
  <c r="H345" i="29" s="1"/>
  <c r="E377" i="29"/>
  <c r="H377" i="29" s="1"/>
  <c r="E387" i="29"/>
  <c r="H387" i="29" s="1"/>
  <c r="E391" i="29"/>
  <c r="H391" i="29" s="1"/>
  <c r="E411" i="29"/>
  <c r="H411" i="29" s="1"/>
  <c r="E431" i="29"/>
  <c r="H431" i="29" s="1"/>
  <c r="E455" i="29"/>
  <c r="H455" i="29"/>
  <c r="E475" i="29"/>
  <c r="H475" i="29" s="1"/>
  <c r="E483" i="29"/>
  <c r="H483" i="29"/>
  <c r="E491" i="29"/>
  <c r="H491" i="29" s="1"/>
  <c r="E307" i="29"/>
  <c r="H307" i="29" s="1"/>
  <c r="E326" i="29"/>
  <c r="H326" i="29" s="1"/>
  <c r="E327" i="29"/>
  <c r="H327" i="29" s="1"/>
  <c r="E332" i="29"/>
  <c r="H332" i="29" s="1"/>
  <c r="E378" i="29"/>
  <c r="H378" i="29" s="1"/>
  <c r="E383" i="29"/>
  <c r="H383" i="29" s="1"/>
  <c r="E392" i="29"/>
  <c r="H392" i="29" s="1"/>
  <c r="E404" i="29"/>
  <c r="H404" i="29" s="1"/>
  <c r="E412" i="29"/>
  <c r="H412" i="29" s="1"/>
  <c r="E416" i="29"/>
  <c r="H416" i="29" s="1"/>
  <c r="E420" i="29"/>
  <c r="H420" i="29" s="1"/>
  <c r="E432" i="29"/>
  <c r="H432" i="29" s="1"/>
  <c r="E456" i="29"/>
  <c r="H456" i="29" s="1"/>
  <c r="E460" i="29"/>
  <c r="H460" i="29" s="1"/>
  <c r="E464" i="29"/>
  <c r="H464" i="29" s="1"/>
  <c r="E484" i="29"/>
  <c r="H484" i="29" s="1"/>
  <c r="E492" i="29"/>
  <c r="H492" i="29" s="1"/>
  <c r="E493" i="29"/>
  <c r="H493" i="29" s="1"/>
  <c r="E495" i="29"/>
  <c r="H495" i="29" s="1"/>
  <c r="E478" i="29"/>
  <c r="H478" i="29" s="1"/>
  <c r="C12" i="1"/>
  <c r="C12" i="9"/>
  <c r="E294" i="1"/>
  <c r="E294" i="5"/>
  <c r="E294" i="9"/>
  <c r="E294" i="13"/>
  <c r="E294" i="17"/>
  <c r="E294" i="21"/>
  <c r="E294" i="25"/>
  <c r="E294" i="26"/>
  <c r="E294" i="30"/>
  <c r="E295" i="2"/>
  <c r="E295" i="6"/>
  <c r="E295" i="10"/>
  <c r="E295" i="14"/>
  <c r="E295" i="18"/>
  <c r="E295" i="22"/>
  <c r="E295" i="26"/>
  <c r="E295" i="30"/>
  <c r="E483" i="34"/>
  <c r="H483" i="34" s="1"/>
  <c r="E460" i="34"/>
  <c r="H460" i="34" s="1"/>
  <c r="E358" i="34"/>
  <c r="H358" i="34" s="1"/>
  <c r="E332" i="34"/>
  <c r="H332" i="34" s="1"/>
  <c r="E330" i="34"/>
  <c r="H330" i="34" s="1"/>
  <c r="E307" i="34"/>
  <c r="H307" i="34" s="1"/>
  <c r="E304" i="34"/>
  <c r="H304" i="34" s="1"/>
  <c r="E344" i="1"/>
  <c r="H344" i="1" s="1"/>
  <c r="E333" i="1"/>
  <c r="H333" i="1" s="1"/>
  <c r="E314" i="1"/>
  <c r="H314" i="1" s="1"/>
  <c r="E307" i="1"/>
  <c r="H307" i="1" s="1"/>
  <c r="E495" i="2"/>
  <c r="H495" i="2" s="1"/>
  <c r="E493" i="2"/>
  <c r="H493" i="2" s="1"/>
  <c r="E491" i="2"/>
  <c r="H491" i="2" s="1"/>
  <c r="E490" i="2"/>
  <c r="H490" i="2" s="1"/>
  <c r="E485" i="2"/>
  <c r="H485" i="2"/>
  <c r="E484" i="2"/>
  <c r="H484" i="2" s="1"/>
  <c r="E483" i="2"/>
  <c r="H483" i="2"/>
  <c r="E480" i="2"/>
  <c r="H480" i="2" s="1"/>
  <c r="E478" i="2"/>
  <c r="H478" i="2" s="1"/>
  <c r="E464" i="2"/>
  <c r="H464" i="2" s="1"/>
  <c r="E463" i="2"/>
  <c r="H463" i="2" s="1"/>
  <c r="E460" i="2"/>
  <c r="H460" i="2" s="1"/>
  <c r="E456" i="2"/>
  <c r="H456" i="2" s="1"/>
  <c r="E443" i="2"/>
  <c r="H443" i="2" s="1"/>
  <c r="E442" i="2"/>
  <c r="H442" i="2" s="1"/>
  <c r="E438" i="2"/>
  <c r="H438" i="2" s="1"/>
  <c r="E437" i="2"/>
  <c r="H437" i="2" s="1"/>
  <c r="E434" i="2"/>
  <c r="H434" i="2" s="1"/>
  <c r="E433" i="2"/>
  <c r="H433" i="2" s="1"/>
  <c r="E432" i="2"/>
  <c r="H432" i="2" s="1"/>
  <c r="E420" i="2"/>
  <c r="H420" i="2" s="1"/>
  <c r="E412" i="2"/>
  <c r="H412" i="2" s="1"/>
  <c r="E411" i="2"/>
  <c r="H411" i="2" s="1"/>
  <c r="E409" i="2"/>
  <c r="H409" i="2" s="1"/>
  <c r="E407" i="2"/>
  <c r="H407" i="2" s="1"/>
  <c r="E406" i="2"/>
  <c r="H406" i="2" s="1"/>
  <c r="E405" i="2"/>
  <c r="H405" i="2" s="1"/>
  <c r="E401" i="2"/>
  <c r="H401" i="2" s="1"/>
  <c r="E398" i="2"/>
  <c r="H398" i="2" s="1"/>
  <c r="E393" i="2"/>
  <c r="H393" i="2" s="1"/>
  <c r="E392" i="2"/>
  <c r="H392" i="2" s="1"/>
  <c r="E391" i="2"/>
  <c r="H391" i="2" s="1"/>
  <c r="E387" i="2"/>
  <c r="H387" i="2" s="1"/>
  <c r="E385" i="2"/>
  <c r="H385" i="2" s="1"/>
  <c r="E383" i="2"/>
  <c r="H383" i="2" s="1"/>
  <c r="E380" i="2"/>
  <c r="H380" i="2" s="1"/>
  <c r="E378" i="2"/>
  <c r="H378" i="2" s="1"/>
  <c r="E377" i="2"/>
  <c r="H377" i="2"/>
  <c r="E376" i="2"/>
  <c r="H376" i="2" s="1"/>
  <c r="E375" i="2"/>
  <c r="H375" i="2"/>
  <c r="E358" i="2"/>
  <c r="H358" i="2" s="1"/>
  <c r="E357" i="2"/>
  <c r="H357" i="2" s="1"/>
  <c r="E354" i="2"/>
  <c r="H354" i="2" s="1"/>
  <c r="E347" i="2"/>
  <c r="H347" i="2" s="1"/>
  <c r="E346" i="2"/>
  <c r="H346" i="2" s="1"/>
  <c r="E345" i="2"/>
  <c r="H345" i="2" s="1"/>
  <c r="E344" i="2"/>
  <c r="H344" i="2" s="1"/>
  <c r="E343" i="2"/>
  <c r="H343" i="2" s="1"/>
  <c r="E341" i="2"/>
  <c r="H341" i="2" s="1"/>
  <c r="E339" i="2"/>
  <c r="H339" i="2" s="1"/>
  <c r="E335" i="2"/>
  <c r="H335" i="2" s="1"/>
  <c r="E334" i="2"/>
  <c r="H334" i="2" s="1"/>
  <c r="E333" i="2"/>
  <c r="H333" i="2" s="1"/>
  <c r="E332" i="2"/>
  <c r="H332" i="2" s="1"/>
  <c r="E330" i="2"/>
  <c r="H330" i="2" s="1"/>
  <c r="E329" i="2"/>
  <c r="H329" i="2" s="1"/>
  <c r="E327" i="2"/>
  <c r="H327" i="2" s="1"/>
  <c r="E326" i="2"/>
  <c r="H326" i="2" s="1"/>
  <c r="E321" i="2"/>
  <c r="H321" i="2" s="1"/>
  <c r="E319" i="2"/>
  <c r="H319" i="2" s="1"/>
  <c r="E318" i="2"/>
  <c r="H318" i="2" s="1"/>
  <c r="E317" i="2"/>
  <c r="H317" i="2" s="1"/>
  <c r="E315" i="2"/>
  <c r="H315" i="2" s="1"/>
  <c r="E314" i="2"/>
  <c r="H314" i="2" s="1"/>
  <c r="E312" i="2"/>
  <c r="H312" i="2"/>
  <c r="E311" i="2"/>
  <c r="H311" i="2" s="1"/>
  <c r="E310" i="2"/>
  <c r="H310" i="2"/>
  <c r="E308" i="2"/>
  <c r="H308" i="2" s="1"/>
  <c r="E307" i="2"/>
  <c r="H307" i="2" s="1"/>
  <c r="E305" i="2"/>
  <c r="H305" i="2" s="1"/>
  <c r="E304" i="2"/>
  <c r="H304" i="2" s="1"/>
  <c r="E303" i="2"/>
  <c r="H303" i="2" s="1"/>
  <c r="E302" i="2"/>
  <c r="H302" i="2" s="1"/>
  <c r="E301" i="2"/>
  <c r="H301" i="2" s="1"/>
  <c r="E298" i="2"/>
  <c r="H298" i="2" s="1"/>
  <c r="E297" i="2"/>
  <c r="H297" i="2" s="1"/>
  <c r="E494" i="4"/>
  <c r="H494" i="4" s="1"/>
  <c r="E493" i="4"/>
  <c r="H493" i="4" s="1"/>
  <c r="E407" i="4"/>
  <c r="H407" i="4" s="1"/>
  <c r="E368" i="4"/>
  <c r="H368" i="4" s="1"/>
  <c r="E367" i="4"/>
  <c r="H367" i="4" s="1"/>
  <c r="E335" i="4"/>
  <c r="H335" i="4" s="1"/>
  <c r="E334" i="4"/>
  <c r="H334" i="4" s="1"/>
  <c r="E332" i="4"/>
  <c r="H332" i="4" s="1"/>
  <c r="E326" i="4"/>
  <c r="H326" i="4" s="1"/>
  <c r="E314" i="4"/>
  <c r="H314" i="4" s="1"/>
  <c r="E301" i="4"/>
  <c r="H301" i="4" s="1"/>
  <c r="E298" i="4"/>
  <c r="H298" i="4" s="1"/>
  <c r="E493" i="5"/>
  <c r="H493" i="5" s="1"/>
  <c r="E491" i="5"/>
  <c r="H491" i="5" s="1"/>
  <c r="E485" i="5"/>
  <c r="H485" i="5" s="1"/>
  <c r="E484" i="5"/>
  <c r="H484" i="5" s="1"/>
  <c r="E483" i="5"/>
  <c r="H483" i="5" s="1"/>
  <c r="E478" i="5"/>
  <c r="H478" i="5" s="1"/>
  <c r="E475" i="5"/>
  <c r="H475" i="5"/>
  <c r="E464" i="5"/>
  <c r="H464" i="5" s="1"/>
  <c r="E463" i="5"/>
  <c r="H463" i="5"/>
  <c r="E460" i="5"/>
  <c r="H460" i="5" s="1"/>
  <c r="E458" i="5"/>
  <c r="H458" i="5" s="1"/>
  <c r="E456" i="5"/>
  <c r="H456" i="5" s="1"/>
  <c r="E433" i="5"/>
  <c r="H433" i="5" s="1"/>
  <c r="E432" i="5"/>
  <c r="H432" i="5" s="1"/>
  <c r="E420" i="5"/>
  <c r="H420" i="5" s="1"/>
  <c r="E418" i="5"/>
  <c r="H418" i="5" s="1"/>
  <c r="E417" i="5"/>
  <c r="H417" i="5"/>
  <c r="E412" i="5"/>
  <c r="H412" i="5" s="1"/>
  <c r="E411" i="5"/>
  <c r="H411" i="5" s="1"/>
  <c r="E409" i="5"/>
  <c r="H409" i="5" s="1"/>
  <c r="E406" i="5"/>
  <c r="H406" i="5" s="1"/>
  <c r="E405" i="5"/>
  <c r="H405" i="5" s="1"/>
  <c r="E403" i="5"/>
  <c r="H403" i="5" s="1"/>
  <c r="E401" i="5"/>
  <c r="H401" i="5" s="1"/>
  <c r="E397" i="5"/>
  <c r="H397" i="5" s="1"/>
  <c r="E393" i="5"/>
  <c r="H393" i="5" s="1"/>
  <c r="E391" i="5"/>
  <c r="H391" i="5" s="1"/>
  <c r="E390" i="5"/>
  <c r="H390" i="5" s="1"/>
  <c r="E389" i="5"/>
  <c r="H389" i="5" s="1"/>
  <c r="E388" i="5"/>
  <c r="H388" i="5" s="1"/>
  <c r="E387" i="5"/>
  <c r="H387" i="5" s="1"/>
  <c r="E386" i="5"/>
  <c r="H386" i="5" s="1"/>
  <c r="E383" i="5"/>
  <c r="H383" i="5" s="1"/>
  <c r="E382" i="5"/>
  <c r="H382" i="5" s="1"/>
  <c r="E380" i="5"/>
  <c r="H380" i="5" s="1"/>
  <c r="E378" i="5"/>
  <c r="H378" i="5" s="1"/>
  <c r="E377" i="5"/>
  <c r="H377" i="5"/>
  <c r="E368" i="5"/>
  <c r="H368" i="5" s="1"/>
  <c r="E367" i="5"/>
  <c r="H367" i="5"/>
  <c r="E365" i="5"/>
  <c r="H365" i="5" s="1"/>
  <c r="E363" i="5"/>
  <c r="H363" i="5" s="1"/>
  <c r="E354" i="5"/>
  <c r="H354" i="5" s="1"/>
  <c r="E347" i="5"/>
  <c r="H347" i="5" s="1"/>
  <c r="E346" i="5"/>
  <c r="H346" i="5" s="1"/>
  <c r="E345" i="5"/>
  <c r="H345" i="5" s="1"/>
  <c r="E344" i="5"/>
  <c r="H344" i="5" s="1"/>
  <c r="E339" i="5"/>
  <c r="H339" i="5" s="1"/>
  <c r="E335" i="5"/>
  <c r="H335" i="5" s="1"/>
  <c r="E334" i="5"/>
  <c r="H334" i="5" s="1"/>
  <c r="E333" i="5"/>
  <c r="H333" i="5" s="1"/>
  <c r="E332" i="5"/>
  <c r="H332" i="5" s="1"/>
  <c r="E331" i="5"/>
  <c r="H331" i="5" s="1"/>
  <c r="E330" i="5"/>
  <c r="H330" i="5" s="1"/>
  <c r="E327" i="5"/>
  <c r="H327" i="5" s="1"/>
  <c r="E326" i="5"/>
  <c r="H326" i="5" s="1"/>
  <c r="E325" i="5"/>
  <c r="H325" i="5" s="1"/>
  <c r="E319" i="5"/>
  <c r="H319" i="5" s="1"/>
  <c r="E311" i="5"/>
  <c r="H311" i="5" s="1"/>
  <c r="E307" i="5"/>
  <c r="H307" i="5" s="1"/>
  <c r="E314" i="6"/>
  <c r="H314" i="6" s="1"/>
  <c r="E385" i="8"/>
  <c r="H385" i="8" s="1"/>
  <c r="E314" i="8"/>
  <c r="H314" i="8" s="1"/>
  <c r="E485" i="9"/>
  <c r="H485" i="9" s="1"/>
  <c r="E473" i="10"/>
  <c r="H473" i="10" s="1"/>
  <c r="E408" i="10"/>
  <c r="H408" i="10" s="1"/>
  <c r="E393" i="10"/>
  <c r="H393" i="10" s="1"/>
  <c r="E345" i="10"/>
  <c r="H345" i="10" s="1"/>
  <c r="E329" i="10"/>
  <c r="H329" i="10" s="1"/>
  <c r="E296" i="10"/>
  <c r="H296" i="10" s="1"/>
  <c r="E485" i="12"/>
  <c r="H485" i="12" s="1"/>
  <c r="E380" i="12"/>
  <c r="H380" i="12" s="1"/>
  <c r="E314" i="13"/>
  <c r="H314" i="13" s="1"/>
  <c r="E480" i="18"/>
  <c r="H480" i="18" s="1"/>
  <c r="E301" i="8"/>
  <c r="H301" i="8" s="1"/>
  <c r="E302" i="8"/>
  <c r="H302" i="8" s="1"/>
  <c r="E308" i="8"/>
  <c r="H308" i="8" s="1"/>
  <c r="E310" i="8"/>
  <c r="H310" i="8" s="1"/>
  <c r="E317" i="8"/>
  <c r="H317" i="8" s="1"/>
  <c r="E318" i="8"/>
  <c r="H318" i="8" s="1"/>
  <c r="E326" i="8"/>
  <c r="H326" i="8" s="1"/>
  <c r="E332" i="8"/>
  <c r="H332" i="8" s="1"/>
  <c r="E333" i="8"/>
  <c r="H333" i="8" s="1"/>
  <c r="E334" i="8"/>
  <c r="H334" i="8" s="1"/>
  <c r="E350" i="8"/>
  <c r="H350" i="8" s="1"/>
  <c r="E358" i="8"/>
  <c r="H358" i="8" s="1"/>
  <c r="E372" i="8"/>
  <c r="H372" i="8" s="1"/>
  <c r="E380" i="8"/>
  <c r="H380" i="8" s="1"/>
  <c r="E420" i="8"/>
  <c r="H420" i="8" s="1"/>
  <c r="E429" i="8"/>
  <c r="H429" i="8" s="1"/>
  <c r="E485" i="8"/>
  <c r="H485" i="8" s="1"/>
  <c r="E303" i="8"/>
  <c r="H303" i="8" s="1"/>
  <c r="E311" i="8"/>
  <c r="H311" i="8" s="1"/>
  <c r="E327" i="8"/>
  <c r="H327" i="8"/>
  <c r="E335" i="8"/>
  <c r="H335" i="8" s="1"/>
  <c r="E343" i="8"/>
  <c r="H343" i="8"/>
  <c r="E383" i="8"/>
  <c r="H383" i="8" s="1"/>
  <c r="E307" i="8"/>
  <c r="H307" i="8" s="1"/>
  <c r="E315" i="8"/>
  <c r="H315" i="8" s="1"/>
  <c r="E339" i="8"/>
  <c r="H339" i="8" s="1"/>
  <c r="E347" i="8"/>
  <c r="H347" i="8" s="1"/>
  <c r="E387" i="8"/>
  <c r="H387" i="8" s="1"/>
  <c r="E491" i="8"/>
  <c r="H491" i="8" s="1"/>
  <c r="E311" i="12"/>
  <c r="H311" i="12" s="1"/>
  <c r="E319" i="12"/>
  <c r="H319" i="12" s="1"/>
  <c r="E335" i="12"/>
  <c r="H335" i="12" s="1"/>
  <c r="E391" i="12"/>
  <c r="H391" i="12" s="1"/>
  <c r="E407" i="12"/>
  <c r="H407" i="12" s="1"/>
  <c r="E463" i="12"/>
  <c r="H463" i="12" s="1"/>
  <c r="E296" i="12"/>
  <c r="H296" i="12" s="1"/>
  <c r="E297" i="12"/>
  <c r="H297" i="12" s="1"/>
  <c r="E298" i="12"/>
  <c r="H298" i="12" s="1"/>
  <c r="E304" i="12"/>
  <c r="H304" i="12" s="1"/>
  <c r="E314" i="12"/>
  <c r="H314" i="12" s="1"/>
  <c r="E328" i="12"/>
  <c r="H328" i="12" s="1"/>
  <c r="E330" i="12"/>
  <c r="H330" i="12" s="1"/>
  <c r="E344" i="12"/>
  <c r="H344" i="12" s="1"/>
  <c r="E345" i="12"/>
  <c r="H345" i="12" s="1"/>
  <c r="E346" i="12"/>
  <c r="H346" i="12" s="1"/>
  <c r="E354" i="12"/>
  <c r="H354" i="12" s="1"/>
  <c r="E370" i="12"/>
  <c r="H370" i="12"/>
  <c r="E377" i="12"/>
  <c r="H377" i="12" s="1"/>
  <c r="E378" i="12"/>
  <c r="H378" i="12"/>
  <c r="E393" i="12"/>
  <c r="H393" i="12" s="1"/>
  <c r="E408" i="12"/>
  <c r="H408" i="12" s="1"/>
  <c r="E432" i="12"/>
  <c r="H432" i="12" s="1"/>
  <c r="E442" i="12"/>
  <c r="H442" i="12" s="1"/>
  <c r="E458" i="12"/>
  <c r="H458" i="12" s="1"/>
  <c r="E464" i="12"/>
  <c r="H464" i="12" s="1"/>
  <c r="E474" i="12"/>
  <c r="H474" i="12" s="1"/>
  <c r="E301" i="12"/>
  <c r="H301" i="12" s="1"/>
  <c r="E339" i="12"/>
  <c r="H339" i="12" s="1"/>
  <c r="E467" i="12"/>
  <c r="H467" i="12" s="1"/>
  <c r="E478" i="12"/>
  <c r="H478" i="12" s="1"/>
  <c r="E493" i="12"/>
  <c r="H493" i="12" s="1"/>
  <c r="E341" i="12"/>
  <c r="H341" i="12" s="1"/>
  <c r="E347" i="12"/>
  <c r="H347" i="12" s="1"/>
  <c r="E356" i="12"/>
  <c r="H356" i="12" s="1"/>
  <c r="E358" i="12"/>
  <c r="H358" i="12" s="1"/>
  <c r="E403" i="12"/>
  <c r="H403" i="12" s="1"/>
  <c r="E411" i="12"/>
  <c r="H411" i="12" s="1"/>
  <c r="E437" i="12"/>
  <c r="H437" i="12" s="1"/>
  <c r="E451" i="12"/>
  <c r="H451" i="12" s="1"/>
  <c r="E460" i="12"/>
  <c r="H460" i="12" s="1"/>
  <c r="E483" i="12"/>
  <c r="H483" i="12" s="1"/>
  <c r="E310" i="12"/>
  <c r="H310" i="12" s="1"/>
  <c r="E317" i="12"/>
  <c r="H317" i="12" s="1"/>
  <c r="E318" i="12"/>
  <c r="H318" i="12" s="1"/>
  <c r="E387" i="12"/>
  <c r="H387" i="12" s="1"/>
  <c r="E308" i="16"/>
  <c r="H308" i="16" s="1"/>
  <c r="E332" i="16"/>
  <c r="H332" i="16" s="1"/>
  <c r="E380" i="16"/>
  <c r="H380" i="16" s="1"/>
  <c r="E412" i="16"/>
  <c r="H412" i="16" s="1"/>
  <c r="E460" i="16"/>
  <c r="H460" i="16" s="1"/>
  <c r="E301" i="16"/>
  <c r="H301" i="16" s="1"/>
  <c r="E310" i="16"/>
  <c r="H310" i="16" s="1"/>
  <c r="E318" i="16"/>
  <c r="H318" i="16"/>
  <c r="E326" i="16"/>
  <c r="H326" i="16" s="1"/>
  <c r="E333" i="16"/>
  <c r="H333" i="16"/>
  <c r="E334" i="16"/>
  <c r="H334" i="16" s="1"/>
  <c r="E341" i="16"/>
  <c r="H341" i="16" s="1"/>
  <c r="E343" i="16"/>
  <c r="H343" i="16" s="1"/>
  <c r="E391" i="16"/>
  <c r="H391" i="16" s="1"/>
  <c r="E407" i="16"/>
  <c r="H407" i="16" s="1"/>
  <c r="E463" i="16"/>
  <c r="H463" i="16" s="1"/>
  <c r="E297" i="16"/>
  <c r="H297" i="16" s="1"/>
  <c r="E298" i="16"/>
  <c r="H298" i="16" s="1"/>
  <c r="E305" i="16"/>
  <c r="H305" i="16" s="1"/>
  <c r="E307" i="16"/>
  <c r="H307" i="16" s="1"/>
  <c r="E314" i="16"/>
  <c r="H314" i="16" s="1"/>
  <c r="E337" i="16"/>
  <c r="H337" i="16" s="1"/>
  <c r="E347" i="16"/>
  <c r="H347" i="16" s="1"/>
  <c r="E354" i="16"/>
  <c r="H354" i="16" s="1"/>
  <c r="E363" i="16"/>
  <c r="H363" i="16" s="1"/>
  <c r="E370" i="16"/>
  <c r="H370" i="16" s="1"/>
  <c r="E377" i="16"/>
  <c r="H377" i="16" s="1"/>
  <c r="E378" i="16"/>
  <c r="H378" i="16" s="1"/>
  <c r="E385" i="16"/>
  <c r="H385" i="16" s="1"/>
  <c r="E387" i="16"/>
  <c r="H387" i="16" s="1"/>
  <c r="E393" i="16"/>
  <c r="H393" i="16" s="1"/>
  <c r="E401" i="16"/>
  <c r="H401" i="16" s="1"/>
  <c r="E476" i="16"/>
  <c r="H476" i="16" s="1"/>
  <c r="E478" i="16"/>
  <c r="H478" i="16" s="1"/>
  <c r="E483" i="16"/>
  <c r="H483" i="16" s="1"/>
  <c r="E485" i="16"/>
  <c r="H485" i="16" s="1"/>
  <c r="E491" i="16"/>
  <c r="H491" i="16" s="1"/>
  <c r="E493" i="16"/>
  <c r="H493" i="16" s="1"/>
  <c r="E304" i="16"/>
  <c r="H304" i="16" s="1"/>
  <c r="E332" i="20"/>
  <c r="H332" i="20" s="1"/>
  <c r="E412" i="20"/>
  <c r="H412" i="20" s="1"/>
  <c r="E301" i="20"/>
  <c r="H301" i="20" s="1"/>
  <c r="E302" i="20"/>
  <c r="H302" i="20" s="1"/>
  <c r="E310" i="20"/>
  <c r="H310" i="20"/>
  <c r="E317" i="20"/>
  <c r="H317" i="20" s="1"/>
  <c r="E318" i="20"/>
  <c r="H318" i="20"/>
  <c r="E326" i="20"/>
  <c r="H326" i="20" s="1"/>
  <c r="E327" i="20"/>
  <c r="H327" i="20" s="1"/>
  <c r="E333" i="20"/>
  <c r="H333" i="20" s="1"/>
  <c r="E334" i="20"/>
  <c r="H334" i="20" s="1"/>
  <c r="E335" i="20"/>
  <c r="H335" i="20" s="1"/>
  <c r="E341" i="20"/>
  <c r="H341" i="20" s="1"/>
  <c r="E358" i="20"/>
  <c r="H358" i="20" s="1"/>
  <c r="E405" i="20"/>
  <c r="H405" i="20" s="1"/>
  <c r="E485" i="20"/>
  <c r="H485" i="20" s="1"/>
  <c r="E297" i="20"/>
  <c r="H297" i="20" s="1"/>
  <c r="E298" i="20"/>
  <c r="H298" i="20" s="1"/>
  <c r="E307" i="20"/>
  <c r="H307" i="20" s="1"/>
  <c r="E329" i="20"/>
  <c r="H329" i="20" s="1"/>
  <c r="E330" i="20"/>
  <c r="H330" i="20" s="1"/>
  <c r="E338" i="20"/>
  <c r="H338" i="20" s="1"/>
  <c r="E345" i="20"/>
  <c r="H345" i="20" s="1"/>
  <c r="E354" i="20"/>
  <c r="H354" i="20" s="1"/>
  <c r="E378" i="20"/>
  <c r="H378" i="20" s="1"/>
  <c r="E410" i="20"/>
  <c r="H410" i="20" s="1"/>
  <c r="E491" i="20"/>
  <c r="H491" i="20" s="1"/>
  <c r="E304" i="20"/>
  <c r="H304" i="20" s="1"/>
  <c r="E301" i="24"/>
  <c r="H301" i="24" s="1"/>
  <c r="E298" i="24"/>
  <c r="H298" i="24" s="1"/>
  <c r="E318" i="24"/>
  <c r="H318" i="24" s="1"/>
  <c r="E326" i="24"/>
  <c r="H326" i="24" s="1"/>
  <c r="E327" i="24"/>
  <c r="H327" i="24" s="1"/>
  <c r="E330" i="24"/>
  <c r="H330" i="24" s="1"/>
  <c r="E332" i="24"/>
  <c r="H332" i="24" s="1"/>
  <c r="E333" i="24"/>
  <c r="H333" i="24" s="1"/>
  <c r="E334" i="24"/>
  <c r="H334" i="24" s="1"/>
  <c r="E335" i="24"/>
  <c r="H335" i="24" s="1"/>
  <c r="E344" i="24"/>
  <c r="H344" i="24" s="1"/>
  <c r="E345" i="24"/>
  <c r="H345" i="24" s="1"/>
  <c r="E346" i="24"/>
  <c r="H346" i="24" s="1"/>
  <c r="E347" i="24"/>
  <c r="H347" i="24" s="1"/>
  <c r="E351" i="24"/>
  <c r="H351" i="24" s="1"/>
  <c r="E358" i="24"/>
  <c r="H358" i="24" s="1"/>
  <c r="E369" i="24"/>
  <c r="H369" i="24" s="1"/>
  <c r="E372" i="24"/>
  <c r="H372" i="24" s="1"/>
  <c r="E383" i="24"/>
  <c r="H383" i="24" s="1"/>
  <c r="E406" i="24"/>
  <c r="H406" i="24" s="1"/>
  <c r="E432" i="24"/>
  <c r="H432" i="24" s="1"/>
  <c r="E433" i="24"/>
  <c r="H433" i="24"/>
  <c r="E437" i="24"/>
  <c r="H437" i="24" s="1"/>
  <c r="E441" i="24"/>
  <c r="H441" i="24"/>
  <c r="E455" i="24"/>
  <c r="H455" i="24" s="1"/>
  <c r="E467" i="24"/>
  <c r="H467" i="24" s="1"/>
  <c r="E468" i="24"/>
  <c r="H468" i="24" s="1"/>
  <c r="E484" i="24"/>
  <c r="H484" i="24" s="1"/>
  <c r="E491" i="24"/>
  <c r="H491" i="24" s="1"/>
  <c r="E307" i="24"/>
  <c r="H307" i="24" s="1"/>
  <c r="E311" i="24"/>
  <c r="H311" i="24" s="1"/>
  <c r="E297" i="27"/>
  <c r="H297" i="27" s="1"/>
  <c r="E301" i="27"/>
  <c r="H301" i="27" s="1"/>
  <c r="E307" i="27"/>
  <c r="H307" i="27" s="1"/>
  <c r="E310" i="27"/>
  <c r="H310" i="27" s="1"/>
  <c r="E314" i="27"/>
  <c r="H314" i="27" s="1"/>
  <c r="E317" i="27"/>
  <c r="H317" i="27" s="1"/>
  <c r="E318" i="27"/>
  <c r="H318" i="27" s="1"/>
  <c r="E332" i="27"/>
  <c r="H332" i="27" s="1"/>
  <c r="E335" i="27"/>
  <c r="H335" i="27" s="1"/>
  <c r="E339" i="27"/>
  <c r="H339" i="27" s="1"/>
  <c r="E343" i="27"/>
  <c r="H343" i="27" s="1"/>
  <c r="E347" i="27"/>
  <c r="H347" i="27" s="1"/>
  <c r="E375" i="27"/>
  <c r="H375" i="27" s="1"/>
  <c r="E383" i="27"/>
  <c r="H383" i="27" s="1"/>
  <c r="E387" i="27"/>
  <c r="H387" i="27" s="1"/>
  <c r="E391" i="27"/>
  <c r="H391" i="27" s="1"/>
  <c r="E395" i="27"/>
  <c r="H395" i="27" s="1"/>
  <c r="E403" i="27"/>
  <c r="H403" i="27" s="1"/>
  <c r="E407" i="27"/>
  <c r="H407" i="27" s="1"/>
  <c r="E411" i="27"/>
  <c r="H411" i="27" s="1"/>
  <c r="E463" i="27"/>
  <c r="H463" i="27" s="1"/>
  <c r="E368" i="27"/>
  <c r="H368" i="27" s="1"/>
  <c r="E380" i="27"/>
  <c r="H380" i="27" s="1"/>
  <c r="E388" i="27"/>
  <c r="H388" i="27" s="1"/>
  <c r="E408" i="27"/>
  <c r="H408" i="27" s="1"/>
  <c r="E412" i="27"/>
  <c r="H412" i="27" s="1"/>
  <c r="E420" i="27"/>
  <c r="H420" i="27"/>
  <c r="E456" i="27"/>
  <c r="H456" i="27" s="1"/>
  <c r="E464" i="27"/>
  <c r="H464" i="27"/>
  <c r="E354" i="27"/>
  <c r="H354" i="27" s="1"/>
  <c r="E358" i="27"/>
  <c r="H358" i="27" s="1"/>
  <c r="E378" i="27"/>
  <c r="H378" i="27" s="1"/>
  <c r="E386" i="27"/>
  <c r="H386" i="27" s="1"/>
  <c r="E390" i="27"/>
  <c r="H390" i="27" s="1"/>
  <c r="E398" i="27"/>
  <c r="H398" i="27" s="1"/>
  <c r="E406" i="27"/>
  <c r="H406" i="27" s="1"/>
  <c r="E418" i="27"/>
  <c r="H418" i="27" s="1"/>
  <c r="E458" i="27"/>
  <c r="H458" i="27" s="1"/>
  <c r="E473" i="27"/>
  <c r="H473" i="27" s="1"/>
  <c r="E474" i="27"/>
  <c r="H474" i="27" s="1"/>
  <c r="E483" i="27"/>
  <c r="H483" i="27" s="1"/>
  <c r="E485" i="27"/>
  <c r="H485" i="27" s="1"/>
  <c r="E490" i="27"/>
  <c r="H490" i="27" s="1"/>
  <c r="E492" i="27"/>
  <c r="H492" i="27" s="1"/>
  <c r="E495" i="27"/>
  <c r="H495" i="27" s="1"/>
  <c r="E497" i="27"/>
  <c r="H497" i="27" s="1"/>
  <c r="E377" i="27"/>
  <c r="H377" i="27" s="1"/>
  <c r="E393" i="27"/>
  <c r="H393" i="27" s="1"/>
  <c r="E345" i="27"/>
  <c r="H345" i="27" s="1"/>
  <c r="E385" i="27"/>
  <c r="H385" i="27" s="1"/>
  <c r="E405" i="27"/>
  <c r="H405" i="27" s="1"/>
  <c r="E401" i="27"/>
  <c r="H401" i="27" s="1"/>
  <c r="E296" i="31"/>
  <c r="H296" i="31" s="1"/>
  <c r="E297" i="31"/>
  <c r="H297" i="31" s="1"/>
  <c r="E303" i="31"/>
  <c r="H303" i="31" s="1"/>
  <c r="E304" i="31"/>
  <c r="H304" i="31" s="1"/>
  <c r="E305" i="31"/>
  <c r="H305" i="31" s="1"/>
  <c r="E311" i="31"/>
  <c r="H311" i="31" s="1"/>
  <c r="E312" i="31"/>
  <c r="H312" i="31" s="1"/>
  <c r="E319" i="31"/>
  <c r="H319" i="31" s="1"/>
  <c r="E320" i="31"/>
  <c r="H320" i="31" s="1"/>
  <c r="E321" i="31"/>
  <c r="H321" i="31" s="1"/>
  <c r="E327" i="31"/>
  <c r="H327" i="31" s="1"/>
  <c r="E328" i="31"/>
  <c r="H328" i="31" s="1"/>
  <c r="E329" i="31"/>
  <c r="H329" i="31" s="1"/>
  <c r="E335" i="31"/>
  <c r="H335" i="31" s="1"/>
  <c r="E343" i="31"/>
  <c r="H343" i="31" s="1"/>
  <c r="E344" i="31"/>
  <c r="H344" i="31" s="1"/>
  <c r="E345" i="31"/>
  <c r="H345" i="31" s="1"/>
  <c r="E298" i="31"/>
  <c r="H298" i="31" s="1"/>
  <c r="E314" i="31"/>
  <c r="H314" i="31" s="1"/>
  <c r="E330" i="31"/>
  <c r="H330" i="31"/>
  <c r="E346" i="31"/>
  <c r="H346" i="31" s="1"/>
  <c r="E469" i="31"/>
  <c r="H469" i="31"/>
  <c r="E485" i="31"/>
  <c r="H485" i="31" s="1"/>
  <c r="E493" i="31"/>
  <c r="H493" i="31" s="1"/>
  <c r="E301" i="31"/>
  <c r="H301" i="31" s="1"/>
  <c r="E307" i="31"/>
  <c r="H307" i="31" s="1"/>
  <c r="E308" i="31"/>
  <c r="H308" i="31" s="1"/>
  <c r="E315" i="31"/>
  <c r="H315" i="31" s="1"/>
  <c r="E317" i="31"/>
  <c r="H317" i="31" s="1"/>
  <c r="E324" i="31"/>
  <c r="H324" i="31" s="1"/>
  <c r="E331" i="31"/>
  <c r="H331" i="31" s="1"/>
  <c r="E332" i="31"/>
  <c r="H332" i="31" s="1"/>
  <c r="E333" i="31"/>
  <c r="H333" i="31" s="1"/>
  <c r="E339" i="31"/>
  <c r="H339" i="31" s="1"/>
  <c r="E340" i="31"/>
  <c r="H340" i="31" s="1"/>
  <c r="E347" i="31"/>
  <c r="H347" i="31" s="1"/>
  <c r="E354" i="31"/>
  <c r="H354" i="31" s="1"/>
  <c r="E356" i="31"/>
  <c r="H356" i="31" s="1"/>
  <c r="E357" i="31"/>
  <c r="H357" i="31" s="1"/>
  <c r="E358" i="31"/>
  <c r="H358" i="31" s="1"/>
  <c r="E368" i="31"/>
  <c r="H368" i="31" s="1"/>
  <c r="E369" i="31"/>
  <c r="H369" i="31" s="1"/>
  <c r="E370" i="31"/>
  <c r="H370" i="31" s="1"/>
  <c r="E372" i="31"/>
  <c r="H372" i="31" s="1"/>
  <c r="E375" i="31"/>
  <c r="H375" i="31" s="1"/>
  <c r="E377" i="31"/>
  <c r="H377" i="31" s="1"/>
  <c r="E378" i="31"/>
  <c r="H378" i="31" s="1"/>
  <c r="E379" i="31"/>
  <c r="H379" i="31" s="1"/>
  <c r="E380" i="31"/>
  <c r="H380" i="31" s="1"/>
  <c r="E383" i="31"/>
  <c r="H383" i="31" s="1"/>
  <c r="E385" i="31"/>
  <c r="H385" i="31" s="1"/>
  <c r="E386" i="31"/>
  <c r="H386" i="31" s="1"/>
  <c r="E387" i="31"/>
  <c r="H387" i="31" s="1"/>
  <c r="E388" i="31"/>
  <c r="H388" i="31" s="1"/>
  <c r="E391" i="31"/>
  <c r="H391" i="31" s="1"/>
  <c r="E392" i="31"/>
  <c r="H392" i="31"/>
  <c r="E393" i="31"/>
  <c r="H393" i="31" s="1"/>
  <c r="E398" i="31"/>
  <c r="H398" i="31"/>
  <c r="E401" i="31"/>
  <c r="H401" i="31" s="1"/>
  <c r="E402" i="31"/>
  <c r="H402" i="31" s="1"/>
  <c r="E403" i="31"/>
  <c r="H403" i="31" s="1"/>
  <c r="E405" i="31"/>
  <c r="H405" i="31" s="1"/>
  <c r="E406" i="31"/>
  <c r="H406" i="31" s="1"/>
  <c r="E407" i="31"/>
  <c r="H407" i="31" s="1"/>
  <c r="E408" i="31"/>
  <c r="H408" i="31" s="1"/>
  <c r="E409" i="31"/>
  <c r="H409" i="31" s="1"/>
  <c r="E410" i="31"/>
  <c r="H410" i="31" s="1"/>
  <c r="E411" i="31"/>
  <c r="H411" i="31" s="1"/>
  <c r="E412" i="31"/>
  <c r="H412" i="31" s="1"/>
  <c r="E413" i="31"/>
  <c r="H413" i="31" s="1"/>
  <c r="E415" i="31"/>
  <c r="H415" i="31" s="1"/>
  <c r="E416" i="31"/>
  <c r="H416" i="31" s="1"/>
  <c r="E420" i="31"/>
  <c r="H420" i="31" s="1"/>
  <c r="E421" i="31"/>
  <c r="H421" i="31" s="1"/>
  <c r="E422" i="31"/>
  <c r="H422" i="31" s="1"/>
  <c r="E423" i="31"/>
  <c r="H423" i="31" s="1"/>
  <c r="E428" i="31"/>
  <c r="H428" i="31" s="1"/>
  <c r="E429" i="31"/>
  <c r="H429" i="31" s="1"/>
  <c r="E430" i="31"/>
  <c r="H430" i="31" s="1"/>
  <c r="E431" i="31"/>
  <c r="H431" i="31" s="1"/>
  <c r="E432" i="31"/>
  <c r="H432" i="31" s="1"/>
  <c r="E433" i="31"/>
  <c r="H433" i="31" s="1"/>
  <c r="E434" i="31"/>
  <c r="H434" i="31" s="1"/>
  <c r="E436" i="31"/>
  <c r="H436" i="31" s="1"/>
  <c r="E437" i="31"/>
  <c r="H437" i="31" s="1"/>
  <c r="E442" i="31"/>
  <c r="H442" i="31" s="1"/>
  <c r="E443" i="31"/>
  <c r="H443" i="31" s="1"/>
  <c r="E444" i="31"/>
  <c r="H444" i="31" s="1"/>
  <c r="E446" i="31"/>
  <c r="H446" i="31" s="1"/>
  <c r="E454" i="31"/>
  <c r="H454" i="31" s="1"/>
  <c r="E455" i="31"/>
  <c r="H455" i="31" s="1"/>
  <c r="E456" i="31"/>
  <c r="H456" i="31" s="1"/>
  <c r="E463" i="31"/>
  <c r="H463" i="31" s="1"/>
  <c r="E464" i="31"/>
  <c r="H464" i="31" s="1"/>
  <c r="E478" i="31"/>
  <c r="H478" i="31" s="1"/>
  <c r="E480" i="31"/>
  <c r="H480" i="31" s="1"/>
  <c r="E495" i="31"/>
  <c r="H495" i="31" s="1"/>
  <c r="E318" i="31"/>
  <c r="H318" i="31" s="1"/>
  <c r="E460" i="31"/>
  <c r="H460" i="31" s="1"/>
  <c r="E468" i="31"/>
  <c r="H468" i="31" s="1"/>
  <c r="E473" i="31"/>
  <c r="H473" i="31"/>
  <c r="E490" i="31"/>
  <c r="H490" i="31" s="1"/>
  <c r="E310" i="31"/>
  <c r="H310" i="31" s="1"/>
  <c r="E491" i="31"/>
  <c r="H491" i="31" s="1"/>
  <c r="E326" i="31"/>
  <c r="H326" i="31" s="1"/>
  <c r="E458" i="31"/>
  <c r="H458" i="31" s="1"/>
  <c r="E466" i="31"/>
  <c r="H466" i="31" s="1"/>
  <c r="E475" i="31"/>
  <c r="H475" i="31" s="1"/>
  <c r="E483" i="31"/>
  <c r="H483" i="31" s="1"/>
  <c r="E334" i="31"/>
  <c r="H334" i="31" s="1"/>
  <c r="E452" i="31"/>
  <c r="H452" i="31" s="1"/>
  <c r="E467" i="31"/>
  <c r="H467" i="31" s="1"/>
  <c r="E476" i="31"/>
  <c r="H476" i="31" s="1"/>
  <c r="E484" i="31"/>
  <c r="H484" i="31" s="1"/>
  <c r="E307" i="32"/>
  <c r="H307" i="32" s="1"/>
  <c r="E314" i="32"/>
  <c r="H314" i="32" s="1"/>
  <c r="E295" i="8"/>
  <c r="E295" i="12"/>
  <c r="E295" i="16"/>
  <c r="E295" i="20"/>
  <c r="E295" i="24"/>
  <c r="H321" i="5"/>
  <c r="E317" i="5"/>
  <c r="H317" i="5" s="1"/>
  <c r="E301" i="5"/>
  <c r="H301" i="5" s="1"/>
  <c r="E297" i="5"/>
  <c r="H297" i="5" s="1"/>
  <c r="E489" i="6"/>
  <c r="H489" i="6" s="1"/>
  <c r="E345" i="6"/>
  <c r="H345" i="6" s="1"/>
  <c r="E338" i="6"/>
  <c r="H338" i="6" s="1"/>
  <c r="E312" i="6"/>
  <c r="H312" i="6" s="1"/>
  <c r="E296" i="6"/>
  <c r="H296" i="6" s="1"/>
  <c r="E432" i="8"/>
  <c r="H432" i="8" s="1"/>
  <c r="E345" i="8"/>
  <c r="H345" i="8" s="1"/>
  <c r="E312" i="8"/>
  <c r="H312" i="8"/>
  <c r="E304" i="8"/>
  <c r="H304" i="8" s="1"/>
  <c r="E496" i="10"/>
  <c r="H496" i="10" s="1"/>
  <c r="E464" i="10"/>
  <c r="H464" i="10" s="1"/>
  <c r="E433" i="10"/>
  <c r="H433" i="10" s="1"/>
  <c r="E378" i="10"/>
  <c r="H378" i="10" s="1"/>
  <c r="E354" i="10"/>
  <c r="H354" i="10" s="1"/>
  <c r="E298" i="10"/>
  <c r="H298" i="10" s="1"/>
  <c r="E406" i="12"/>
  <c r="H406" i="12" s="1"/>
  <c r="E372" i="12"/>
  <c r="H372" i="12" s="1"/>
  <c r="E307" i="12"/>
  <c r="H307" i="12" s="1"/>
  <c r="E455" i="13"/>
  <c r="H455" i="13" s="1"/>
  <c r="E369" i="13"/>
  <c r="H369" i="13" s="1"/>
  <c r="E307" i="13"/>
  <c r="H307" i="13" s="1"/>
  <c r="E315" i="13"/>
  <c r="H315" i="13" s="1"/>
  <c r="E347" i="13"/>
  <c r="H347" i="13" s="1"/>
  <c r="E363" i="13"/>
  <c r="H363" i="13" s="1"/>
  <c r="E387" i="13"/>
  <c r="H387" i="13" s="1"/>
  <c r="E411" i="13"/>
  <c r="H411" i="13" s="1"/>
  <c r="E467" i="13"/>
  <c r="H467" i="13" s="1"/>
  <c r="E475" i="13"/>
  <c r="H475" i="13" s="1"/>
  <c r="E483" i="13"/>
  <c r="H483" i="13" s="1"/>
  <c r="E491" i="13"/>
  <c r="H491" i="13" s="1"/>
  <c r="E308" i="13"/>
  <c r="H308" i="13" s="1"/>
  <c r="E310" i="13"/>
  <c r="H310" i="13" s="1"/>
  <c r="E317" i="13"/>
  <c r="H317" i="13" s="1"/>
  <c r="E318" i="13"/>
  <c r="H318" i="13" s="1"/>
  <c r="E326" i="13"/>
  <c r="H326" i="13" s="1"/>
  <c r="E332" i="13"/>
  <c r="H332" i="13" s="1"/>
  <c r="E333" i="13"/>
  <c r="H333" i="13" s="1"/>
  <c r="E358" i="13"/>
  <c r="H358" i="13" s="1"/>
  <c r="E366" i="13"/>
  <c r="H366" i="13" s="1"/>
  <c r="E406" i="13"/>
  <c r="H406" i="13" s="1"/>
  <c r="E460" i="13"/>
  <c r="H460" i="13" s="1"/>
  <c r="E461" i="13"/>
  <c r="H461" i="13" s="1"/>
  <c r="E478" i="13"/>
  <c r="H478" i="13" s="1"/>
  <c r="E484" i="13"/>
  <c r="H484" i="13"/>
  <c r="E485" i="13"/>
  <c r="H485" i="13" s="1"/>
  <c r="E493" i="13"/>
  <c r="H493" i="13" s="1"/>
  <c r="E297" i="13"/>
  <c r="H297" i="13" s="1"/>
  <c r="E301" i="13"/>
  <c r="H301" i="13" s="1"/>
  <c r="E345" i="13"/>
  <c r="H345" i="13" s="1"/>
  <c r="E391" i="13"/>
  <c r="H391" i="13" s="1"/>
  <c r="E304" i="13"/>
  <c r="H304" i="13" s="1"/>
  <c r="E327" i="13"/>
  <c r="H327" i="13" s="1"/>
  <c r="E335" i="13"/>
  <c r="H335" i="13" s="1"/>
  <c r="E393" i="13"/>
  <c r="H393" i="13" s="1"/>
  <c r="E417" i="13"/>
  <c r="H417" i="13" s="1"/>
  <c r="E433" i="13"/>
  <c r="H433" i="13" s="1"/>
  <c r="E343" i="13"/>
  <c r="H343" i="13" s="1"/>
  <c r="E354" i="13"/>
  <c r="H354" i="13" s="1"/>
  <c r="E375" i="13"/>
  <c r="H375" i="13" s="1"/>
  <c r="E401" i="13"/>
  <c r="H401" i="13" s="1"/>
  <c r="E466" i="13"/>
  <c r="H466" i="13" s="1"/>
  <c r="E400" i="17"/>
  <c r="H400" i="17" s="1"/>
  <c r="E307" i="17"/>
  <c r="H307" i="17" s="1"/>
  <c r="E393" i="17"/>
  <c r="H393" i="17" s="1"/>
  <c r="E301" i="17"/>
  <c r="H301" i="17" s="1"/>
  <c r="E318" i="17"/>
  <c r="H318" i="17" s="1"/>
  <c r="E463" i="17"/>
  <c r="H463" i="17" s="1"/>
  <c r="E296" i="21"/>
  <c r="H296" i="21" s="1"/>
  <c r="E304" i="21"/>
  <c r="H304" i="21" s="1"/>
  <c r="E320" i="21"/>
  <c r="H320" i="21" s="1"/>
  <c r="E432" i="21"/>
  <c r="H432" i="21" s="1"/>
  <c r="E464" i="21"/>
  <c r="H464" i="21" s="1"/>
  <c r="E298" i="21"/>
  <c r="H298" i="21" s="1"/>
  <c r="E307" i="21"/>
  <c r="H307" i="21" s="1"/>
  <c r="E314" i="21"/>
  <c r="H314" i="21" s="1"/>
  <c r="E354" i="21"/>
  <c r="H354" i="21" s="1"/>
  <c r="E363" i="21"/>
  <c r="H363" i="21" s="1"/>
  <c r="E369" i="21"/>
  <c r="H369" i="21" s="1"/>
  <c r="E378" i="21"/>
  <c r="H378" i="21" s="1"/>
  <c r="E387" i="21"/>
  <c r="H387" i="21" s="1"/>
  <c r="E401" i="21"/>
  <c r="H401" i="21" s="1"/>
  <c r="E403" i="21"/>
  <c r="H403" i="21" s="1"/>
  <c r="E409" i="21"/>
  <c r="H409" i="21" s="1"/>
  <c r="E483" i="21"/>
  <c r="H483" i="21" s="1"/>
  <c r="E303" i="21"/>
  <c r="H303" i="21" s="1"/>
  <c r="E310" i="21"/>
  <c r="H310" i="21" s="1"/>
  <c r="E318" i="21"/>
  <c r="H318" i="21" s="1"/>
  <c r="E326" i="21"/>
  <c r="H326" i="21" s="1"/>
  <c r="E334" i="21"/>
  <c r="H334" i="21" s="1"/>
  <c r="E358" i="21"/>
  <c r="H358" i="21" s="1"/>
  <c r="E375" i="21"/>
  <c r="H375" i="21" s="1"/>
  <c r="E478" i="21"/>
  <c r="H478" i="21" s="1"/>
  <c r="E485" i="21"/>
  <c r="H485" i="21" s="1"/>
  <c r="E372" i="21"/>
  <c r="H372" i="21" s="1"/>
  <c r="E468" i="21"/>
  <c r="H468" i="21" s="1"/>
  <c r="E332" i="21"/>
  <c r="H332" i="21" s="1"/>
  <c r="E297" i="25"/>
  <c r="H297" i="25" s="1"/>
  <c r="E301" i="25"/>
  <c r="H301" i="25" s="1"/>
  <c r="E305" i="25"/>
  <c r="H305" i="25" s="1"/>
  <c r="E317" i="25"/>
  <c r="H317" i="25" s="1"/>
  <c r="E333" i="25"/>
  <c r="H333" i="25" s="1"/>
  <c r="E345" i="25"/>
  <c r="H345" i="25" s="1"/>
  <c r="E393" i="25"/>
  <c r="H393" i="25" s="1"/>
  <c r="E401" i="25"/>
  <c r="H401" i="25" s="1"/>
  <c r="E417" i="25"/>
  <c r="H417" i="25" s="1"/>
  <c r="E433" i="25"/>
  <c r="H433" i="25" s="1"/>
  <c r="E437" i="25"/>
  <c r="H437" i="25" s="1"/>
  <c r="E485" i="25"/>
  <c r="H485" i="25" s="1"/>
  <c r="E493" i="25"/>
  <c r="H493" i="25" s="1"/>
  <c r="E298" i="25"/>
  <c r="H298" i="25" s="1"/>
  <c r="E310" i="25"/>
  <c r="H310" i="25" s="1"/>
  <c r="E318" i="25"/>
  <c r="H318" i="25" s="1"/>
  <c r="E326" i="25"/>
  <c r="H326" i="25" s="1"/>
  <c r="E330" i="25"/>
  <c r="H330" i="25" s="1"/>
  <c r="E334" i="25"/>
  <c r="H334" i="25" s="1"/>
  <c r="E370" i="25"/>
  <c r="H370" i="25" s="1"/>
  <c r="E378" i="25"/>
  <c r="H378" i="25" s="1"/>
  <c r="E406" i="25"/>
  <c r="H406" i="25" s="1"/>
  <c r="E454" i="25"/>
  <c r="H454" i="25" s="1"/>
  <c r="E478" i="25"/>
  <c r="H478" i="25" s="1"/>
  <c r="E296" i="25"/>
  <c r="H296" i="25" s="1"/>
  <c r="E304" i="25"/>
  <c r="H304" i="25" s="1"/>
  <c r="E320" i="25"/>
  <c r="H320" i="25" s="1"/>
  <c r="E328" i="25"/>
  <c r="H328" i="25" s="1"/>
  <c r="E332" i="25"/>
  <c r="H332" i="25" s="1"/>
  <c r="E344" i="25"/>
  <c r="H344" i="25" s="1"/>
  <c r="E372" i="25"/>
  <c r="H372" i="25" s="1"/>
  <c r="E388" i="25"/>
  <c r="H388" i="25" s="1"/>
  <c r="E412" i="25"/>
  <c r="H412" i="25" s="1"/>
  <c r="E432" i="25"/>
  <c r="H432" i="25" s="1"/>
  <c r="E463" i="25"/>
  <c r="H463" i="25" s="1"/>
  <c r="E335" i="25"/>
  <c r="H335" i="25" s="1"/>
  <c r="E403" i="25"/>
  <c r="H403" i="25" s="1"/>
  <c r="E483" i="25"/>
  <c r="H483" i="25" s="1"/>
  <c r="E307" i="25"/>
  <c r="H307" i="25" s="1"/>
  <c r="E347" i="25"/>
  <c r="H347" i="25" s="1"/>
  <c r="E296" i="26"/>
  <c r="H296" i="26" s="1"/>
  <c r="E297" i="26"/>
  <c r="H297" i="26" s="1"/>
  <c r="E298" i="26"/>
  <c r="H298" i="26" s="1"/>
  <c r="E301" i="26"/>
  <c r="H301" i="26" s="1"/>
  <c r="E302" i="26"/>
  <c r="H302" i="26" s="1"/>
  <c r="E303" i="26"/>
  <c r="H303" i="26" s="1"/>
  <c r="E304" i="26"/>
  <c r="H304" i="26" s="1"/>
  <c r="E307" i="26"/>
  <c r="H307" i="26" s="1"/>
  <c r="E308" i="26"/>
  <c r="H308" i="26" s="1"/>
  <c r="E310" i="26"/>
  <c r="H310" i="26" s="1"/>
  <c r="E314" i="26"/>
  <c r="H314" i="26" s="1"/>
  <c r="E317" i="26"/>
  <c r="H317" i="26" s="1"/>
  <c r="E318" i="26"/>
  <c r="H318" i="26" s="1"/>
  <c r="E326" i="26"/>
  <c r="H326" i="26" s="1"/>
  <c r="E327" i="26"/>
  <c r="H327" i="26" s="1"/>
  <c r="E332" i="26"/>
  <c r="H332" i="26" s="1"/>
  <c r="E333" i="26"/>
  <c r="H333" i="26" s="1"/>
  <c r="E334" i="26"/>
  <c r="H334" i="26" s="1"/>
  <c r="E335" i="26"/>
  <c r="H335" i="26" s="1"/>
  <c r="E339" i="26"/>
  <c r="H339" i="26" s="1"/>
  <c r="E341" i="26"/>
  <c r="H341" i="26" s="1"/>
  <c r="E344" i="26"/>
  <c r="H344" i="26" s="1"/>
  <c r="E345" i="26"/>
  <c r="H345" i="26" s="1"/>
  <c r="E346" i="26"/>
  <c r="H346" i="26" s="1"/>
  <c r="E347" i="26"/>
  <c r="H347" i="26" s="1"/>
  <c r="E354" i="26"/>
  <c r="H354" i="26" s="1"/>
  <c r="E357" i="26"/>
  <c r="H357" i="26" s="1"/>
  <c r="E358" i="26"/>
  <c r="H358" i="26" s="1"/>
  <c r="E362" i="26"/>
  <c r="H362" i="26" s="1"/>
  <c r="E370" i="26"/>
  <c r="H370" i="26" s="1"/>
  <c r="E377" i="26"/>
  <c r="H377" i="26" s="1"/>
  <c r="E378" i="26"/>
  <c r="H378" i="26" s="1"/>
  <c r="E385" i="26"/>
  <c r="H385" i="26"/>
  <c r="E387" i="26"/>
  <c r="H387" i="26" s="1"/>
  <c r="E389" i="26"/>
  <c r="H389" i="26" s="1"/>
  <c r="E392" i="26"/>
  <c r="H392" i="26" s="1"/>
  <c r="E393" i="26"/>
  <c r="H393" i="26" s="1"/>
  <c r="E401" i="26"/>
  <c r="H401" i="26" s="1"/>
  <c r="E403" i="26"/>
  <c r="H403" i="26" s="1"/>
  <c r="E406" i="26"/>
  <c r="H406" i="26" s="1"/>
  <c r="E407" i="26"/>
  <c r="H407" i="26" s="1"/>
  <c r="E409" i="26"/>
  <c r="H409" i="26" s="1"/>
  <c r="E411" i="26"/>
  <c r="H411" i="26" s="1"/>
  <c r="E414" i="26"/>
  <c r="H414" i="26" s="1"/>
  <c r="E432" i="26"/>
  <c r="H432" i="26" s="1"/>
  <c r="E433" i="26"/>
  <c r="H433" i="26" s="1"/>
  <c r="E437" i="26"/>
  <c r="H437" i="26" s="1"/>
  <c r="E485" i="26"/>
  <c r="H485" i="26" s="1"/>
  <c r="E493" i="26"/>
  <c r="H493" i="26" s="1"/>
  <c r="E442" i="26"/>
  <c r="H442" i="26" s="1"/>
  <c r="E446" i="26"/>
  <c r="H446" i="26" s="1"/>
  <c r="E478" i="26"/>
  <c r="H478" i="26" s="1"/>
  <c r="E464" i="26"/>
  <c r="H464" i="26" s="1"/>
  <c r="E468" i="26"/>
  <c r="H468" i="26" s="1"/>
  <c r="E484" i="26"/>
  <c r="H484" i="26" s="1"/>
  <c r="E491" i="26"/>
  <c r="H491" i="26" s="1"/>
  <c r="E495" i="26"/>
  <c r="H495" i="26" s="1"/>
  <c r="E463" i="26"/>
  <c r="H463" i="26" s="1"/>
  <c r="E298" i="30"/>
  <c r="H298" i="30" s="1"/>
  <c r="E307" i="30"/>
  <c r="H307" i="30" s="1"/>
  <c r="E314" i="30"/>
  <c r="H314" i="30" s="1"/>
  <c r="E333" i="30"/>
  <c r="H333" i="30" s="1"/>
  <c r="E339" i="30"/>
  <c r="H339" i="30" s="1"/>
  <c r="E296" i="30"/>
  <c r="H296" i="30" s="1"/>
  <c r="E301" i="30"/>
  <c r="H301" i="30" s="1"/>
  <c r="E310" i="30"/>
  <c r="H310" i="30" s="1"/>
  <c r="E335" i="30"/>
  <c r="H335" i="30" s="1"/>
  <c r="E463" i="30"/>
  <c r="H463" i="30" s="1"/>
  <c r="E311" i="30"/>
  <c r="H311" i="30" s="1"/>
  <c r="E326" i="30"/>
  <c r="H326" i="30" s="1"/>
  <c r="E332" i="30"/>
  <c r="H332" i="30" s="1"/>
  <c r="E358" i="30"/>
  <c r="H358" i="30" s="1"/>
  <c r="E411" i="30"/>
  <c r="H411" i="30" s="1"/>
  <c r="E480" i="30"/>
  <c r="H480" i="30" s="1"/>
  <c r="E316" i="5"/>
  <c r="H316" i="5" s="1"/>
  <c r="E312" i="5"/>
  <c r="H312" i="5" s="1"/>
  <c r="E344" i="6"/>
  <c r="H344" i="6" s="1"/>
  <c r="E401" i="8"/>
  <c r="H401" i="8" s="1"/>
  <c r="E393" i="8"/>
  <c r="H393" i="8" s="1"/>
  <c r="E354" i="8"/>
  <c r="H354" i="8" s="1"/>
  <c r="E344" i="8"/>
  <c r="H344" i="8" s="1"/>
  <c r="E330" i="8"/>
  <c r="H330" i="8" s="1"/>
  <c r="E320" i="8"/>
  <c r="H320" i="8" s="1"/>
  <c r="E298" i="8"/>
  <c r="H298" i="8" s="1"/>
  <c r="E310" i="9"/>
  <c r="H310" i="9" s="1"/>
  <c r="E432" i="10"/>
  <c r="H432" i="10" s="1"/>
  <c r="E409" i="10"/>
  <c r="H409" i="10" s="1"/>
  <c r="E401" i="10"/>
  <c r="H401" i="10" s="1"/>
  <c r="E377" i="10"/>
  <c r="H377" i="10" s="1"/>
  <c r="E346" i="10"/>
  <c r="H346" i="10" s="1"/>
  <c r="E337" i="10"/>
  <c r="H337" i="10" s="1"/>
  <c r="E330" i="10"/>
  <c r="H330" i="10" s="1"/>
  <c r="E314" i="10"/>
  <c r="H314" i="10" s="1"/>
  <c r="E297" i="10"/>
  <c r="H297" i="10" s="1"/>
  <c r="E405" i="12"/>
  <c r="H405" i="12" s="1"/>
  <c r="E334" i="12"/>
  <c r="H334" i="12" s="1"/>
  <c r="E337" i="13"/>
  <c r="H337" i="13" s="1"/>
  <c r="E408" i="22"/>
  <c r="H408" i="22" s="1"/>
  <c r="E392" i="22"/>
  <c r="H392" i="22" s="1"/>
  <c r="E491" i="25"/>
  <c r="H491" i="25" s="1"/>
  <c r="E483" i="26"/>
  <c r="H483" i="26" s="1"/>
  <c r="H477" i="11"/>
  <c r="H461" i="11"/>
  <c r="H445" i="11"/>
  <c r="H429" i="11"/>
  <c r="H413" i="11"/>
  <c r="H404" i="11"/>
  <c r="H388" i="11"/>
  <c r="H373" i="11"/>
  <c r="H348" i="11"/>
  <c r="H325" i="11"/>
  <c r="H461" i="16"/>
  <c r="H446" i="16"/>
  <c r="H430" i="16"/>
  <c r="H414" i="16"/>
  <c r="H406" i="16"/>
  <c r="H397" i="16"/>
  <c r="H389" i="16"/>
  <c r="H381" i="16"/>
  <c r="H374" i="16"/>
  <c r="H365" i="16"/>
  <c r="H325" i="16"/>
  <c r="H498" i="17"/>
  <c r="H482" i="17"/>
  <c r="H466" i="17"/>
  <c r="H457" i="17"/>
  <c r="H441" i="17"/>
  <c r="H425" i="17"/>
  <c r="H409" i="17"/>
  <c r="H394" i="17"/>
  <c r="H385" i="17"/>
  <c r="H369" i="17"/>
  <c r="H353" i="17"/>
  <c r="H337" i="17"/>
  <c r="H321" i="17"/>
  <c r="H298" i="17"/>
  <c r="H494" i="18"/>
  <c r="H486" i="18"/>
  <c r="H470" i="18"/>
  <c r="H461" i="18"/>
  <c r="H453" i="18"/>
  <c r="H429" i="18"/>
  <c r="H421" i="18"/>
  <c r="H397" i="18"/>
  <c r="H381" i="18"/>
  <c r="H373" i="18"/>
  <c r="H366" i="18"/>
  <c r="H492" i="11"/>
  <c r="H468" i="11"/>
  <c r="H452" i="11"/>
  <c r="H436" i="11"/>
  <c r="H389" i="11"/>
  <c r="H380" i="11"/>
  <c r="H364" i="11"/>
  <c r="H349" i="11"/>
  <c r="H340" i="11"/>
  <c r="H316" i="11"/>
  <c r="H445" i="16"/>
  <c r="H429" i="16"/>
  <c r="H413" i="16"/>
  <c r="H405" i="16"/>
  <c r="H373" i="16"/>
  <c r="H350" i="16"/>
  <c r="H342" i="16"/>
  <c r="H497" i="17"/>
  <c r="H481" i="17"/>
  <c r="H465" i="17"/>
  <c r="H450" i="17"/>
  <c r="H434" i="17"/>
  <c r="H418" i="17"/>
  <c r="H402" i="17"/>
  <c r="H378" i="17"/>
  <c r="H362" i="17"/>
  <c r="H346" i="17"/>
  <c r="H330" i="17"/>
  <c r="H306" i="17"/>
  <c r="H297" i="17"/>
  <c r="H478" i="18"/>
  <c r="H469" i="18"/>
  <c r="H414" i="18"/>
  <c r="H365" i="18"/>
  <c r="H320" i="24"/>
  <c r="H316" i="24"/>
  <c r="H312" i="24"/>
  <c r="H308" i="24"/>
  <c r="H304" i="24"/>
  <c r="H300" i="24"/>
  <c r="H296" i="24"/>
  <c r="H480" i="25"/>
  <c r="H456" i="25"/>
  <c r="H452" i="25"/>
  <c r="H448" i="25"/>
  <c r="H444" i="25"/>
  <c r="H440" i="25"/>
  <c r="H436" i="25"/>
  <c r="H428" i="25"/>
  <c r="H416" i="25"/>
  <c r="H408" i="25"/>
  <c r="H404" i="25"/>
  <c r="H400" i="25"/>
  <c r="H396" i="25"/>
  <c r="H392" i="25"/>
  <c r="H384" i="25"/>
  <c r="H380" i="25"/>
  <c r="H376" i="25"/>
  <c r="H368" i="25"/>
  <c r="H364" i="25"/>
  <c r="H360" i="25"/>
  <c r="H356" i="25"/>
  <c r="H340" i="25"/>
  <c r="H336" i="25"/>
  <c r="H324" i="25"/>
  <c r="H308" i="25"/>
  <c r="H300" i="25"/>
  <c r="H496" i="26"/>
  <c r="H492" i="26"/>
  <c r="H488" i="26"/>
  <c r="H480" i="26"/>
  <c r="H476" i="26"/>
  <c r="H472" i="26"/>
  <c r="H456" i="26"/>
  <c r="H448" i="26"/>
  <c r="H444" i="26"/>
  <c r="H440" i="26"/>
  <c r="H436" i="26"/>
  <c r="H430" i="26"/>
  <c r="H426" i="26"/>
  <c r="H418" i="26"/>
  <c r="H397" i="26"/>
  <c r="H391" i="26"/>
  <c r="H388" i="26"/>
  <c r="H376" i="26"/>
  <c r="H372" i="26"/>
  <c r="H369" i="26"/>
  <c r="H365" i="26"/>
  <c r="H356" i="26"/>
  <c r="H353" i="26"/>
  <c r="H349" i="26"/>
  <c r="H331" i="26"/>
  <c r="H325" i="26"/>
  <c r="H321" i="26"/>
  <c r="H312" i="26"/>
  <c r="H309" i="26"/>
  <c r="H321" i="24"/>
  <c r="H313" i="24"/>
  <c r="H309" i="24"/>
  <c r="H305" i="24"/>
  <c r="H297" i="24"/>
  <c r="H497" i="25"/>
  <c r="H489" i="25"/>
  <c r="H481" i="25"/>
  <c r="H477" i="25"/>
  <c r="H473" i="25"/>
  <c r="H465" i="25"/>
  <c r="H461" i="25"/>
  <c r="H457" i="25"/>
  <c r="H453" i="25"/>
  <c r="H449" i="25"/>
  <c r="H429" i="25"/>
  <c r="H425" i="25"/>
  <c r="H421" i="25"/>
  <c r="H409" i="25"/>
  <c r="H405" i="25"/>
  <c r="H397" i="25"/>
  <c r="H389" i="25"/>
  <c r="H381" i="25"/>
  <c r="H377" i="25"/>
  <c r="H373" i="25"/>
  <c r="H365" i="25"/>
  <c r="H353" i="25"/>
  <c r="H349" i="25"/>
  <c r="H341" i="25"/>
  <c r="H329" i="25"/>
  <c r="H325" i="25"/>
  <c r="H321" i="25"/>
  <c r="H313" i="25"/>
  <c r="H309" i="25"/>
  <c r="H497" i="26"/>
  <c r="H489" i="26"/>
  <c r="H481" i="26"/>
  <c r="H477" i="26"/>
  <c r="H473" i="26"/>
  <c r="H469" i="26"/>
  <c r="H465" i="26"/>
  <c r="H461" i="26"/>
  <c r="H457" i="26"/>
  <c r="H453" i="26"/>
  <c r="H449" i="26"/>
  <c r="H445" i="26"/>
  <c r="H441" i="26"/>
  <c r="H431" i="26"/>
  <c r="H427" i="26"/>
  <c r="H423" i="26"/>
  <c r="H419" i="26"/>
  <c r="H415" i="26"/>
  <c r="H404" i="26"/>
  <c r="H398" i="26"/>
  <c r="H394" i="26"/>
  <c r="H386" i="26"/>
  <c r="H383" i="26"/>
  <c r="H373" i="26"/>
  <c r="H366" i="26"/>
  <c r="H359" i="26"/>
  <c r="H350" i="26"/>
  <c r="H342" i="26"/>
  <c r="H336" i="26"/>
  <c r="H328" i="26"/>
  <c r="H322" i="26"/>
  <c r="H316" i="26"/>
  <c r="H313" i="26"/>
  <c r="H462" i="27"/>
  <c r="H454" i="27"/>
  <c r="H450" i="27"/>
  <c r="H446" i="27"/>
  <c r="H442" i="27"/>
  <c r="H438" i="27"/>
  <c r="H434" i="27"/>
  <c r="H430" i="27"/>
  <c r="H426" i="27"/>
  <c r="H422" i="27"/>
  <c r="H414" i="27"/>
  <c r="H410" i="27"/>
  <c r="H402" i="27"/>
  <c r="H394" i="27"/>
  <c r="H382" i="27"/>
  <c r="H374" i="27"/>
  <c r="H370" i="27"/>
  <c r="H366" i="27"/>
  <c r="H362" i="27"/>
  <c r="H350" i="27"/>
  <c r="H342" i="27"/>
  <c r="H338" i="27"/>
  <c r="H334" i="27"/>
  <c r="H331" i="27"/>
  <c r="H327" i="27"/>
  <c r="H319" i="27"/>
  <c r="H459" i="27"/>
  <c r="H455" i="27"/>
  <c r="H451" i="27"/>
  <c r="H447" i="27"/>
  <c r="H443" i="27"/>
  <c r="H439" i="27"/>
  <c r="H435" i="27"/>
  <c r="H431" i="27"/>
  <c r="H427" i="27"/>
  <c r="H423" i="27"/>
  <c r="H419" i="27"/>
  <c r="H415" i="27"/>
  <c r="H399" i="27"/>
  <c r="H379" i="27"/>
  <c r="H371" i="27"/>
  <c r="H367" i="27"/>
  <c r="H363" i="27"/>
  <c r="H359" i="27"/>
  <c r="H355" i="27"/>
  <c r="H351" i="27"/>
  <c r="H328" i="27"/>
  <c r="H324" i="27"/>
  <c r="H320" i="27"/>
  <c r="H311" i="27"/>
  <c r="H308" i="27"/>
  <c r="H305" i="27"/>
  <c r="H298" i="27"/>
  <c r="H452" i="28"/>
  <c r="H448" i="28"/>
  <c r="H440" i="28"/>
  <c r="H428" i="28"/>
  <c r="H424" i="28"/>
  <c r="H408" i="28"/>
  <c r="H400" i="28"/>
  <c r="H396" i="28"/>
  <c r="H384" i="28"/>
  <c r="H372" i="28"/>
  <c r="H368" i="28"/>
  <c r="H364" i="28"/>
  <c r="H360" i="28"/>
  <c r="H356" i="28"/>
  <c r="H352" i="28"/>
  <c r="H348" i="28"/>
  <c r="H340" i="28"/>
  <c r="H336" i="28"/>
  <c r="H328" i="28"/>
  <c r="H320" i="28"/>
  <c r="H316" i="28"/>
  <c r="H496" i="29"/>
  <c r="H451" i="28"/>
  <c r="H443" i="28"/>
  <c r="H439" i="28"/>
  <c r="H435" i="28"/>
  <c r="H427" i="28"/>
  <c r="H399" i="28"/>
  <c r="H395" i="28"/>
  <c r="H371" i="28"/>
  <c r="H367" i="28"/>
  <c r="H355" i="28"/>
  <c r="H351" i="28"/>
  <c r="H337" i="28"/>
  <c r="H329" i="28"/>
  <c r="H325" i="28"/>
  <c r="H313" i="28"/>
  <c r="H309" i="28"/>
  <c r="H497" i="29"/>
  <c r="H494" i="29"/>
  <c r="H488" i="29"/>
  <c r="H480" i="29"/>
  <c r="H476" i="29"/>
  <c r="H472" i="29"/>
  <c r="H468" i="29"/>
  <c r="H452" i="29"/>
  <c r="H448" i="29"/>
  <c r="H444" i="29"/>
  <c r="H440" i="29"/>
  <c r="H436" i="29"/>
  <c r="H428" i="29"/>
  <c r="H424" i="29"/>
  <c r="H408" i="29"/>
  <c r="H400" i="29"/>
  <c r="H396" i="29"/>
  <c r="H388" i="29"/>
  <c r="H362" i="29"/>
  <c r="H322" i="29"/>
  <c r="H298" i="29"/>
  <c r="H486" i="30"/>
  <c r="H470" i="30"/>
  <c r="H454" i="30"/>
  <c r="H438" i="30"/>
  <c r="H422" i="30"/>
  <c r="H390" i="30"/>
  <c r="H374" i="30"/>
  <c r="H311" i="32"/>
  <c r="H296" i="32"/>
  <c r="H350" i="30"/>
  <c r="H334" i="30"/>
  <c r="H489" i="29"/>
  <c r="H481" i="29"/>
  <c r="H477" i="29"/>
  <c r="H473" i="29"/>
  <c r="H469" i="29"/>
  <c r="H465" i="29"/>
  <c r="H461" i="29"/>
  <c r="H453" i="29"/>
  <c r="H449" i="29"/>
  <c r="H445" i="29"/>
  <c r="H441" i="29"/>
  <c r="H437" i="29"/>
  <c r="H433" i="29"/>
  <c r="H429" i="29"/>
  <c r="H425" i="29"/>
  <c r="H421" i="29"/>
  <c r="H417" i="29"/>
  <c r="H413" i="29"/>
  <c r="H409" i="29"/>
  <c r="H389" i="29"/>
  <c r="H379" i="29"/>
  <c r="H338" i="29"/>
  <c r="H299" i="29"/>
  <c r="H487" i="30"/>
  <c r="H471" i="30"/>
  <c r="H455" i="30"/>
  <c r="H439" i="30"/>
  <c r="H423" i="30"/>
  <c r="H407" i="30"/>
  <c r="H391" i="30"/>
  <c r="H375" i="30"/>
  <c r="H359" i="30"/>
  <c r="H343" i="30"/>
  <c r="H303" i="32"/>
  <c r="E110" i="11"/>
  <c r="E112" i="11"/>
  <c r="H112" i="11" s="1"/>
  <c r="E116" i="11"/>
  <c r="H116" i="11" s="1"/>
  <c r="E119" i="11"/>
  <c r="E122" i="11"/>
  <c r="E74" i="11"/>
  <c r="E77" i="11"/>
  <c r="E100" i="11"/>
  <c r="E102" i="11"/>
  <c r="E125" i="11"/>
  <c r="E73" i="11"/>
  <c r="E101" i="11"/>
  <c r="E107" i="11"/>
  <c r="E109" i="11"/>
  <c r="H109" i="11" s="1"/>
  <c r="E118" i="11"/>
  <c r="E121" i="11"/>
  <c r="H121" i="11" s="1"/>
  <c r="E82" i="11"/>
  <c r="E103" i="11"/>
  <c r="E111" i="11"/>
  <c r="E71" i="11"/>
  <c r="C10" i="11"/>
  <c r="E123" i="11"/>
  <c r="E73" i="7"/>
  <c r="E83" i="7"/>
  <c r="E93" i="7"/>
  <c r="H93" i="7" s="1"/>
  <c r="E113" i="7"/>
  <c r="E129" i="7"/>
  <c r="E74" i="7"/>
  <c r="H74" i="7" s="1"/>
  <c r="E99" i="7"/>
  <c r="E118" i="7"/>
  <c r="E143" i="7"/>
  <c r="H143" i="7" s="1"/>
  <c r="E85" i="7"/>
  <c r="H85" i="7"/>
  <c r="E119" i="7"/>
  <c r="H119" i="7" s="1"/>
  <c r="E142" i="7"/>
  <c r="E112" i="7"/>
  <c r="E144" i="7"/>
  <c r="E71" i="7"/>
  <c r="E70" i="7"/>
  <c r="C10" i="7"/>
  <c r="E75" i="7"/>
  <c r="E82" i="7"/>
  <c r="E72" i="26"/>
  <c r="H72" i="26" s="1"/>
  <c r="E77" i="26"/>
  <c r="H77" i="26"/>
  <c r="E85" i="26"/>
  <c r="H85" i="26" s="1"/>
  <c r="E87" i="26"/>
  <c r="E90" i="26"/>
  <c r="E93" i="26"/>
  <c r="H93" i="26" s="1"/>
  <c r="E109" i="26"/>
  <c r="H109" i="26" s="1"/>
  <c r="E115" i="26"/>
  <c r="H115" i="26" s="1"/>
  <c r="E120" i="26"/>
  <c r="H120" i="26" s="1"/>
  <c r="E142" i="26"/>
  <c r="H142" i="26" s="1"/>
  <c r="E144" i="26"/>
  <c r="H144" i="26" s="1"/>
  <c r="E73" i="26"/>
  <c r="H73" i="26" s="1"/>
  <c r="E75" i="26"/>
  <c r="H75" i="26" s="1"/>
  <c r="E81" i="26"/>
  <c r="H81" i="26" s="1"/>
  <c r="E83" i="26"/>
  <c r="H83" i="26" s="1"/>
  <c r="E88" i="26"/>
  <c r="E103" i="26"/>
  <c r="E113" i="26"/>
  <c r="E118" i="26"/>
  <c r="E128" i="26"/>
  <c r="H128" i="26" s="1"/>
  <c r="E74" i="26"/>
  <c r="H74" i="26" s="1"/>
  <c r="E80" i="26"/>
  <c r="H80" i="26" s="1"/>
  <c r="E82" i="26"/>
  <c r="H82" i="26" s="1"/>
  <c r="E112" i="26"/>
  <c r="H112" i="26" s="1"/>
  <c r="E117" i="26"/>
  <c r="H117" i="26" s="1"/>
  <c r="E129" i="26"/>
  <c r="H129" i="26" s="1"/>
  <c r="E134" i="26"/>
  <c r="H134" i="26" s="1"/>
  <c r="E84" i="26"/>
  <c r="E86" i="26"/>
  <c r="H86" i="26" s="1"/>
  <c r="E92" i="26"/>
  <c r="H92" i="26" s="1"/>
  <c r="E143" i="26"/>
  <c r="E71" i="26"/>
  <c r="C10" i="26"/>
  <c r="E94" i="26"/>
  <c r="H94" i="26" s="1"/>
  <c r="E101" i="26"/>
  <c r="H101" i="26" s="1"/>
  <c r="E70" i="26"/>
  <c r="E78" i="28"/>
  <c r="H78" i="28" s="1"/>
  <c r="E93" i="28"/>
  <c r="H93" i="28" s="1"/>
  <c r="E100" i="28"/>
  <c r="H100" i="28"/>
  <c r="E102" i="28"/>
  <c r="H102" i="28" s="1"/>
  <c r="E105" i="28"/>
  <c r="H105" i="28" s="1"/>
  <c r="E110" i="28"/>
  <c r="H110" i="28" s="1"/>
  <c r="E112" i="28"/>
  <c r="H112" i="28" s="1"/>
  <c r="E115" i="28"/>
  <c r="H115" i="28" s="1"/>
  <c r="E121" i="28"/>
  <c r="H121" i="28" s="1"/>
  <c r="E125" i="28"/>
  <c r="H125" i="28" s="1"/>
  <c r="E127" i="28"/>
  <c r="H127" i="28" s="1"/>
  <c r="E139" i="28"/>
  <c r="E73" i="28"/>
  <c r="H73" i="28" s="1"/>
  <c r="E75" i="28"/>
  <c r="H75" i="28" s="1"/>
  <c r="E85" i="28"/>
  <c r="H85" i="28" s="1"/>
  <c r="E87" i="28"/>
  <c r="H87" i="28" s="1"/>
  <c r="E98" i="28"/>
  <c r="H98" i="28"/>
  <c r="E108" i="28"/>
  <c r="H108" i="28" s="1"/>
  <c r="E113" i="28"/>
  <c r="H113" i="28" s="1"/>
  <c r="E116" i="28"/>
  <c r="E118" i="28"/>
  <c r="H118" i="28" s="1"/>
  <c r="E134" i="28"/>
  <c r="H134" i="28"/>
  <c r="E137" i="28"/>
  <c r="H137" i="28" s="1"/>
  <c r="E72" i="28"/>
  <c r="E74" i="28"/>
  <c r="H74" i="28" s="1"/>
  <c r="E84" i="28"/>
  <c r="E86" i="28"/>
  <c r="H86" i="28" s="1"/>
  <c r="E92" i="28"/>
  <c r="H92" i="28" s="1"/>
  <c r="E99" i="28"/>
  <c r="H99" i="28" s="1"/>
  <c r="E107" i="28"/>
  <c r="H107" i="28" s="1"/>
  <c r="E117" i="28"/>
  <c r="H117" i="28" s="1"/>
  <c r="E119" i="28"/>
  <c r="H119" i="28" s="1"/>
  <c r="E123" i="28"/>
  <c r="H123" i="28" s="1"/>
  <c r="E129" i="28"/>
  <c r="H129" i="28" s="1"/>
  <c r="E136" i="28"/>
  <c r="H136" i="28" s="1"/>
  <c r="E141" i="28"/>
  <c r="H141" i="28" s="1"/>
  <c r="E80" i="28"/>
  <c r="E83" i="28"/>
  <c r="H83" i="28" s="1"/>
  <c r="E109" i="28"/>
  <c r="H109" i="28" s="1"/>
  <c r="E94" i="28"/>
  <c r="H94" i="28" s="1"/>
  <c r="E111" i="28"/>
  <c r="H111" i="28" s="1"/>
  <c r="E143" i="28"/>
  <c r="H143" i="28" s="1"/>
  <c r="E101" i="28"/>
  <c r="H101" i="28" s="1"/>
  <c r="E126" i="28"/>
  <c r="H126" i="28" s="1"/>
  <c r="E140" i="28"/>
  <c r="H140" i="28" s="1"/>
  <c r="E88" i="28"/>
  <c r="H88" i="28" s="1"/>
  <c r="E70" i="28"/>
  <c r="E77" i="28"/>
  <c r="H77" i="28" s="1"/>
  <c r="E132" i="28"/>
  <c r="E71" i="16"/>
  <c r="H71" i="16" s="1"/>
  <c r="E129" i="33"/>
  <c r="E126" i="33"/>
  <c r="H126" i="33" s="1"/>
  <c r="E118" i="33"/>
  <c r="H118" i="33" s="1"/>
  <c r="E112" i="33"/>
  <c r="H112" i="33" s="1"/>
  <c r="H124" i="3"/>
  <c r="E83" i="17"/>
  <c r="E118" i="17"/>
  <c r="H118" i="17" s="1"/>
  <c r="E104" i="17"/>
  <c r="H104" i="17" s="1"/>
  <c r="E115" i="17"/>
  <c r="H115" i="17" s="1"/>
  <c r="E82" i="17"/>
  <c r="H82" i="17" s="1"/>
  <c r="E131" i="17"/>
  <c r="E70" i="17"/>
  <c r="E71" i="17"/>
  <c r="E81" i="33"/>
  <c r="H81" i="33" s="1"/>
  <c r="E84" i="33"/>
  <c r="H84" i="33" s="1"/>
  <c r="E89" i="33"/>
  <c r="H89" i="33" s="1"/>
  <c r="E92" i="33"/>
  <c r="H92" i="33" s="1"/>
  <c r="E99" i="33"/>
  <c r="E102" i="33"/>
  <c r="H102" i="33" s="1"/>
  <c r="E108" i="33"/>
  <c r="E111" i="33"/>
  <c r="H111" i="33" s="1"/>
  <c r="E117" i="33"/>
  <c r="H117" i="33" s="1"/>
  <c r="E120" i="33"/>
  <c r="H120" i="33" s="1"/>
  <c r="E125" i="33"/>
  <c r="H125" i="33" s="1"/>
  <c r="E128" i="33"/>
  <c r="H128" i="33" s="1"/>
  <c r="E72" i="33"/>
  <c r="H72" i="33" s="1"/>
  <c r="E78" i="33"/>
  <c r="H78" i="33" s="1"/>
  <c r="E87" i="33"/>
  <c r="H87" i="33" s="1"/>
  <c r="E105" i="33"/>
  <c r="H105" i="33" s="1"/>
  <c r="E123" i="33"/>
  <c r="H123" i="33" s="1"/>
  <c r="E131" i="33"/>
  <c r="H131" i="33" s="1"/>
  <c r="E138" i="33"/>
  <c r="H138" i="33" s="1"/>
  <c r="E140" i="33"/>
  <c r="H140" i="33" s="1"/>
  <c r="E71" i="33"/>
  <c r="H71" i="33" s="1"/>
  <c r="E70" i="33"/>
  <c r="E83" i="33"/>
  <c r="H83" i="33" s="1"/>
  <c r="E91" i="33"/>
  <c r="H91" i="33" s="1"/>
  <c r="E110" i="33"/>
  <c r="H110" i="33" s="1"/>
  <c r="E119" i="33"/>
  <c r="H119" i="33" s="1"/>
  <c r="E127" i="33"/>
  <c r="H127" i="33" s="1"/>
  <c r="E134" i="33"/>
  <c r="H134" i="33" s="1"/>
  <c r="E136" i="33"/>
  <c r="E139" i="33"/>
  <c r="H139" i="33" s="1"/>
  <c r="E142" i="33"/>
  <c r="E113" i="6"/>
  <c r="E119" i="6"/>
  <c r="H119" i="6" s="1"/>
  <c r="E71" i="6"/>
  <c r="E70" i="6"/>
  <c r="E118" i="6"/>
  <c r="E80" i="21"/>
  <c r="H80" i="21" s="1"/>
  <c r="E113" i="21"/>
  <c r="H113" i="21" s="1"/>
  <c r="E134" i="21"/>
  <c r="H134" i="21" s="1"/>
  <c r="E137" i="21"/>
  <c r="H137" i="21" s="1"/>
  <c r="E144" i="21"/>
  <c r="H144" i="21"/>
  <c r="E83" i="21"/>
  <c r="H83" i="21" s="1"/>
  <c r="E85" i="21"/>
  <c r="H85" i="21" s="1"/>
  <c r="E92" i="21"/>
  <c r="H92" i="21" s="1"/>
  <c r="E94" i="21"/>
  <c r="H94" i="21" s="1"/>
  <c r="E118" i="21"/>
  <c r="H118" i="21" s="1"/>
  <c r="E120" i="21"/>
  <c r="H120" i="21" s="1"/>
  <c r="E139" i="21"/>
  <c r="H139" i="21" s="1"/>
  <c r="E142" i="21"/>
  <c r="H142" i="21" s="1"/>
  <c r="E75" i="21"/>
  <c r="H75" i="21" s="1"/>
  <c r="E82" i="21"/>
  <c r="E84" i="21"/>
  <c r="H84" i="21" s="1"/>
  <c r="E93" i="21"/>
  <c r="E119" i="21"/>
  <c r="H119" i="21" s="1"/>
  <c r="E121" i="21"/>
  <c r="H121" i="21" s="1"/>
  <c r="E81" i="21"/>
  <c r="H81" i="21" s="1"/>
  <c r="E124" i="21"/>
  <c r="H124" i="21" s="1"/>
  <c r="E143" i="21"/>
  <c r="E110" i="21"/>
  <c r="H110" i="21" s="1"/>
  <c r="E86" i="21"/>
  <c r="E112" i="21"/>
  <c r="H112" i="21" s="1"/>
  <c r="E70" i="21"/>
  <c r="E77" i="21"/>
  <c r="H77" i="21" s="1"/>
  <c r="E129" i="21"/>
  <c r="H129" i="21" s="1"/>
  <c r="E132" i="21"/>
  <c r="H132" i="21" s="1"/>
  <c r="E86" i="27"/>
  <c r="E88" i="27"/>
  <c r="H88" i="27" s="1"/>
  <c r="E99" i="27"/>
  <c r="H99" i="27" s="1"/>
  <c r="E102" i="27"/>
  <c r="H102" i="27" s="1"/>
  <c r="E132" i="27"/>
  <c r="H132" i="27" s="1"/>
  <c r="E73" i="27"/>
  <c r="H73" i="27" s="1"/>
  <c r="E84" i="27"/>
  <c r="H84" i="27" s="1"/>
  <c r="E118" i="27"/>
  <c r="H118" i="27" s="1"/>
  <c r="E121" i="27"/>
  <c r="H121" i="27" s="1"/>
  <c r="E74" i="27"/>
  <c r="H74" i="27" s="1"/>
  <c r="E85" i="27"/>
  <c r="H85" i="27" s="1"/>
  <c r="E98" i="27"/>
  <c r="H98" i="27" s="1"/>
  <c r="E108" i="27"/>
  <c r="H108" i="27" s="1"/>
  <c r="E138" i="27"/>
  <c r="H138" i="27" s="1"/>
  <c r="E112" i="27"/>
  <c r="H112" i="27" s="1"/>
  <c r="E115" i="27"/>
  <c r="H115" i="27" s="1"/>
  <c r="E131" i="27"/>
  <c r="H131" i="27" s="1"/>
  <c r="E134" i="27"/>
  <c r="E137" i="27"/>
  <c r="H137" i="27" s="1"/>
  <c r="C10" i="27"/>
  <c r="E87" i="27"/>
  <c r="H87" i="27" s="1"/>
  <c r="E100" i="27"/>
  <c r="H100" i="27" s="1"/>
  <c r="E70" i="27"/>
  <c r="E73" i="29"/>
  <c r="H73" i="29" s="1"/>
  <c r="E84" i="29"/>
  <c r="H84" i="29" s="1"/>
  <c r="E92" i="29"/>
  <c r="H92" i="29" s="1"/>
  <c r="E94" i="29"/>
  <c r="H94" i="29"/>
  <c r="E103" i="29"/>
  <c r="E112" i="29"/>
  <c r="E122" i="29"/>
  <c r="H122" i="29" s="1"/>
  <c r="E129" i="29"/>
  <c r="H129" i="29" s="1"/>
  <c r="E143" i="29"/>
  <c r="H143" i="29"/>
  <c r="E74" i="29"/>
  <c r="H74" i="29" s="1"/>
  <c r="E87" i="29"/>
  <c r="H87" i="29"/>
  <c r="E101" i="29"/>
  <c r="H101" i="29" s="1"/>
  <c r="E116" i="29"/>
  <c r="E120" i="29"/>
  <c r="H120" i="29" s="1"/>
  <c r="E123" i="29"/>
  <c r="E131" i="29"/>
  <c r="H131" i="29" s="1"/>
  <c r="E134" i="29"/>
  <c r="H134" i="29" s="1"/>
  <c r="E139" i="29"/>
  <c r="E75" i="29"/>
  <c r="H75" i="29"/>
  <c r="E80" i="29"/>
  <c r="H80" i="29" s="1"/>
  <c r="E86" i="29"/>
  <c r="H86" i="29" s="1"/>
  <c r="E88" i="29"/>
  <c r="H88" i="29" s="1"/>
  <c r="E102" i="29"/>
  <c r="H102" i="29" s="1"/>
  <c r="E115" i="29"/>
  <c r="H115" i="29"/>
  <c r="E82" i="29"/>
  <c r="E118" i="29"/>
  <c r="E93" i="29"/>
  <c r="H93" i="29" s="1"/>
  <c r="E72" i="29"/>
  <c r="E104" i="29"/>
  <c r="H104" i="29" s="1"/>
  <c r="E113" i="29"/>
  <c r="H113" i="29" s="1"/>
  <c r="E121" i="29"/>
  <c r="H121" i="29" s="1"/>
  <c r="E70" i="29"/>
  <c r="E137" i="29"/>
  <c r="H137" i="29" s="1"/>
  <c r="E142" i="29"/>
  <c r="E71" i="29"/>
  <c r="H142" i="33"/>
  <c r="E132" i="33"/>
  <c r="H132" i="33" s="1"/>
  <c r="E88" i="33"/>
  <c r="H88" i="33" s="1"/>
  <c r="E80" i="33"/>
  <c r="H80" i="33" s="1"/>
  <c r="E138" i="7"/>
  <c r="E85" i="29"/>
  <c r="E74" i="16"/>
  <c r="H74" i="16" s="1"/>
  <c r="E88" i="16"/>
  <c r="E94" i="16"/>
  <c r="E101" i="16"/>
  <c r="H101" i="16" s="1"/>
  <c r="E115" i="16"/>
  <c r="E120" i="16"/>
  <c r="H120" i="16" s="1"/>
  <c r="E123" i="16"/>
  <c r="H123" i="16" s="1"/>
  <c r="E138" i="16"/>
  <c r="H138" i="16" s="1"/>
  <c r="E77" i="16"/>
  <c r="H77" i="16" s="1"/>
  <c r="E85" i="16"/>
  <c r="H85" i="16" s="1"/>
  <c r="E92" i="16"/>
  <c r="H92" i="16" s="1"/>
  <c r="E113" i="16"/>
  <c r="H113" i="16" s="1"/>
  <c r="E118" i="16"/>
  <c r="H118" i="16" s="1"/>
  <c r="E121" i="16"/>
  <c r="H121" i="16" s="1"/>
  <c r="E131" i="16"/>
  <c r="E134" i="16"/>
  <c r="H134" i="16" s="1"/>
  <c r="E117" i="16"/>
  <c r="E70" i="16"/>
  <c r="E75" i="16"/>
  <c r="E93" i="16"/>
  <c r="E143" i="16"/>
  <c r="H143" i="16" s="1"/>
  <c r="C8" i="17"/>
  <c r="E71" i="28"/>
  <c r="H119" i="2"/>
  <c r="H125" i="3"/>
  <c r="E113" i="11"/>
  <c r="E93" i="17"/>
  <c r="H93" i="17" s="1"/>
  <c r="E83" i="5"/>
  <c r="E86" i="5"/>
  <c r="H86" i="5" s="1"/>
  <c r="E104" i="5"/>
  <c r="E108" i="5"/>
  <c r="H108" i="5" s="1"/>
  <c r="E116" i="5"/>
  <c r="E75" i="5"/>
  <c r="E82" i="5"/>
  <c r="H82" i="5" s="1"/>
  <c r="E92" i="5"/>
  <c r="E107" i="5"/>
  <c r="H107" i="5" s="1"/>
  <c r="E123" i="5"/>
  <c r="E143" i="5"/>
  <c r="H143" i="5" s="1"/>
  <c r="E83" i="10"/>
  <c r="E90" i="10"/>
  <c r="H90" i="10" s="1"/>
  <c r="E109" i="10"/>
  <c r="H109" i="10" s="1"/>
  <c r="E111" i="10"/>
  <c r="H111" i="10" s="1"/>
  <c r="E119" i="10"/>
  <c r="E131" i="10"/>
  <c r="E138" i="10"/>
  <c r="E72" i="10"/>
  <c r="E102" i="10"/>
  <c r="H102" i="10" s="1"/>
  <c r="E104" i="10"/>
  <c r="E107" i="10"/>
  <c r="E112" i="10"/>
  <c r="H112" i="10" s="1"/>
  <c r="E123" i="10"/>
  <c r="E73" i="10"/>
  <c r="H73" i="10" s="1"/>
  <c r="E80" i="10"/>
  <c r="H80" i="10" s="1"/>
  <c r="E85" i="10"/>
  <c r="E92" i="10"/>
  <c r="H92" i="10"/>
  <c r="E101" i="10"/>
  <c r="H101" i="10"/>
  <c r="E103" i="10"/>
  <c r="E113" i="10"/>
  <c r="H113" i="10"/>
  <c r="E137" i="10"/>
  <c r="E142" i="10"/>
  <c r="E123" i="14"/>
  <c r="H123" i="14"/>
  <c r="E139" i="14"/>
  <c r="H139" i="14" s="1"/>
  <c r="E83" i="14"/>
  <c r="E86" i="14"/>
  <c r="H86" i="14" s="1"/>
  <c r="E115" i="14"/>
  <c r="E118" i="14"/>
  <c r="H118" i="14" s="1"/>
  <c r="E143" i="14"/>
  <c r="E74" i="14"/>
  <c r="E84" i="14"/>
  <c r="E94" i="14"/>
  <c r="E102" i="14"/>
  <c r="E119" i="14"/>
  <c r="E129" i="14"/>
  <c r="H129" i="14" s="1"/>
  <c r="E112" i="15"/>
  <c r="E124" i="15"/>
  <c r="H124" i="15" s="1"/>
  <c r="E143" i="15"/>
  <c r="H143" i="15" s="1"/>
  <c r="E74" i="15"/>
  <c r="E118" i="15"/>
  <c r="E104" i="15"/>
  <c r="H104" i="15" s="1"/>
  <c r="E118" i="20"/>
  <c r="H118" i="20"/>
  <c r="E129" i="20"/>
  <c r="H129" i="20" s="1"/>
  <c r="E74" i="20"/>
  <c r="H74" i="20" s="1"/>
  <c r="E113" i="20"/>
  <c r="E116" i="20"/>
  <c r="H116" i="20" s="1"/>
  <c r="E119" i="20"/>
  <c r="H119" i="20" s="1"/>
  <c r="E112" i="20"/>
  <c r="H112" i="20" s="1"/>
  <c r="E123" i="20"/>
  <c r="E137" i="20"/>
  <c r="H137" i="20" s="1"/>
  <c r="E129" i="24"/>
  <c r="H129" i="24" s="1"/>
  <c r="E143" i="24"/>
  <c r="H143" i="24" s="1"/>
  <c r="E73" i="24"/>
  <c r="H73" i="24"/>
  <c r="E75" i="24"/>
  <c r="H75" i="24" s="1"/>
  <c r="E115" i="24"/>
  <c r="H115" i="24" s="1"/>
  <c r="E118" i="24"/>
  <c r="H118" i="24" s="1"/>
  <c r="E137" i="24"/>
  <c r="H137" i="24" s="1"/>
  <c r="E74" i="24"/>
  <c r="H74" i="24"/>
  <c r="E116" i="24"/>
  <c r="H116" i="24" s="1"/>
  <c r="E119" i="24"/>
  <c r="H119" i="24" s="1"/>
  <c r="E101" i="24"/>
  <c r="H101" i="24" s="1"/>
  <c r="E112" i="24"/>
  <c r="H112" i="24" s="1"/>
  <c r="E94" i="25"/>
  <c r="H94" i="25" s="1"/>
  <c r="E113" i="25"/>
  <c r="H113" i="25" s="1"/>
  <c r="E128" i="25"/>
  <c r="H128" i="25" s="1"/>
  <c r="E74" i="25"/>
  <c r="H74" i="25" s="1"/>
  <c r="E98" i="25"/>
  <c r="H98" i="25" s="1"/>
  <c r="E107" i="25"/>
  <c r="H107" i="25" s="1"/>
  <c r="E115" i="25"/>
  <c r="H115" i="25" s="1"/>
  <c r="E118" i="25"/>
  <c r="H118" i="25" s="1"/>
  <c r="E121" i="25"/>
  <c r="H121" i="25" s="1"/>
  <c r="E131" i="25"/>
  <c r="H131" i="25" s="1"/>
  <c r="E73" i="25"/>
  <c r="H73" i="25" s="1"/>
  <c r="E83" i="25"/>
  <c r="H83" i="25" s="1"/>
  <c r="E97" i="25"/>
  <c r="E100" i="25"/>
  <c r="H100" i="25" s="1"/>
  <c r="E116" i="25"/>
  <c r="H116" i="25"/>
  <c r="E85" i="25"/>
  <c r="H85" i="25" s="1"/>
  <c r="E88" i="25"/>
  <c r="H88" i="25" s="1"/>
  <c r="E123" i="25"/>
  <c r="H123" i="25" s="1"/>
  <c r="E137" i="25"/>
  <c r="E129" i="25"/>
  <c r="H129" i="25" s="1"/>
  <c r="E75" i="25"/>
  <c r="H75" i="25" s="1"/>
  <c r="E102" i="25"/>
  <c r="H102" i="25" s="1"/>
  <c r="E118" i="32"/>
  <c r="H118" i="32" s="1"/>
  <c r="E74" i="32"/>
  <c r="H74" i="32" s="1"/>
  <c r="E73" i="32"/>
  <c r="H73" i="32" s="1"/>
  <c r="E75" i="32"/>
  <c r="H75" i="32" s="1"/>
  <c r="E122" i="32"/>
  <c r="H122" i="32" s="1"/>
  <c r="E129" i="32"/>
  <c r="E137" i="32"/>
  <c r="H137" i="32" s="1"/>
  <c r="E117" i="32"/>
  <c r="H117" i="32" s="1"/>
  <c r="E71" i="5"/>
  <c r="E71" i="25"/>
  <c r="H108" i="33"/>
  <c r="H99" i="33"/>
  <c r="E128" i="34"/>
  <c r="H128" i="34" s="1"/>
  <c r="E116" i="34"/>
  <c r="H116" i="34" s="1"/>
  <c r="E92" i="34"/>
  <c r="E88" i="34"/>
  <c r="H88" i="34" s="1"/>
  <c r="E112" i="1"/>
  <c r="H112" i="1" s="1"/>
  <c r="E93" i="1"/>
  <c r="H93" i="1"/>
  <c r="E88" i="1"/>
  <c r="H88" i="1" s="1"/>
  <c r="E137" i="2"/>
  <c r="H137" i="2" s="1"/>
  <c r="E125" i="2"/>
  <c r="H125" i="2" s="1"/>
  <c r="E118" i="2"/>
  <c r="H118" i="2" s="1"/>
  <c r="E113" i="2"/>
  <c r="E92" i="2"/>
  <c r="H92" i="2" s="1"/>
  <c r="E89" i="2"/>
  <c r="H89" i="2" s="1"/>
  <c r="E82" i="2"/>
  <c r="E73" i="2"/>
  <c r="H73" i="2" s="1"/>
  <c r="E123" i="3"/>
  <c r="E121" i="3"/>
  <c r="E118" i="3"/>
  <c r="H118" i="3" s="1"/>
  <c r="E115" i="3"/>
  <c r="E107" i="3"/>
  <c r="H107" i="3" s="1"/>
  <c r="E104" i="3"/>
  <c r="H104" i="3" s="1"/>
  <c r="E88" i="3"/>
  <c r="H88" i="3" s="1"/>
  <c r="E80" i="3"/>
  <c r="E118" i="4"/>
  <c r="H118" i="4" s="1"/>
  <c r="E144" i="5"/>
  <c r="E141" i="5"/>
  <c r="E137" i="5"/>
  <c r="E129" i="5"/>
  <c r="E122" i="5"/>
  <c r="E118" i="5"/>
  <c r="E93" i="5"/>
  <c r="H93" i="5" s="1"/>
  <c r="E81" i="5"/>
  <c r="H75" i="5"/>
  <c r="E73" i="5"/>
  <c r="H73" i="5" s="1"/>
  <c r="E141" i="8"/>
  <c r="E94" i="10"/>
  <c r="H94" i="10" s="1"/>
  <c r="E139" i="13"/>
  <c r="H139" i="13" s="1"/>
  <c r="E118" i="13"/>
  <c r="E113" i="14"/>
  <c r="H80" i="16"/>
  <c r="E112" i="23"/>
  <c r="E93" i="25"/>
  <c r="E75" i="8"/>
  <c r="H75" i="8" s="1"/>
  <c r="E83" i="8"/>
  <c r="H83" i="8" s="1"/>
  <c r="E103" i="8"/>
  <c r="E111" i="8"/>
  <c r="E115" i="8"/>
  <c r="H115" i="8" s="1"/>
  <c r="E123" i="8"/>
  <c r="E135" i="8"/>
  <c r="E143" i="8"/>
  <c r="E72" i="8"/>
  <c r="H72" i="8" s="1"/>
  <c r="E80" i="8"/>
  <c r="E92" i="8"/>
  <c r="H92" i="8" s="1"/>
  <c r="E100" i="8"/>
  <c r="H100" i="8" s="1"/>
  <c r="E108" i="8"/>
  <c r="E112" i="8"/>
  <c r="E128" i="8"/>
  <c r="E140" i="8"/>
  <c r="E74" i="8"/>
  <c r="E94" i="8"/>
  <c r="E98" i="8"/>
  <c r="H98" i="8" s="1"/>
  <c r="E102" i="8"/>
  <c r="E118" i="8"/>
  <c r="H118" i="8" s="1"/>
  <c r="E122" i="8"/>
  <c r="H122" i="8" s="1"/>
  <c r="E134" i="8"/>
  <c r="E74" i="12"/>
  <c r="H74" i="12" s="1"/>
  <c r="E94" i="12"/>
  <c r="H94" i="12" s="1"/>
  <c r="E97" i="12"/>
  <c r="H97" i="12" s="1"/>
  <c r="E118" i="12"/>
  <c r="E121" i="12"/>
  <c r="E129" i="12"/>
  <c r="H129" i="12" s="1"/>
  <c r="E138" i="12"/>
  <c r="H138" i="12" s="1"/>
  <c r="E82" i="12"/>
  <c r="E88" i="12"/>
  <c r="H88" i="12" s="1"/>
  <c r="E98" i="12"/>
  <c r="E104" i="12"/>
  <c r="H104" i="12"/>
  <c r="E105" i="12"/>
  <c r="H105" i="12" s="1"/>
  <c r="E111" i="12"/>
  <c r="E113" i="12"/>
  <c r="H113" i="12" s="1"/>
  <c r="E134" i="12"/>
  <c r="E83" i="12"/>
  <c r="E92" i="12"/>
  <c r="H92" i="12" s="1"/>
  <c r="E93" i="12"/>
  <c r="H93" i="12" s="1"/>
  <c r="E108" i="12"/>
  <c r="E109" i="12"/>
  <c r="E116" i="12"/>
  <c r="E120" i="12"/>
  <c r="H120" i="12" s="1"/>
  <c r="E124" i="12"/>
  <c r="E73" i="18"/>
  <c r="H73" i="18" s="1"/>
  <c r="E75" i="18"/>
  <c r="H75" i="18" s="1"/>
  <c r="E82" i="18"/>
  <c r="H82" i="18" s="1"/>
  <c r="E88" i="18"/>
  <c r="E99" i="18"/>
  <c r="E102" i="18"/>
  <c r="H102" i="18" s="1"/>
  <c r="E104" i="18"/>
  <c r="H104" i="18" s="1"/>
  <c r="E122" i="18"/>
  <c r="H122" i="18" s="1"/>
  <c r="E128" i="18"/>
  <c r="H128" i="18" s="1"/>
  <c r="E143" i="18"/>
  <c r="H143" i="18" s="1"/>
  <c r="E92" i="18"/>
  <c r="E94" i="18"/>
  <c r="H94" i="18" s="1"/>
  <c r="E110" i="18"/>
  <c r="H110" i="18" s="1"/>
  <c r="E112" i="18"/>
  <c r="H112" i="18" s="1"/>
  <c r="E115" i="18"/>
  <c r="H115" i="18" s="1"/>
  <c r="E118" i="18"/>
  <c r="H118" i="18" s="1"/>
  <c r="E120" i="18"/>
  <c r="H120" i="18" s="1"/>
  <c r="E125" i="18"/>
  <c r="H125" i="18" s="1"/>
  <c r="E131" i="18"/>
  <c r="H131" i="18" s="1"/>
  <c r="E134" i="18"/>
  <c r="H134" i="18" s="1"/>
  <c r="E144" i="18"/>
  <c r="E84" i="18"/>
  <c r="H84" i="18" s="1"/>
  <c r="E87" i="18"/>
  <c r="H87" i="18" s="1"/>
  <c r="E90" i="18"/>
  <c r="H90" i="18" s="1"/>
  <c r="E93" i="18"/>
  <c r="H93" i="18" s="1"/>
  <c r="E109" i="18"/>
  <c r="H109" i="18" s="1"/>
  <c r="E111" i="18"/>
  <c r="E119" i="18"/>
  <c r="E74" i="18"/>
  <c r="H74" i="18" s="1"/>
  <c r="E103" i="18"/>
  <c r="H103" i="18" s="1"/>
  <c r="E116" i="18"/>
  <c r="E121" i="18"/>
  <c r="H121" i="18" s="1"/>
  <c r="E129" i="18"/>
  <c r="H129" i="18" s="1"/>
  <c r="E72" i="18"/>
  <c r="H72" i="18" s="1"/>
  <c r="E98" i="18"/>
  <c r="H98" i="18" s="1"/>
  <c r="E113" i="18"/>
  <c r="H113" i="18" s="1"/>
  <c r="E142" i="18"/>
  <c r="H142" i="18" s="1"/>
  <c r="E83" i="22"/>
  <c r="H83" i="22" s="1"/>
  <c r="E110" i="22"/>
  <c r="E113" i="22"/>
  <c r="E116" i="22"/>
  <c r="H116" i="22" s="1"/>
  <c r="E119" i="22"/>
  <c r="H119" i="22" s="1"/>
  <c r="E143" i="22"/>
  <c r="H143" i="22" s="1"/>
  <c r="E74" i="22"/>
  <c r="H74" i="22" s="1"/>
  <c r="E88" i="22"/>
  <c r="H88" i="22" s="1"/>
  <c r="E102" i="22"/>
  <c r="H102" i="22" s="1"/>
  <c r="E123" i="22"/>
  <c r="H123" i="22" s="1"/>
  <c r="E137" i="22"/>
  <c r="H137" i="22" s="1"/>
  <c r="E101" i="22"/>
  <c r="H101" i="22" s="1"/>
  <c r="E107" i="22"/>
  <c r="H107" i="22" s="1"/>
  <c r="E112" i="22"/>
  <c r="H112" i="22" s="1"/>
  <c r="E115" i="22"/>
  <c r="H115" i="22" s="1"/>
  <c r="E118" i="22"/>
  <c r="H118" i="22" s="1"/>
  <c r="E136" i="22"/>
  <c r="H136" i="22" s="1"/>
  <c r="E127" i="22"/>
  <c r="E134" i="22"/>
  <c r="H134" i="22" s="1"/>
  <c r="E92" i="22"/>
  <c r="H92" i="22" s="1"/>
  <c r="E103" i="22"/>
  <c r="E82" i="22"/>
  <c r="E143" i="30"/>
  <c r="H143" i="30" s="1"/>
  <c r="E74" i="30"/>
  <c r="H74" i="30" s="1"/>
  <c r="E113" i="30"/>
  <c r="H113" i="30" s="1"/>
  <c r="E129" i="30"/>
  <c r="H129" i="30" s="1"/>
  <c r="E118" i="30"/>
  <c r="H118" i="30" s="1"/>
  <c r="C8" i="2"/>
  <c r="E13" i="2" s="1"/>
  <c r="H13" i="2" s="1"/>
  <c r="C10" i="24"/>
  <c r="E71" i="3"/>
  <c r="H71" i="3" s="1"/>
  <c r="E71" i="15"/>
  <c r="H129" i="33"/>
  <c r="H144" i="34"/>
  <c r="H140" i="34"/>
  <c r="H136" i="34"/>
  <c r="E134" i="34"/>
  <c r="H134" i="34" s="1"/>
  <c r="H132" i="34"/>
  <c r="H124" i="34"/>
  <c r="H120" i="34"/>
  <c r="E118" i="34"/>
  <c r="H118" i="34" s="1"/>
  <c r="H112" i="34"/>
  <c r="H108" i="34"/>
  <c r="H100" i="34"/>
  <c r="H96" i="34"/>
  <c r="H92" i="34"/>
  <c r="H84" i="34"/>
  <c r="E82" i="34"/>
  <c r="H82" i="34" s="1"/>
  <c r="H76" i="34"/>
  <c r="E74" i="34"/>
  <c r="H74" i="34" s="1"/>
  <c r="H72" i="34"/>
  <c r="H142" i="1"/>
  <c r="H138" i="1"/>
  <c r="E137" i="1"/>
  <c r="H137" i="1" s="1"/>
  <c r="H131" i="1"/>
  <c r="E125" i="1"/>
  <c r="H125" i="1" s="1"/>
  <c r="E102" i="1"/>
  <c r="H102" i="1" s="1"/>
  <c r="H100" i="1"/>
  <c r="E92" i="1"/>
  <c r="H92" i="1" s="1"/>
  <c r="H84" i="1"/>
  <c r="E80" i="1"/>
  <c r="H80" i="1" s="1"/>
  <c r="H73" i="1"/>
  <c r="E138" i="2"/>
  <c r="H138" i="2" s="1"/>
  <c r="E132" i="2"/>
  <c r="H132" i="2" s="1"/>
  <c r="H130" i="2"/>
  <c r="E129" i="2"/>
  <c r="H129" i="2" s="1"/>
  <c r="E117" i="2"/>
  <c r="H117" i="2" s="1"/>
  <c r="H109" i="2"/>
  <c r="H106" i="2"/>
  <c r="E102" i="2"/>
  <c r="E93" i="2"/>
  <c r="H93" i="2" s="1"/>
  <c r="E88" i="2"/>
  <c r="E83" i="2"/>
  <c r="H83" i="2" s="1"/>
  <c r="H78" i="2"/>
  <c r="E77" i="2"/>
  <c r="H77" i="2" s="1"/>
  <c r="E74" i="2"/>
  <c r="E72" i="2"/>
  <c r="H72" i="2" s="1"/>
  <c r="H144" i="3"/>
  <c r="E143" i="3"/>
  <c r="H133" i="3"/>
  <c r="E122" i="3"/>
  <c r="H122" i="3" s="1"/>
  <c r="E100" i="3"/>
  <c r="H98" i="3"/>
  <c r="E93" i="3"/>
  <c r="H93" i="3" s="1"/>
  <c r="H91" i="3"/>
  <c r="H84" i="3"/>
  <c r="E82" i="3"/>
  <c r="H80" i="3"/>
  <c r="H76" i="3"/>
  <c r="E74" i="3"/>
  <c r="H74" i="3" s="1"/>
  <c r="H72" i="3"/>
  <c r="H142" i="4"/>
  <c r="H138" i="4"/>
  <c r="H126" i="4"/>
  <c r="H122" i="4"/>
  <c r="H114" i="4"/>
  <c r="E112" i="4"/>
  <c r="H98" i="4"/>
  <c r="H90" i="4"/>
  <c r="E84" i="4"/>
  <c r="H78" i="4"/>
  <c r="E102" i="5"/>
  <c r="H102" i="5" s="1"/>
  <c r="E84" i="5"/>
  <c r="H84" i="5" s="1"/>
  <c r="E74" i="5"/>
  <c r="H74" i="5" s="1"/>
  <c r="E121" i="8"/>
  <c r="H121" i="8" s="1"/>
  <c r="E139" i="10"/>
  <c r="E118" i="10"/>
  <c r="H118" i="10" s="1"/>
  <c r="E110" i="10"/>
  <c r="H110" i="10" s="1"/>
  <c r="E102" i="13"/>
  <c r="E98" i="14"/>
  <c r="H98" i="14" s="1"/>
  <c r="E144" i="15"/>
  <c r="E82" i="15"/>
  <c r="H82" i="15" s="1"/>
  <c r="E123" i="18"/>
  <c r="H123" i="18" s="1"/>
  <c r="H84" i="28"/>
  <c r="E93" i="9"/>
  <c r="E104" i="9"/>
  <c r="H104" i="9" s="1"/>
  <c r="E111" i="9"/>
  <c r="E115" i="9"/>
  <c r="H115" i="9" s="1"/>
  <c r="E73" i="9"/>
  <c r="H73" i="9" s="1"/>
  <c r="E109" i="9"/>
  <c r="H109" i="9" s="1"/>
  <c r="E113" i="9"/>
  <c r="E118" i="9"/>
  <c r="H118" i="9" s="1"/>
  <c r="E82" i="9"/>
  <c r="E123" i="9"/>
  <c r="H123" i="9" s="1"/>
  <c r="E93" i="13"/>
  <c r="H93" i="13" s="1"/>
  <c r="E113" i="13"/>
  <c r="E119" i="13"/>
  <c r="H119" i="13" s="1"/>
  <c r="E80" i="13"/>
  <c r="H80" i="13" s="1"/>
  <c r="E83" i="13"/>
  <c r="E94" i="13"/>
  <c r="H94" i="13" s="1"/>
  <c r="E101" i="13"/>
  <c r="H101" i="13" s="1"/>
  <c r="E108" i="13"/>
  <c r="E74" i="13"/>
  <c r="H74" i="13" s="1"/>
  <c r="E77" i="13"/>
  <c r="H77" i="13" s="1"/>
  <c r="E84" i="13"/>
  <c r="E110" i="13"/>
  <c r="H110" i="13" s="1"/>
  <c r="E115" i="13"/>
  <c r="H115" i="13" s="1"/>
  <c r="E137" i="13"/>
  <c r="E72" i="19"/>
  <c r="H72" i="19" s="1"/>
  <c r="E74" i="19"/>
  <c r="H74" i="19" s="1"/>
  <c r="E77" i="19"/>
  <c r="H77" i="19" s="1"/>
  <c r="E87" i="19"/>
  <c r="H87" i="19" s="1"/>
  <c r="E94" i="19"/>
  <c r="H94" i="19" s="1"/>
  <c r="E102" i="19"/>
  <c r="H102" i="19" s="1"/>
  <c r="E104" i="19"/>
  <c r="H104" i="19" s="1"/>
  <c r="E107" i="19"/>
  <c r="H107" i="19" s="1"/>
  <c r="E113" i="19"/>
  <c r="H113" i="19" s="1"/>
  <c r="E118" i="19"/>
  <c r="H118" i="19" s="1"/>
  <c r="E123" i="19"/>
  <c r="H123" i="19" s="1"/>
  <c r="E75" i="19"/>
  <c r="H75" i="19" s="1"/>
  <c r="E83" i="19"/>
  <c r="H83" i="19" s="1"/>
  <c r="E92" i="19"/>
  <c r="H92" i="19" s="1"/>
  <c r="E98" i="19"/>
  <c r="H98" i="19" s="1"/>
  <c r="E116" i="19"/>
  <c r="H116" i="19" s="1"/>
  <c r="E119" i="19"/>
  <c r="H119" i="19" s="1"/>
  <c r="E121" i="19"/>
  <c r="E129" i="19"/>
  <c r="H129" i="19" s="1"/>
  <c r="E82" i="19"/>
  <c r="H82" i="19" s="1"/>
  <c r="E93" i="19"/>
  <c r="H93" i="19" s="1"/>
  <c r="E110" i="19"/>
  <c r="H110" i="19" s="1"/>
  <c r="E115" i="19"/>
  <c r="H115" i="19" s="1"/>
  <c r="E120" i="19"/>
  <c r="H120" i="19" s="1"/>
  <c r="E134" i="19"/>
  <c r="H134" i="19" s="1"/>
  <c r="E103" i="19"/>
  <c r="H103" i="19" s="1"/>
  <c r="E112" i="19"/>
  <c r="H112" i="19" s="1"/>
  <c r="E74" i="23"/>
  <c r="H74" i="23" s="1"/>
  <c r="E118" i="23"/>
  <c r="H118" i="23" s="1"/>
  <c r="E137" i="23"/>
  <c r="H137" i="23" s="1"/>
  <c r="E73" i="23"/>
  <c r="H73" i="23" s="1"/>
  <c r="E99" i="23"/>
  <c r="H99" i="23" s="1"/>
  <c r="E123" i="23"/>
  <c r="H123" i="23" s="1"/>
  <c r="E72" i="31"/>
  <c r="E75" i="31"/>
  <c r="H75" i="31" s="1"/>
  <c r="E82" i="31"/>
  <c r="H82" i="31" s="1"/>
  <c r="E94" i="31"/>
  <c r="H94" i="31" s="1"/>
  <c r="E98" i="31"/>
  <c r="E116" i="31"/>
  <c r="H116" i="31" s="1"/>
  <c r="E119" i="31"/>
  <c r="H119" i="31" s="1"/>
  <c r="E121" i="31"/>
  <c r="E129" i="31"/>
  <c r="E134" i="31"/>
  <c r="H134" i="31" s="1"/>
  <c r="E137" i="31"/>
  <c r="H137" i="31" s="1"/>
  <c r="E144" i="31"/>
  <c r="H144" i="31" s="1"/>
  <c r="E80" i="31"/>
  <c r="H80" i="31" s="1"/>
  <c r="E83" i="31"/>
  <c r="E85" i="31"/>
  <c r="H85" i="31" s="1"/>
  <c r="E88" i="31"/>
  <c r="H88" i="31" s="1"/>
  <c r="E92" i="31"/>
  <c r="H92" i="31" s="1"/>
  <c r="E99" i="31"/>
  <c r="H99" i="31" s="1"/>
  <c r="E101" i="31"/>
  <c r="E107" i="31"/>
  <c r="H107" i="31" s="1"/>
  <c r="E109" i="31"/>
  <c r="H109" i="31" s="1"/>
  <c r="E112" i="31"/>
  <c r="H112" i="31" s="1"/>
  <c r="E122" i="31"/>
  <c r="E132" i="31"/>
  <c r="H132" i="31" s="1"/>
  <c r="E135" i="31"/>
  <c r="E139" i="31"/>
  <c r="H139" i="31" s="1"/>
  <c r="E74" i="31"/>
  <c r="H74" i="31" s="1"/>
  <c r="E77" i="31"/>
  <c r="H77" i="31" s="1"/>
  <c r="E81" i="31"/>
  <c r="H81" i="31" s="1"/>
  <c r="E84" i="31"/>
  <c r="H84" i="31" s="1"/>
  <c r="E86" i="31"/>
  <c r="E89" i="31"/>
  <c r="H89" i="31" s="1"/>
  <c r="E93" i="31"/>
  <c r="E100" i="31"/>
  <c r="H100" i="31" s="1"/>
  <c r="E108" i="31"/>
  <c r="H108" i="31" s="1"/>
  <c r="E111" i="31"/>
  <c r="E113" i="31"/>
  <c r="H113" i="31" s="1"/>
  <c r="E118" i="31"/>
  <c r="H118" i="31" s="1"/>
  <c r="E123" i="31"/>
  <c r="H123" i="31" s="1"/>
  <c r="E131" i="31"/>
  <c r="E102" i="31"/>
  <c r="H102" i="31" s="1"/>
  <c r="E143" i="31"/>
  <c r="E110" i="31"/>
  <c r="H110" i="31" s="1"/>
  <c r="E115" i="31"/>
  <c r="E125" i="31"/>
  <c r="H125" i="31" s="1"/>
  <c r="E128" i="31"/>
  <c r="H128" i="31" s="1"/>
  <c r="E73" i="31"/>
  <c r="H73" i="31" s="1"/>
  <c r="H71" i="31"/>
  <c r="C10" i="2"/>
  <c r="C8" i="3"/>
  <c r="E12" i="3" s="1"/>
  <c r="C10" i="5"/>
  <c r="C10" i="15"/>
  <c r="E10" i="15" s="1"/>
  <c r="G70" i="3"/>
  <c r="G70" i="4"/>
  <c r="E71" i="2"/>
  <c r="E71" i="10"/>
  <c r="E71" i="14"/>
  <c r="E71" i="18"/>
  <c r="E71" i="22"/>
  <c r="H143" i="34"/>
  <c r="H139" i="34"/>
  <c r="H135" i="34"/>
  <c r="H131" i="34"/>
  <c r="H127" i="34"/>
  <c r="H123" i="34"/>
  <c r="E121" i="34"/>
  <c r="H121" i="34" s="1"/>
  <c r="H119" i="34"/>
  <c r="H115" i="34"/>
  <c r="E113" i="34"/>
  <c r="H113" i="34" s="1"/>
  <c r="H111" i="34"/>
  <c r="H107" i="34"/>
  <c r="H103" i="34"/>
  <c r="H99" i="34"/>
  <c r="H95" i="34"/>
  <c r="H91" i="34"/>
  <c r="H87" i="34"/>
  <c r="H83" i="34"/>
  <c r="H79" i="34"/>
  <c r="H75" i="34"/>
  <c r="H145" i="1"/>
  <c r="H141" i="1"/>
  <c r="H134" i="1"/>
  <c r="H130" i="1"/>
  <c r="E123" i="1"/>
  <c r="H123" i="1" s="1"/>
  <c r="H121" i="1"/>
  <c r="H114" i="1"/>
  <c r="H95" i="1"/>
  <c r="E91" i="1"/>
  <c r="H91" i="1" s="1"/>
  <c r="H87" i="1"/>
  <c r="H83" i="1"/>
  <c r="E82" i="1"/>
  <c r="H82" i="1" s="1"/>
  <c r="E122" i="2"/>
  <c r="H122" i="2" s="1"/>
  <c r="E120" i="2"/>
  <c r="H120" i="2" s="1"/>
  <c r="E107" i="2"/>
  <c r="H107" i="2" s="1"/>
  <c r="H105" i="2"/>
  <c r="E104" i="2"/>
  <c r="E99" i="2"/>
  <c r="H99" i="2" s="1"/>
  <c r="H91" i="2"/>
  <c r="E87" i="2"/>
  <c r="H87" i="2" s="1"/>
  <c r="H81" i="2"/>
  <c r="E137" i="3"/>
  <c r="H135" i="3"/>
  <c r="E134" i="3"/>
  <c r="H134" i="3" s="1"/>
  <c r="E128" i="3"/>
  <c r="H128" i="3" s="1"/>
  <c r="E119" i="3"/>
  <c r="H119" i="3" s="1"/>
  <c r="H117" i="3"/>
  <c r="H114" i="3"/>
  <c r="E113" i="3"/>
  <c r="H113" i="3" s="1"/>
  <c r="E102" i="3"/>
  <c r="H102" i="3" s="1"/>
  <c r="H97" i="3"/>
  <c r="E81" i="3"/>
  <c r="H79" i="3"/>
  <c r="H145" i="4"/>
  <c r="E119" i="4"/>
  <c r="H119" i="4" s="1"/>
  <c r="E142" i="5"/>
  <c r="H142" i="5" s="1"/>
  <c r="H136" i="5"/>
  <c r="E113" i="5"/>
  <c r="H113" i="5" s="1"/>
  <c r="E110" i="5"/>
  <c r="E129" i="8"/>
  <c r="H129" i="8" s="1"/>
  <c r="E117" i="8"/>
  <c r="H103" i="8"/>
  <c r="E77" i="8"/>
  <c r="H77" i="8" s="1"/>
  <c r="E115" i="10"/>
  <c r="E108" i="10"/>
  <c r="E100" i="10"/>
  <c r="E119" i="12"/>
  <c r="H119" i="12" s="1"/>
  <c r="E123" i="13"/>
  <c r="E120" i="13"/>
  <c r="E112" i="13"/>
  <c r="E86" i="13"/>
  <c r="E73" i="13"/>
  <c r="E144" i="14"/>
  <c r="H144" i="14" s="1"/>
  <c r="E134" i="15"/>
  <c r="H134" i="15" s="1"/>
  <c r="H130" i="15"/>
  <c r="E113" i="15"/>
  <c r="H113" i="15" s="1"/>
  <c r="H99" i="16"/>
  <c r="E83" i="18"/>
  <c r="H83" i="18" s="1"/>
  <c r="E73" i="19"/>
  <c r="H73" i="19" s="1"/>
  <c r="H82" i="21"/>
  <c r="E138" i="23"/>
  <c r="H135" i="4"/>
  <c r="H115" i="4"/>
  <c r="H95" i="4"/>
  <c r="H91" i="4"/>
  <c r="H83" i="4"/>
  <c r="H79" i="4"/>
  <c r="H145" i="5"/>
  <c r="H141" i="5"/>
  <c r="H121" i="5"/>
  <c r="H105" i="5"/>
  <c r="H76" i="5"/>
  <c r="H81" i="7"/>
  <c r="H77" i="7"/>
  <c r="H120" i="8"/>
  <c r="H108" i="8"/>
  <c r="H88" i="8"/>
  <c r="H84" i="8"/>
  <c r="H76" i="8"/>
  <c r="H121" i="9"/>
  <c r="H101" i="9"/>
  <c r="H80" i="9"/>
  <c r="H138" i="10"/>
  <c r="H131" i="10"/>
  <c r="H114" i="10"/>
  <c r="H83" i="10"/>
  <c r="H122" i="11"/>
  <c r="H105" i="11"/>
  <c r="H113" i="13"/>
  <c r="H97" i="13"/>
  <c r="H120" i="14"/>
  <c r="H121" i="15"/>
  <c r="H102" i="15"/>
  <c r="H98" i="15"/>
  <c r="H94" i="15"/>
  <c r="H90" i="15"/>
  <c r="H77" i="15"/>
  <c r="H88" i="16"/>
  <c r="H130" i="17"/>
  <c r="H126" i="17"/>
  <c r="H122" i="17"/>
  <c r="H119" i="18"/>
  <c r="H131" i="20"/>
  <c r="H126" i="21"/>
  <c r="H144" i="7"/>
  <c r="H124" i="12"/>
  <c r="H118" i="13"/>
  <c r="H75" i="16"/>
  <c r="H111" i="18"/>
  <c r="H72" i="28"/>
  <c r="H114" i="5"/>
  <c r="H94" i="5"/>
  <c r="H73" i="6"/>
  <c r="H130" i="7"/>
  <c r="H94" i="7"/>
  <c r="H145" i="8"/>
  <c r="H137" i="8"/>
  <c r="H125" i="8"/>
  <c r="H105" i="8"/>
  <c r="H89" i="8"/>
  <c r="H73" i="8"/>
  <c r="H135" i="9"/>
  <c r="H113" i="9"/>
  <c r="H102" i="9"/>
  <c r="H98" i="9"/>
  <c r="H94" i="9"/>
  <c r="H91" i="10"/>
  <c r="H79" i="10"/>
  <c r="H133" i="11"/>
  <c r="H125" i="11"/>
  <c r="H106" i="11"/>
  <c r="H97" i="11"/>
  <c r="H139" i="12"/>
  <c r="H131" i="12"/>
  <c r="H95" i="12"/>
  <c r="H105" i="13"/>
  <c r="H140" i="14"/>
  <c r="H83" i="14"/>
  <c r="H141" i="15"/>
  <c r="H122" i="15"/>
  <c r="H118" i="15"/>
  <c r="H74" i="15"/>
  <c r="H139" i="16"/>
  <c r="H131" i="16"/>
  <c r="H116" i="16"/>
  <c r="H138" i="17"/>
  <c r="H113" i="17"/>
  <c r="H109" i="17"/>
  <c r="H105" i="17"/>
  <c r="H89" i="17"/>
  <c r="H85" i="17"/>
  <c r="H89" i="19"/>
  <c r="H132" i="20"/>
  <c r="H133" i="21"/>
  <c r="H122" i="21"/>
  <c r="H105" i="21"/>
  <c r="H97" i="21"/>
  <c r="H93" i="21"/>
  <c r="H106" i="23"/>
  <c r="H97" i="25"/>
  <c r="H81" i="17"/>
  <c r="H77" i="17"/>
  <c r="H99" i="18"/>
  <c r="H88" i="18"/>
  <c r="H139" i="20"/>
  <c r="H111" i="20"/>
  <c r="H103" i="20"/>
  <c r="H99" i="20"/>
  <c r="H95" i="20"/>
  <c r="H91" i="20"/>
  <c r="H87" i="20"/>
  <c r="H79" i="20"/>
  <c r="H75" i="20"/>
  <c r="H73" i="21"/>
  <c r="H133" i="22"/>
  <c r="H129" i="22"/>
  <c r="H113" i="22"/>
  <c r="H110" i="22"/>
  <c r="H105" i="22"/>
  <c r="H91" i="22"/>
  <c r="H144" i="23"/>
  <c r="H140" i="23"/>
  <c r="H133" i="23"/>
  <c r="H125" i="23"/>
  <c r="H114" i="23"/>
  <c r="H97" i="23"/>
  <c r="H89" i="23"/>
  <c r="H85" i="23"/>
  <c r="H81" i="23"/>
  <c r="H77" i="23"/>
  <c r="H140" i="24"/>
  <c r="H111" i="24"/>
  <c r="H125" i="25"/>
  <c r="H110" i="25"/>
  <c r="H101" i="25"/>
  <c r="H81" i="25"/>
  <c r="H77" i="25"/>
  <c r="H135" i="26"/>
  <c r="H114" i="27"/>
  <c r="H106" i="27"/>
  <c r="H86" i="27"/>
  <c r="H139" i="28"/>
  <c r="H112" i="29"/>
  <c r="H116" i="30"/>
  <c r="H129" i="31"/>
  <c r="H116" i="18"/>
  <c r="H123" i="20"/>
  <c r="H127" i="22"/>
  <c r="H103" i="22"/>
  <c r="H82" i="22"/>
  <c r="H138" i="23"/>
  <c r="H112" i="23"/>
  <c r="H124" i="24"/>
  <c r="H137" i="25"/>
  <c r="H93" i="25"/>
  <c r="H134" i="27"/>
  <c r="H132" i="28"/>
  <c r="H80" i="28"/>
  <c r="H142" i="29"/>
  <c r="H124" i="29"/>
  <c r="H118" i="29"/>
  <c r="H72" i="30"/>
  <c r="H133" i="31"/>
  <c r="H104" i="32"/>
  <c r="H100" i="32"/>
  <c r="H96" i="32"/>
  <c r="H78" i="17"/>
  <c r="H144" i="18"/>
  <c r="H92" i="18"/>
  <c r="H133" i="19"/>
  <c r="H121" i="19"/>
  <c r="H114" i="19"/>
  <c r="H105" i="19"/>
  <c r="H144" i="20"/>
  <c r="H140" i="20"/>
  <c r="H115" i="20"/>
  <c r="H108" i="20"/>
  <c r="H104" i="20"/>
  <c r="H100" i="20"/>
  <c r="H96" i="20"/>
  <c r="H92" i="20"/>
  <c r="H84" i="20"/>
  <c r="H80" i="20"/>
  <c r="H76" i="20"/>
  <c r="H89" i="21"/>
  <c r="H144" i="22"/>
  <c r="H130" i="22"/>
  <c r="H117" i="22"/>
  <c r="H114" i="22"/>
  <c r="H111" i="22"/>
  <c r="H106" i="22"/>
  <c r="H145" i="23"/>
  <c r="H141" i="23"/>
  <c r="H134" i="23"/>
  <c r="H130" i="23"/>
  <c r="H126" i="23"/>
  <c r="H115" i="23"/>
  <c r="H94" i="23"/>
  <c r="H90" i="23"/>
  <c r="H82" i="23"/>
  <c r="H78" i="23"/>
  <c r="H127" i="24"/>
  <c r="H108" i="24"/>
  <c r="H126" i="25"/>
  <c r="H82" i="25"/>
  <c r="H78" i="25"/>
  <c r="H136" i="26"/>
  <c r="H116" i="26"/>
  <c r="H103" i="26"/>
  <c r="H88" i="26"/>
  <c r="H97" i="27"/>
  <c r="H89" i="27"/>
  <c r="H128" i="28"/>
  <c r="H116" i="28"/>
  <c r="H103" i="28"/>
  <c r="H91" i="28"/>
  <c r="H123" i="29"/>
  <c r="H130" i="31"/>
  <c r="H122" i="31"/>
  <c r="H103" i="32"/>
  <c r="H99" i="32"/>
  <c r="H95" i="32"/>
  <c r="F70" i="8"/>
  <c r="D10" i="18"/>
  <c r="G10" i="18" s="1"/>
  <c r="G70" i="8"/>
  <c r="F70" i="19"/>
  <c r="F70" i="20"/>
  <c r="G70" i="34"/>
  <c r="F18" i="33"/>
  <c r="H28" i="7"/>
  <c r="H33" i="33"/>
  <c r="H41" i="34"/>
  <c r="H37" i="34"/>
  <c r="H33" i="34"/>
  <c r="H29" i="34"/>
  <c r="H25" i="34"/>
  <c r="H21" i="34"/>
  <c r="H62" i="1"/>
  <c r="H58" i="1"/>
  <c r="H54" i="1"/>
  <c r="H50" i="1"/>
  <c r="H46" i="1"/>
  <c r="H42" i="1"/>
  <c r="H38" i="1"/>
  <c r="H34" i="1"/>
  <c r="H30" i="1"/>
  <c r="H63" i="2"/>
  <c r="H59" i="2"/>
  <c r="H55" i="2"/>
  <c r="H46" i="2"/>
  <c r="H33" i="2"/>
  <c r="H29" i="2"/>
  <c r="H23" i="2"/>
  <c r="H64" i="3"/>
  <c r="H36" i="3"/>
  <c r="H32" i="3"/>
  <c r="H24" i="4"/>
  <c r="H20" i="4"/>
  <c r="H39" i="5"/>
  <c r="H34" i="5"/>
  <c r="H30" i="5"/>
  <c r="H37" i="6"/>
  <c r="H33" i="6"/>
  <c r="H29" i="6"/>
  <c r="H25" i="6"/>
  <c r="H21" i="6"/>
  <c r="H62" i="7"/>
  <c r="H58" i="7"/>
  <c r="H25" i="7"/>
  <c r="H21" i="7"/>
  <c r="H57" i="8"/>
  <c r="H53" i="8"/>
  <c r="H49" i="8"/>
  <c r="H58" i="10"/>
  <c r="H54" i="10"/>
  <c r="H50" i="10"/>
  <c r="H34" i="10"/>
  <c r="H30" i="10"/>
  <c r="H49" i="11"/>
  <c r="H41" i="11"/>
  <c r="H60" i="12"/>
  <c r="H56" i="12"/>
  <c r="H33" i="12"/>
  <c r="H29" i="12"/>
  <c r="H23" i="12"/>
  <c r="H64" i="13"/>
  <c r="H57" i="13"/>
  <c r="H55" i="13"/>
  <c r="H38" i="13"/>
  <c r="H36" i="13"/>
  <c r="H32" i="13"/>
  <c r="H63" i="14"/>
  <c r="H57" i="14"/>
  <c r="H53" i="14"/>
  <c r="H49" i="14"/>
  <c r="H39" i="14"/>
  <c r="H35" i="14"/>
  <c r="H33" i="14"/>
  <c r="H29" i="14"/>
  <c r="H50" i="15"/>
  <c r="H46" i="15"/>
  <c r="H42" i="15"/>
  <c r="H38" i="15"/>
  <c r="H34" i="15"/>
  <c r="H30" i="15"/>
  <c r="H26" i="15"/>
  <c r="H55" i="16"/>
  <c r="H51" i="16"/>
  <c r="H49" i="16"/>
  <c r="H27" i="16"/>
  <c r="H32" i="17"/>
  <c r="H24" i="17"/>
  <c r="H45" i="18"/>
  <c r="H36" i="19"/>
  <c r="H47" i="20"/>
  <c r="H41" i="21"/>
  <c r="H35" i="27"/>
  <c r="H58" i="30"/>
  <c r="H48" i="30"/>
  <c r="H42" i="30"/>
  <c r="H32" i="30"/>
  <c r="H26" i="30"/>
  <c r="H59" i="31"/>
  <c r="H31" i="31"/>
  <c r="F18" i="29"/>
  <c r="H22" i="33"/>
  <c r="H40" i="6"/>
  <c r="H19" i="34"/>
  <c r="H45" i="21"/>
  <c r="H24" i="21"/>
  <c r="H53" i="22"/>
  <c r="H37" i="22"/>
  <c r="H29" i="22"/>
  <c r="H62" i="23"/>
  <c r="H46" i="23"/>
  <c r="H30" i="23"/>
  <c r="H59" i="24"/>
  <c r="H51" i="24"/>
  <c r="H61" i="25"/>
  <c r="H36" i="25"/>
  <c r="H27" i="25"/>
  <c r="H21" i="25"/>
  <c r="H56" i="26"/>
  <c r="H46" i="26"/>
  <c r="H38" i="26"/>
  <c r="H63" i="27"/>
  <c r="H57" i="27"/>
  <c r="H53" i="27"/>
  <c r="H43" i="27"/>
  <c r="H22" i="27"/>
  <c r="H35" i="28"/>
  <c r="H57" i="29"/>
  <c r="H21" i="29"/>
  <c r="H50" i="30"/>
  <c r="H22" i="31"/>
  <c r="F18" i="6"/>
  <c r="D8" i="33"/>
  <c r="D9" i="33"/>
  <c r="H38" i="34"/>
  <c r="H34" i="34"/>
  <c r="H30" i="34"/>
  <c r="H26" i="34"/>
  <c r="H22" i="34"/>
  <c r="H63" i="1"/>
  <c r="H59" i="1"/>
  <c r="H55" i="1"/>
  <c r="H51" i="1"/>
  <c r="H47" i="1"/>
  <c r="H43" i="1"/>
  <c r="H39" i="1"/>
  <c r="H35" i="1"/>
  <c r="H31" i="1"/>
  <c r="H64" i="2"/>
  <c r="H56" i="2"/>
  <c r="H52" i="2"/>
  <c r="H24" i="2"/>
  <c r="H20" i="2"/>
  <c r="H33" i="3"/>
  <c r="H29" i="3"/>
  <c r="H25" i="4"/>
  <c r="H21" i="4"/>
  <c r="H35" i="5"/>
  <c r="H31" i="5"/>
  <c r="H38" i="6"/>
  <c r="H34" i="6"/>
  <c r="H30" i="6"/>
  <c r="H26" i="6"/>
  <c r="H22" i="6"/>
  <c r="H63" i="7"/>
  <c r="H59" i="7"/>
  <c r="H44" i="7"/>
  <c r="H40" i="7"/>
  <c r="H36" i="7"/>
  <c r="H32" i="7"/>
  <c r="H22" i="7"/>
  <c r="H63" i="8"/>
  <c r="H25" i="9"/>
  <c r="H21" i="9"/>
  <c r="H59" i="10"/>
  <c r="H55" i="10"/>
  <c r="H51" i="10"/>
  <c r="H31" i="10"/>
  <c r="H57" i="12"/>
  <c r="H53" i="12"/>
  <c r="H30" i="12"/>
  <c r="H24" i="12"/>
  <c r="H20" i="12"/>
  <c r="H58" i="13"/>
  <c r="H39" i="13"/>
  <c r="H33" i="13"/>
  <c r="H29" i="13"/>
  <c r="H64" i="14"/>
  <c r="H58" i="14"/>
  <c r="H54" i="14"/>
  <c r="H50" i="14"/>
  <c r="H40" i="14"/>
  <c r="H36" i="14"/>
  <c r="H30" i="14"/>
  <c r="H51" i="15"/>
  <c r="H47" i="15"/>
  <c r="H43" i="15"/>
  <c r="H39" i="15"/>
  <c r="H35" i="15"/>
  <c r="H31" i="15"/>
  <c r="H27" i="15"/>
  <c r="H23" i="15"/>
  <c r="H21" i="15"/>
  <c r="H56" i="16"/>
  <c r="H52" i="16"/>
  <c r="H33" i="17"/>
  <c r="H25" i="17"/>
  <c r="H46" i="18"/>
  <c r="H33" i="18"/>
  <c r="H21" i="18"/>
  <c r="H54" i="19"/>
  <c r="H45" i="19"/>
  <c r="H32" i="20"/>
  <c r="H44" i="21"/>
  <c r="H33" i="21"/>
  <c r="H62" i="22"/>
  <c r="H46" i="22"/>
  <c r="H26" i="22"/>
  <c r="H61" i="23"/>
  <c r="H55" i="23"/>
  <c r="H45" i="23"/>
  <c r="H39" i="23"/>
  <c r="H29" i="23"/>
  <c r="H23" i="23"/>
  <c r="H58" i="24"/>
  <c r="H44" i="24"/>
  <c r="H36" i="24"/>
  <c r="H28" i="24"/>
  <c r="H41" i="25"/>
  <c r="H29" i="25"/>
  <c r="H20" i="25"/>
  <c r="H45" i="26"/>
  <c r="H37" i="26"/>
  <c r="H62" i="27"/>
  <c r="H56" i="27"/>
  <c r="H52" i="27"/>
  <c r="H42" i="27"/>
  <c r="H49" i="29"/>
  <c r="H20" i="29"/>
  <c r="H33" i="30"/>
  <c r="H46" i="31"/>
  <c r="H26" i="10"/>
  <c r="H44" i="33"/>
  <c r="H21" i="33"/>
  <c r="H61" i="2"/>
  <c r="H57" i="2"/>
  <c r="H53" i="2"/>
  <c r="H30" i="2"/>
  <c r="H47" i="3"/>
  <c r="C9" i="6"/>
  <c r="E18" i="6"/>
  <c r="G18" i="6"/>
  <c r="C8" i="6"/>
  <c r="E9" i="6" s="1"/>
  <c r="H47" i="7"/>
  <c r="H43" i="7"/>
  <c r="H39" i="7"/>
  <c r="H35" i="7"/>
  <c r="H59" i="8"/>
  <c r="H55" i="8"/>
  <c r="H51" i="8"/>
  <c r="H24" i="9"/>
  <c r="H20" i="9"/>
  <c r="H57" i="10"/>
  <c r="H53" i="10"/>
  <c r="H49" i="10"/>
  <c r="H20" i="10"/>
  <c r="H36" i="11"/>
  <c r="E60" i="8"/>
  <c r="H60" i="8" s="1"/>
  <c r="C9" i="8"/>
  <c r="E26" i="8"/>
  <c r="H26" i="8" s="1"/>
  <c r="E62" i="8"/>
  <c r="H62" i="8" s="1"/>
  <c r="E18" i="8"/>
  <c r="E48" i="8"/>
  <c r="H48" i="8" s="1"/>
  <c r="E48" i="7"/>
  <c r="H48" i="7" s="1"/>
  <c r="E56" i="7"/>
  <c r="H56" i="7" s="1"/>
  <c r="E18" i="7"/>
  <c r="E31" i="7"/>
  <c r="H31" i="7" s="1"/>
  <c r="G18" i="7"/>
  <c r="C9" i="7"/>
  <c r="E28" i="9"/>
  <c r="H28" i="9" s="1"/>
  <c r="E18" i="9"/>
  <c r="C9" i="9"/>
  <c r="E27" i="27"/>
  <c r="H27" i="27" s="1"/>
  <c r="E60" i="27"/>
  <c r="H60" i="27" s="1"/>
  <c r="E28" i="27"/>
  <c r="H28" i="27" s="1"/>
  <c r="E18" i="27"/>
  <c r="C8" i="27"/>
  <c r="E12" i="27" s="1"/>
  <c r="H62" i="2"/>
  <c r="H58" i="2"/>
  <c r="H54" i="2"/>
  <c r="H44" i="2"/>
  <c r="H31" i="2"/>
  <c r="H44" i="3"/>
  <c r="H46" i="7"/>
  <c r="H42" i="7"/>
  <c r="H38" i="7"/>
  <c r="H34" i="7"/>
  <c r="H58" i="8"/>
  <c r="H54" i="8"/>
  <c r="H27" i="9"/>
  <c r="H64" i="10"/>
  <c r="H56" i="10"/>
  <c r="H52" i="10"/>
  <c r="H23" i="10"/>
  <c r="H35" i="11"/>
  <c r="E26" i="19"/>
  <c r="H26" i="19" s="1"/>
  <c r="E43" i="19"/>
  <c r="H43" i="19" s="1"/>
  <c r="E28" i="19"/>
  <c r="H28" i="19" s="1"/>
  <c r="E60" i="19"/>
  <c r="H60" i="19" s="1"/>
  <c r="E37" i="19"/>
  <c r="H37" i="19" s="1"/>
  <c r="E42" i="19"/>
  <c r="H42" i="19" s="1"/>
  <c r="E48" i="19"/>
  <c r="H48" i="19"/>
  <c r="E43" i="21"/>
  <c r="H43" i="21" s="1"/>
  <c r="E48" i="21"/>
  <c r="H48" i="21" s="1"/>
  <c r="E40" i="21"/>
  <c r="H40" i="21" s="1"/>
  <c r="E63" i="21"/>
  <c r="H63" i="21" s="1"/>
  <c r="E28" i="22"/>
  <c r="H28" i="22" s="1"/>
  <c r="E42" i="22"/>
  <c r="H42" i="22" s="1"/>
  <c r="E25" i="24"/>
  <c r="H25" i="24" s="1"/>
  <c r="E56" i="24"/>
  <c r="H56" i="24" s="1"/>
  <c r="E58" i="25"/>
  <c r="H58" i="25" s="1"/>
  <c r="E63" i="25"/>
  <c r="H63" i="25" s="1"/>
  <c r="E40" i="25"/>
  <c r="H40" i="25" s="1"/>
  <c r="E28" i="25"/>
  <c r="H28" i="25" s="1"/>
  <c r="E56" i="25"/>
  <c r="H56" i="25" s="1"/>
  <c r="E60" i="25"/>
  <c r="H60" i="25" s="1"/>
  <c r="E48" i="26"/>
  <c r="H48" i="26" s="1"/>
  <c r="E28" i="26"/>
  <c r="H28" i="26" s="1"/>
  <c r="E34" i="26"/>
  <c r="H34" i="26" s="1"/>
  <c r="E40" i="26"/>
  <c r="H40" i="26" s="1"/>
  <c r="E52" i="26"/>
  <c r="H52" i="26" s="1"/>
  <c r="E18" i="33"/>
  <c r="E18" i="14"/>
  <c r="E18" i="32"/>
  <c r="E19" i="13"/>
  <c r="E63" i="33"/>
  <c r="H63" i="33" s="1"/>
  <c r="E59" i="33"/>
  <c r="H59" i="33" s="1"/>
  <c r="E53" i="33"/>
  <c r="H53" i="33" s="1"/>
  <c r="E49" i="33"/>
  <c r="H49" i="33" s="1"/>
  <c r="E43" i="33"/>
  <c r="H43" i="33" s="1"/>
  <c r="E36" i="33"/>
  <c r="H36" i="33" s="1"/>
  <c r="E29" i="33"/>
  <c r="H29" i="33" s="1"/>
  <c r="E25" i="33"/>
  <c r="H25" i="33" s="1"/>
  <c r="E20" i="33"/>
  <c r="H20" i="33" s="1"/>
  <c r="E51" i="2"/>
  <c r="H51" i="2" s="1"/>
  <c r="E42" i="2"/>
  <c r="H42" i="2" s="1"/>
  <c r="E28" i="2"/>
  <c r="H28" i="2" s="1"/>
  <c r="E43" i="3"/>
  <c r="H43" i="3" s="1"/>
  <c r="E25" i="3"/>
  <c r="H25" i="3"/>
  <c r="E60" i="5"/>
  <c r="H60" i="5" s="1"/>
  <c r="E37" i="5"/>
  <c r="H37" i="5" s="1"/>
  <c r="E26" i="5"/>
  <c r="H26" i="5" s="1"/>
  <c r="E63" i="10"/>
  <c r="H63" i="10" s="1"/>
  <c r="E42" i="10"/>
  <c r="H42" i="10" s="1"/>
  <c r="E60" i="11"/>
  <c r="H60" i="11" s="1"/>
  <c r="E26" i="16"/>
  <c r="H26" i="16" s="1"/>
  <c r="E25" i="26"/>
  <c r="H25" i="26" s="1"/>
  <c r="E62" i="28"/>
  <c r="H62" i="28" s="1"/>
  <c r="E36" i="28"/>
  <c r="H36" i="28" s="1"/>
  <c r="E48" i="29"/>
  <c r="H48" i="29" s="1"/>
  <c r="H54" i="31"/>
  <c r="E28" i="10"/>
  <c r="H28" i="10" s="1"/>
  <c r="E48" i="10"/>
  <c r="H48" i="10" s="1"/>
  <c r="E34" i="11"/>
  <c r="H34" i="11" s="1"/>
  <c r="E48" i="11"/>
  <c r="H48" i="11" s="1"/>
  <c r="E64" i="11"/>
  <c r="H64" i="11"/>
  <c r="E43" i="12"/>
  <c r="H43" i="12" s="1"/>
  <c r="E48" i="12"/>
  <c r="H48" i="12" s="1"/>
  <c r="E23" i="13"/>
  <c r="H23" i="13" s="1"/>
  <c r="E27" i="13"/>
  <c r="H27" i="13" s="1"/>
  <c r="E48" i="13"/>
  <c r="H48" i="13" s="1"/>
  <c r="E61" i="13"/>
  <c r="H61" i="13" s="1"/>
  <c r="E24" i="13"/>
  <c r="H24" i="13" s="1"/>
  <c r="E28" i="13"/>
  <c r="H28" i="13" s="1"/>
  <c r="E52" i="13"/>
  <c r="H52" i="13" s="1"/>
  <c r="E63" i="13"/>
  <c r="H63" i="13" s="1"/>
  <c r="E22" i="13"/>
  <c r="H22" i="13" s="1"/>
  <c r="E26" i="13"/>
  <c r="H26" i="13" s="1"/>
  <c r="E42" i="13"/>
  <c r="H42" i="13" s="1"/>
  <c r="E25" i="28"/>
  <c r="H25" i="28" s="1"/>
  <c r="E28" i="28"/>
  <c r="H28" i="28" s="1"/>
  <c r="E34" i="28"/>
  <c r="H34" i="28" s="1"/>
  <c r="E40" i="28"/>
  <c r="H40" i="28" s="1"/>
  <c r="E43" i="28"/>
  <c r="H43" i="28" s="1"/>
  <c r="E63" i="28"/>
  <c r="H63" i="28" s="1"/>
  <c r="E53" i="28"/>
  <c r="H53" i="28" s="1"/>
  <c r="E60" i="28"/>
  <c r="H60" i="28" s="1"/>
  <c r="E23" i="28"/>
  <c r="H23" i="28" s="1"/>
  <c r="E23" i="29"/>
  <c r="H23" i="29" s="1"/>
  <c r="E52" i="29"/>
  <c r="H52" i="29" s="1"/>
  <c r="E28" i="29"/>
  <c r="H28" i="29" s="1"/>
  <c r="E60" i="29"/>
  <c r="H60" i="29" s="1"/>
  <c r="E27" i="29"/>
  <c r="H27" i="29" s="1"/>
  <c r="E63" i="29"/>
  <c r="H63" i="29" s="1"/>
  <c r="E42" i="31"/>
  <c r="H42" i="31" s="1"/>
  <c r="E43" i="31"/>
  <c r="H43" i="31" s="1"/>
  <c r="E26" i="31"/>
  <c r="H26" i="31" s="1"/>
  <c r="E34" i="31"/>
  <c r="H34" i="31" s="1"/>
  <c r="E40" i="31"/>
  <c r="H40" i="31" s="1"/>
  <c r="E52" i="31"/>
  <c r="H52" i="31" s="1"/>
  <c r="E62" i="31"/>
  <c r="H62" i="31" s="1"/>
  <c r="E20" i="31"/>
  <c r="H20" i="31" s="1"/>
  <c r="E25" i="31"/>
  <c r="H25" i="31" s="1"/>
  <c r="E28" i="31"/>
  <c r="H28" i="31" s="1"/>
  <c r="H19" i="4"/>
  <c r="H19" i="24"/>
  <c r="G18" i="33"/>
  <c r="E19" i="33"/>
  <c r="H19" i="33" s="1"/>
  <c r="E61" i="33"/>
  <c r="H61" i="33" s="1"/>
  <c r="E56" i="33"/>
  <c r="H56" i="33" s="1"/>
  <c r="E51" i="33"/>
  <c r="H51" i="33" s="1"/>
  <c r="E47" i="33"/>
  <c r="H47" i="33" s="1"/>
  <c r="E40" i="33"/>
  <c r="H40" i="33" s="1"/>
  <c r="E31" i="33"/>
  <c r="H31" i="33" s="1"/>
  <c r="E27" i="33"/>
  <c r="H27" i="33" s="1"/>
  <c r="E23" i="33"/>
  <c r="H23" i="33" s="1"/>
  <c r="E28" i="1"/>
  <c r="H28" i="1" s="1"/>
  <c r="E48" i="2"/>
  <c r="H48" i="2" s="1"/>
  <c r="E37" i="2"/>
  <c r="H37" i="2" s="1"/>
  <c r="E60" i="3"/>
  <c r="H60" i="3" s="1"/>
  <c r="E28" i="3"/>
  <c r="H28" i="3" s="1"/>
  <c r="E62" i="5"/>
  <c r="H62" i="5" s="1"/>
  <c r="E48" i="5"/>
  <c r="H48" i="5" s="1"/>
  <c r="E28" i="5"/>
  <c r="H28" i="5"/>
  <c r="E62" i="10"/>
  <c r="H62" i="10" s="1"/>
  <c r="E43" i="10"/>
  <c r="H43" i="10" s="1"/>
  <c r="E25" i="10"/>
  <c r="H25" i="10" s="1"/>
  <c r="E61" i="11"/>
  <c r="H61" i="11" s="1"/>
  <c r="H43" i="11"/>
  <c r="E40" i="11"/>
  <c r="H40" i="11" s="1"/>
  <c r="E28" i="11"/>
  <c r="H28" i="11" s="1"/>
  <c r="H24" i="11"/>
  <c r="H20" i="11"/>
  <c r="H61" i="12"/>
  <c r="E34" i="12"/>
  <c r="H34" i="12" s="1"/>
  <c r="E56" i="13"/>
  <c r="H56" i="13" s="1"/>
  <c r="E25" i="13"/>
  <c r="H25" i="13" s="1"/>
  <c r="E60" i="14"/>
  <c r="H60" i="14" s="1"/>
  <c r="E37" i="24"/>
  <c r="H37" i="24" s="1"/>
  <c r="E43" i="29"/>
  <c r="H43" i="29" s="1"/>
  <c r="E60" i="31"/>
  <c r="H60" i="31" s="1"/>
  <c r="E36" i="31"/>
  <c r="H36" i="31" s="1"/>
  <c r="E25" i="14"/>
  <c r="H25" i="14" s="1"/>
  <c r="E47" i="14"/>
  <c r="H47" i="14" s="1"/>
  <c r="E28" i="14"/>
  <c r="H28" i="14" s="1"/>
  <c r="E48" i="14"/>
  <c r="H48" i="14" s="1"/>
  <c r="E42" i="14"/>
  <c r="H42" i="14" s="1"/>
  <c r="E20" i="15"/>
  <c r="H20" i="15" s="1"/>
  <c r="E54" i="15"/>
  <c r="H54" i="15" s="1"/>
  <c r="E24" i="16"/>
  <c r="H24" i="16" s="1"/>
  <c r="E43" i="16"/>
  <c r="H43" i="16" s="1"/>
  <c r="E60" i="16"/>
  <c r="H60" i="16" s="1"/>
  <c r="E25" i="16"/>
  <c r="H25" i="16" s="1"/>
  <c r="E48" i="16"/>
  <c r="H48" i="16" s="1"/>
  <c r="E28" i="16"/>
  <c r="H28" i="16" s="1"/>
  <c r="E59" i="16"/>
  <c r="H59" i="16" s="1"/>
  <c r="E27" i="17"/>
  <c r="H27" i="17" s="1"/>
  <c r="E48" i="17"/>
  <c r="H48" i="17" s="1"/>
  <c r="E25" i="18"/>
  <c r="H25" i="18" s="1"/>
  <c r="E26" i="18"/>
  <c r="H26" i="18" s="1"/>
  <c r="E63" i="18"/>
  <c r="H63" i="18" s="1"/>
  <c r="E28" i="18"/>
  <c r="H28" i="18" s="1"/>
  <c r="E48" i="18"/>
  <c r="H48" i="18" s="1"/>
  <c r="E60" i="18"/>
  <c r="H60" i="18" s="1"/>
  <c r="G18" i="2"/>
  <c r="G18" i="20"/>
  <c r="E18" i="28"/>
  <c r="E18" i="29"/>
  <c r="C8" i="9"/>
  <c r="E12" i="9" s="1"/>
  <c r="E19" i="14"/>
  <c r="E64" i="33"/>
  <c r="H64" i="33" s="1"/>
  <c r="E60" i="33"/>
  <c r="H60" i="33" s="1"/>
  <c r="E54" i="33"/>
  <c r="H54" i="33" s="1"/>
  <c r="E50" i="33"/>
  <c r="H50" i="33" s="1"/>
  <c r="E45" i="33"/>
  <c r="H45" i="33" s="1"/>
  <c r="E37" i="33"/>
  <c r="H37" i="33"/>
  <c r="E30" i="33"/>
  <c r="H30" i="33" s="1"/>
  <c r="E26" i="33"/>
  <c r="H26" i="33" s="1"/>
  <c r="E47" i="2"/>
  <c r="H47" i="2" s="1"/>
  <c r="E50" i="3"/>
  <c r="H50" i="3" s="1"/>
  <c r="E61" i="5"/>
  <c r="H61" i="5" s="1"/>
  <c r="E40" i="5"/>
  <c r="H40" i="5" s="1"/>
  <c r="E60" i="10"/>
  <c r="H60" i="10" s="1"/>
  <c r="E24" i="10"/>
  <c r="H24" i="10" s="1"/>
  <c r="H42" i="11"/>
  <c r="E37" i="11"/>
  <c r="H37" i="11" s="1"/>
  <c r="H27" i="11"/>
  <c r="H23" i="11"/>
  <c r="H64" i="12"/>
  <c r="E26" i="12"/>
  <c r="H26" i="12" s="1"/>
  <c r="E22" i="15"/>
  <c r="H22" i="15" s="1"/>
  <c r="E24" i="19"/>
  <c r="H24" i="19" s="1"/>
  <c r="E48" i="25"/>
  <c r="H48" i="25" s="1"/>
  <c r="E26" i="26"/>
  <c r="H26" i="26" s="1"/>
  <c r="E26" i="28"/>
  <c r="H26" i="28" s="1"/>
  <c r="H55" i="31"/>
  <c r="E48" i="31"/>
  <c r="H48" i="31" s="1"/>
  <c r="E30" i="31"/>
  <c r="H30" i="31" s="1"/>
  <c r="H25" i="19"/>
  <c r="H38" i="28"/>
  <c r="H51" i="29"/>
  <c r="H47" i="17"/>
  <c r="H31" i="17"/>
  <c r="H41" i="19"/>
  <c r="H38" i="20"/>
  <c r="H22" i="20"/>
  <c r="H20" i="32"/>
  <c r="E13" i="18"/>
  <c r="E163" i="28"/>
  <c r="H163" i="28" s="1"/>
  <c r="E179" i="28"/>
  <c r="H179" i="28" s="1"/>
  <c r="E187" i="28"/>
  <c r="H187" i="28" s="1"/>
  <c r="E211" i="28"/>
  <c r="H211" i="28" s="1"/>
  <c r="E235" i="28"/>
  <c r="H235" i="28" s="1"/>
  <c r="E259" i="28"/>
  <c r="H259" i="28" s="1"/>
  <c r="E159" i="28"/>
  <c r="H159" i="28" s="1"/>
  <c r="E167" i="28"/>
  <c r="H167" i="28" s="1"/>
  <c r="E175" i="28"/>
  <c r="H175" i="28" s="1"/>
  <c r="E183" i="28"/>
  <c r="H183" i="28" s="1"/>
  <c r="E223" i="28"/>
  <c r="H223" i="28" s="1"/>
  <c r="E231" i="28"/>
  <c r="H231" i="28" s="1"/>
  <c r="E239" i="28"/>
  <c r="H239" i="28" s="1"/>
  <c r="E247" i="28"/>
  <c r="H247" i="28" s="1"/>
  <c r="E271" i="28"/>
  <c r="H271" i="28" s="1"/>
  <c r="E157" i="28"/>
  <c r="H157" i="28" s="1"/>
  <c r="E160" i="28"/>
  <c r="H160" i="28" s="1"/>
  <c r="E174" i="28"/>
  <c r="H174" i="28" s="1"/>
  <c r="E177" i="28"/>
  <c r="H177" i="28" s="1"/>
  <c r="E238" i="28"/>
  <c r="H238" i="28" s="1"/>
  <c r="E245" i="28"/>
  <c r="H245" i="28" s="1"/>
  <c r="E252" i="28"/>
  <c r="H252" i="28" s="1"/>
  <c r="E274" i="28"/>
  <c r="H274" i="28" s="1"/>
  <c r="E154" i="28"/>
  <c r="H154" i="28" s="1"/>
  <c r="E158" i="28"/>
  <c r="H158" i="28" s="1"/>
  <c r="E164" i="28"/>
  <c r="H164" i="28" s="1"/>
  <c r="E178" i="28"/>
  <c r="H178" i="28" s="1"/>
  <c r="E181" i="28"/>
  <c r="H181" i="28" s="1"/>
  <c r="E222" i="28"/>
  <c r="H222" i="28" s="1"/>
  <c r="E229" i="28"/>
  <c r="H229" i="28" s="1"/>
  <c r="E232" i="28"/>
  <c r="H232" i="28" s="1"/>
  <c r="E249" i="28"/>
  <c r="H249" i="28" s="1"/>
  <c r="E156" i="28"/>
  <c r="H156" i="28" s="1"/>
  <c r="E166" i="28"/>
  <c r="H166" i="28" s="1"/>
  <c r="E169" i="28"/>
  <c r="H169" i="28" s="1"/>
  <c r="E176" i="28"/>
  <c r="H176" i="28" s="1"/>
  <c r="E186" i="28"/>
  <c r="H186" i="28" s="1"/>
  <c r="E209" i="28"/>
  <c r="H209" i="28" s="1"/>
  <c r="E216" i="28"/>
  <c r="H216" i="28" s="1"/>
  <c r="E220" i="28"/>
  <c r="H220" i="28" s="1"/>
  <c r="E237" i="28"/>
  <c r="H237" i="28" s="1"/>
  <c r="E244" i="28"/>
  <c r="H244" i="28" s="1"/>
  <c r="E266" i="28"/>
  <c r="H266" i="28" s="1"/>
  <c r="E273" i="28"/>
  <c r="H273" i="28" s="1"/>
  <c r="E281" i="28"/>
  <c r="H281" i="28" s="1"/>
  <c r="E165" i="28"/>
  <c r="H165" i="28" s="1"/>
  <c r="E196" i="28"/>
  <c r="H196" i="28" s="1"/>
  <c r="E200" i="28"/>
  <c r="H200" i="28" s="1"/>
  <c r="E254" i="28"/>
  <c r="H254" i="28" s="1"/>
  <c r="E284" i="28"/>
  <c r="H284" i="28" s="1"/>
  <c r="E230" i="28"/>
  <c r="H230" i="28" s="1"/>
  <c r="E182" i="28"/>
  <c r="H182" i="28" s="1"/>
  <c r="E233" i="28"/>
  <c r="H233" i="28" s="1"/>
  <c r="E152" i="28"/>
  <c r="E151" i="28"/>
  <c r="E151" i="8"/>
  <c r="E157" i="8"/>
  <c r="E164" i="8"/>
  <c r="H164" i="8" s="1"/>
  <c r="E165" i="8"/>
  <c r="H165" i="8" s="1"/>
  <c r="E176" i="8"/>
  <c r="E178" i="8"/>
  <c r="H178" i="8" s="1"/>
  <c r="E181" i="8"/>
  <c r="H181" i="8" s="1"/>
  <c r="E182" i="8"/>
  <c r="H182" i="8" s="1"/>
  <c r="E186" i="8"/>
  <c r="H186" i="8" s="1"/>
  <c r="E196" i="8"/>
  <c r="H196" i="8" s="1"/>
  <c r="E201" i="8"/>
  <c r="H201" i="8" s="1"/>
  <c r="E229" i="8"/>
  <c r="H229" i="8" s="1"/>
  <c r="E232" i="8"/>
  <c r="H232" i="8" s="1"/>
  <c r="E235" i="8"/>
  <c r="H235" i="8" s="1"/>
  <c r="E238" i="8"/>
  <c r="H238" i="8" s="1"/>
  <c r="E247" i="8"/>
  <c r="H247" i="8" s="1"/>
  <c r="E249" i="8"/>
  <c r="H249" i="8" s="1"/>
  <c r="E253" i="8"/>
  <c r="H253" i="8" s="1"/>
  <c r="E256" i="8"/>
  <c r="E266" i="8"/>
  <c r="C11" i="8"/>
  <c r="C8" i="8"/>
  <c r="E12" i="8" s="1"/>
  <c r="E153" i="31"/>
  <c r="H153" i="31" s="1"/>
  <c r="E154" i="31"/>
  <c r="H154" i="31" s="1"/>
  <c r="E160" i="31"/>
  <c r="E169" i="31"/>
  <c r="H169" i="31" s="1"/>
  <c r="E176" i="31"/>
  <c r="H176" i="31" s="1"/>
  <c r="E177" i="31"/>
  <c r="H177" i="31" s="1"/>
  <c r="E178" i="31"/>
  <c r="H178" i="31" s="1"/>
  <c r="E185" i="31"/>
  <c r="H185" i="31" s="1"/>
  <c r="E186" i="31"/>
  <c r="H186" i="31" s="1"/>
  <c r="E201" i="31"/>
  <c r="H201" i="31" s="1"/>
  <c r="E208" i="31"/>
  <c r="E209" i="31"/>
  <c r="H209" i="31" s="1"/>
  <c r="E216" i="31"/>
  <c r="H216" i="31" s="1"/>
  <c r="E232" i="31"/>
  <c r="E233" i="31"/>
  <c r="H233" i="31" s="1"/>
  <c r="E240" i="31"/>
  <c r="E248" i="31"/>
  <c r="H248" i="31" s="1"/>
  <c r="E249" i="31"/>
  <c r="H249" i="31" s="1"/>
  <c r="E250" i="31"/>
  <c r="H250" i="31" s="1"/>
  <c r="E256" i="31"/>
  <c r="H256" i="31" s="1"/>
  <c r="E265" i="31"/>
  <c r="H265" i="31" s="1"/>
  <c r="E266" i="31"/>
  <c r="H266" i="31" s="1"/>
  <c r="E273" i="31"/>
  <c r="H273" i="31" s="1"/>
  <c r="E274" i="31"/>
  <c r="H274" i="31" s="1"/>
  <c r="E281" i="31"/>
  <c r="E282" i="31"/>
  <c r="H282" i="31" s="1"/>
  <c r="E163" i="31"/>
  <c r="H163" i="31" s="1"/>
  <c r="E179" i="31"/>
  <c r="H179" i="31" s="1"/>
  <c r="E235" i="31"/>
  <c r="H235" i="31" s="1"/>
  <c r="E283" i="31"/>
  <c r="H283" i="31" s="1"/>
  <c r="E159" i="31"/>
  <c r="H159" i="31" s="1"/>
  <c r="E167" i="31"/>
  <c r="H167" i="31" s="1"/>
  <c r="E175" i="31"/>
  <c r="E183" i="31"/>
  <c r="H183" i="31" s="1"/>
  <c r="E223" i="31"/>
  <c r="H223" i="31" s="1"/>
  <c r="E231" i="31"/>
  <c r="H231" i="31" s="1"/>
  <c r="E247" i="31"/>
  <c r="H247" i="31" s="1"/>
  <c r="E158" i="31"/>
  <c r="H158" i="31" s="1"/>
  <c r="E173" i="31"/>
  <c r="H173" i="31" s="1"/>
  <c r="E204" i="31"/>
  <c r="H204" i="31" s="1"/>
  <c r="E262" i="31"/>
  <c r="E174" i="31"/>
  <c r="H174" i="31" s="1"/>
  <c r="E181" i="31"/>
  <c r="H181" i="31" s="1"/>
  <c r="E222" i="31"/>
  <c r="H222" i="31" s="1"/>
  <c r="E229" i="31"/>
  <c r="H229" i="31" s="1"/>
  <c r="E252" i="31"/>
  <c r="H252" i="31" s="1"/>
  <c r="E157" i="31"/>
  <c r="H157" i="31" s="1"/>
  <c r="E166" i="31"/>
  <c r="H166" i="31" s="1"/>
  <c r="E196" i="31"/>
  <c r="H196" i="31" s="1"/>
  <c r="E213" i="31"/>
  <c r="H213" i="31" s="1"/>
  <c r="E246" i="31"/>
  <c r="H246" i="31" s="1"/>
  <c r="E286" i="31"/>
  <c r="H286" i="31" s="1"/>
  <c r="E230" i="31"/>
  <c r="H230" i="31" s="1"/>
  <c r="E238" i="31"/>
  <c r="H238" i="31" s="1"/>
  <c r="E245" i="31"/>
  <c r="H245" i="31" s="1"/>
  <c r="E156" i="31"/>
  <c r="H156" i="31" s="1"/>
  <c r="E206" i="31"/>
  <c r="H206" i="31" s="1"/>
  <c r="E165" i="31"/>
  <c r="H165" i="31" s="1"/>
  <c r="E182" i="31"/>
  <c r="H182" i="31" s="1"/>
  <c r="E270" i="31"/>
  <c r="H270" i="31" s="1"/>
  <c r="E276" i="31"/>
  <c r="H276" i="31" s="1"/>
  <c r="E151" i="31"/>
  <c r="E152" i="31"/>
  <c r="G151" i="31"/>
  <c r="C11" i="31"/>
  <c r="C8" i="31"/>
  <c r="E12" i="15"/>
  <c r="E159" i="9"/>
  <c r="H159" i="9" s="1"/>
  <c r="E177" i="9"/>
  <c r="H177" i="9" s="1"/>
  <c r="E178" i="9"/>
  <c r="H178" i="9" s="1"/>
  <c r="E196" i="9"/>
  <c r="H196" i="9" s="1"/>
  <c r="E208" i="9"/>
  <c r="H208" i="9" s="1"/>
  <c r="E209" i="9"/>
  <c r="H209" i="9" s="1"/>
  <c r="E229" i="9"/>
  <c r="H229" i="9" s="1"/>
  <c r="C11" i="9"/>
  <c r="E151" i="9"/>
  <c r="G151" i="9"/>
  <c r="E11" i="15"/>
  <c r="G151" i="5"/>
  <c r="E156" i="5"/>
  <c r="H156" i="5" s="1"/>
  <c r="E157" i="5"/>
  <c r="H157" i="5" s="1"/>
  <c r="E160" i="5"/>
  <c r="H160" i="5" s="1"/>
  <c r="E165" i="5"/>
  <c r="H165" i="5" s="1"/>
  <c r="E166" i="5"/>
  <c r="H166" i="5" s="1"/>
  <c r="E169" i="5"/>
  <c r="H169" i="5" s="1"/>
  <c r="E173" i="5"/>
  <c r="H173" i="5" s="1"/>
  <c r="E175" i="5"/>
  <c r="H175" i="5" s="1"/>
  <c r="E176" i="5"/>
  <c r="H176" i="5" s="1"/>
  <c r="E177" i="5"/>
  <c r="H177" i="5" s="1"/>
  <c r="E178" i="5"/>
  <c r="H178" i="5" s="1"/>
  <c r="E179" i="5"/>
  <c r="H179" i="5" s="1"/>
  <c r="E181" i="5"/>
  <c r="H181" i="5" s="1"/>
  <c r="E182" i="5"/>
  <c r="H182" i="5" s="1"/>
  <c r="E183" i="5"/>
  <c r="H183" i="5" s="1"/>
  <c r="E186" i="5"/>
  <c r="H186" i="5" s="1"/>
  <c r="E196" i="5"/>
  <c r="H196" i="5" s="1"/>
  <c r="E198" i="5"/>
  <c r="H198" i="5" s="1"/>
  <c r="E199" i="5"/>
  <c r="H199" i="5" s="1"/>
  <c r="E206" i="5"/>
  <c r="H206" i="5" s="1"/>
  <c r="E208" i="5"/>
  <c r="H208" i="5" s="1"/>
  <c r="E209" i="5"/>
  <c r="H209" i="5" s="1"/>
  <c r="E216" i="5"/>
  <c r="H216" i="5" s="1"/>
  <c r="E229" i="5"/>
  <c r="H229" i="5" s="1"/>
  <c r="E232" i="5"/>
  <c r="H232" i="5" s="1"/>
  <c r="E235" i="5"/>
  <c r="H235" i="5" s="1"/>
  <c r="E238" i="5"/>
  <c r="H238" i="5" s="1"/>
  <c r="E239" i="5"/>
  <c r="H239" i="5" s="1"/>
  <c r="E247" i="5"/>
  <c r="H247" i="5" s="1"/>
  <c r="E249" i="5"/>
  <c r="H249" i="5" s="1"/>
  <c r="E252" i="5"/>
  <c r="H252" i="5" s="1"/>
  <c r="E256" i="5"/>
  <c r="H256" i="5" s="1"/>
  <c r="E262" i="5"/>
  <c r="H262" i="5" s="1"/>
  <c r="E266" i="5"/>
  <c r="H266" i="5" s="1"/>
  <c r="E268" i="5"/>
  <c r="H268" i="5" s="1"/>
  <c r="E270" i="5"/>
  <c r="H270" i="5" s="1"/>
  <c r="E273" i="5"/>
  <c r="H273" i="5" s="1"/>
  <c r="E151" i="5"/>
  <c r="C11" i="5"/>
  <c r="E162" i="30"/>
  <c r="H162" i="30" s="1"/>
  <c r="E169" i="30"/>
  <c r="H169" i="30" s="1"/>
  <c r="E176" i="30"/>
  <c r="H176" i="30" s="1"/>
  <c r="E209" i="30"/>
  <c r="H209" i="30" s="1"/>
  <c r="E211" i="30"/>
  <c r="H211" i="30" s="1"/>
  <c r="E235" i="30"/>
  <c r="H235" i="30" s="1"/>
  <c r="E196" i="30"/>
  <c r="H196" i="30" s="1"/>
  <c r="E157" i="30"/>
  <c r="H157" i="30" s="1"/>
  <c r="E151" i="30"/>
  <c r="C11" i="30"/>
  <c r="C8" i="30"/>
  <c r="E13" i="30" s="1"/>
  <c r="E9" i="15"/>
  <c r="G151" i="10"/>
  <c r="C11" i="10"/>
  <c r="E153" i="10"/>
  <c r="H153" i="10" s="1"/>
  <c r="E156" i="10"/>
  <c r="H156" i="10" s="1"/>
  <c r="E157" i="10"/>
  <c r="H157" i="10" s="1"/>
  <c r="E163" i="10"/>
  <c r="H163" i="10" s="1"/>
  <c r="E165" i="10"/>
  <c r="H165" i="10" s="1"/>
  <c r="E166" i="10"/>
  <c r="H166" i="10" s="1"/>
  <c r="E169" i="10"/>
  <c r="H169" i="10" s="1"/>
  <c r="E170" i="10"/>
  <c r="H170" i="10" s="1"/>
  <c r="E174" i="10"/>
  <c r="H174" i="10" s="1"/>
  <c r="E175" i="10"/>
  <c r="H175" i="10" s="1"/>
  <c r="E177" i="10"/>
  <c r="H177" i="10" s="1"/>
  <c r="E178" i="10"/>
  <c r="H178" i="10" s="1"/>
  <c r="E181" i="10"/>
  <c r="H181" i="10" s="1"/>
  <c r="E182" i="10"/>
  <c r="H182" i="10" s="1"/>
  <c r="E183" i="10"/>
  <c r="H183" i="10" s="1"/>
  <c r="E184" i="10"/>
  <c r="H184" i="10" s="1"/>
  <c r="E186" i="10"/>
  <c r="H186" i="10" s="1"/>
  <c r="E196" i="10"/>
  <c r="H196" i="10" s="1"/>
  <c r="E213" i="10"/>
  <c r="H213" i="10" s="1"/>
  <c r="E214" i="10"/>
  <c r="H214" i="10" s="1"/>
  <c r="E223" i="10"/>
  <c r="H223" i="10" s="1"/>
  <c r="E226" i="10"/>
  <c r="H226" i="10"/>
  <c r="E229" i="10"/>
  <c r="H229" i="10" s="1"/>
  <c r="E231" i="10"/>
  <c r="H231" i="10" s="1"/>
  <c r="E232" i="10"/>
  <c r="H232" i="10" s="1"/>
  <c r="E233" i="10"/>
  <c r="H233" i="10" s="1"/>
  <c r="E235" i="10"/>
  <c r="H235" i="10" s="1"/>
  <c r="E237" i="10"/>
  <c r="H237" i="10" s="1"/>
  <c r="E238" i="10"/>
  <c r="H238" i="10" s="1"/>
  <c r="E246" i="10"/>
  <c r="H246" i="10" s="1"/>
  <c r="E247" i="10"/>
  <c r="H247" i="10" s="1"/>
  <c r="E248" i="10"/>
  <c r="H248" i="10" s="1"/>
  <c r="E249" i="10"/>
  <c r="H249" i="10" s="1"/>
  <c r="E251" i="10"/>
  <c r="H251" i="10" s="1"/>
  <c r="E254" i="10"/>
  <c r="H254" i="10" s="1"/>
  <c r="E255" i="10"/>
  <c r="H255" i="10" s="1"/>
  <c r="E256" i="10"/>
  <c r="H256" i="10" s="1"/>
  <c r="E262" i="10"/>
  <c r="H262" i="10" s="1"/>
  <c r="E266" i="10"/>
  <c r="H266" i="10" s="1"/>
  <c r="E270" i="10"/>
  <c r="H270" i="10" s="1"/>
  <c r="E283" i="10"/>
  <c r="H283" i="10" s="1"/>
  <c r="E151" i="12"/>
  <c r="H151" i="12" s="1"/>
  <c r="C8" i="12"/>
  <c r="E11" i="12" s="1"/>
  <c r="E157" i="12"/>
  <c r="H157" i="12" s="1"/>
  <c r="E160" i="12"/>
  <c r="H160" i="12" s="1"/>
  <c r="E164" i="12"/>
  <c r="H164" i="12" s="1"/>
  <c r="E165" i="12"/>
  <c r="H165" i="12" s="1"/>
  <c r="E166" i="12"/>
  <c r="H166" i="12" s="1"/>
  <c r="E173" i="12"/>
  <c r="H173" i="12" s="1"/>
  <c r="E174" i="12"/>
  <c r="H174" i="12" s="1"/>
  <c r="E175" i="12"/>
  <c r="H175" i="12" s="1"/>
  <c r="E176" i="12"/>
  <c r="H176" i="12" s="1"/>
  <c r="E177" i="12"/>
  <c r="H177" i="12" s="1"/>
  <c r="E178" i="12"/>
  <c r="H178" i="12"/>
  <c r="E182" i="12"/>
  <c r="H182" i="12" s="1"/>
  <c r="E183" i="12"/>
  <c r="H183" i="12" s="1"/>
  <c r="E186" i="12"/>
  <c r="H186" i="12" s="1"/>
  <c r="E191" i="12"/>
  <c r="H191" i="12" s="1"/>
  <c r="E196" i="12"/>
  <c r="H196" i="12" s="1"/>
  <c r="E229" i="12"/>
  <c r="H229" i="12" s="1"/>
  <c r="E232" i="12"/>
  <c r="H232" i="12" s="1"/>
  <c r="E235" i="12"/>
  <c r="H235" i="12" s="1"/>
  <c r="E238" i="12"/>
  <c r="H238" i="12" s="1"/>
  <c r="E239" i="12"/>
  <c r="H239" i="12" s="1"/>
  <c r="E249" i="12"/>
  <c r="H249" i="12" s="1"/>
  <c r="E253" i="12"/>
  <c r="H253" i="12" s="1"/>
  <c r="E256" i="12"/>
  <c r="H256" i="12" s="1"/>
  <c r="E268" i="12"/>
  <c r="H268" i="12" s="1"/>
  <c r="E156" i="13"/>
  <c r="H156" i="13" s="1"/>
  <c r="E172" i="13"/>
  <c r="H172" i="13" s="1"/>
  <c r="E176" i="13"/>
  <c r="H176" i="13" s="1"/>
  <c r="E188" i="13"/>
  <c r="H188" i="13" s="1"/>
  <c r="E196" i="13"/>
  <c r="H196" i="13" s="1"/>
  <c r="E152" i="13"/>
  <c r="H152" i="13" s="1"/>
  <c r="E157" i="13"/>
  <c r="H157" i="13" s="1"/>
  <c r="E165" i="13"/>
  <c r="H165" i="13" s="1"/>
  <c r="E177" i="13"/>
  <c r="H177" i="13" s="1"/>
  <c r="E185" i="13"/>
  <c r="H185" i="13" s="1"/>
  <c r="E201" i="13"/>
  <c r="H201" i="13" s="1"/>
  <c r="E235" i="13"/>
  <c r="H235" i="13" s="1"/>
  <c r="E238" i="13"/>
  <c r="H238" i="13" s="1"/>
  <c r="E239" i="13"/>
  <c r="H239" i="13" s="1"/>
  <c r="E244" i="13"/>
  <c r="H244" i="13" s="1"/>
  <c r="E245" i="13"/>
  <c r="H245" i="13" s="1"/>
  <c r="E247" i="13"/>
  <c r="H247" i="13" s="1"/>
  <c r="E248" i="13"/>
  <c r="H248" i="13" s="1"/>
  <c r="E253" i="13"/>
  <c r="H253" i="13" s="1"/>
  <c r="E268" i="13"/>
  <c r="H268" i="13" s="1"/>
  <c r="E273" i="13"/>
  <c r="H273" i="13" s="1"/>
  <c r="E286" i="13"/>
  <c r="H286" i="13" s="1"/>
  <c r="E159" i="13"/>
  <c r="H159" i="13" s="1"/>
  <c r="E175" i="13"/>
  <c r="H175" i="13" s="1"/>
  <c r="E187" i="13"/>
  <c r="H187" i="13" s="1"/>
  <c r="E195" i="13"/>
  <c r="H195" i="13" s="1"/>
  <c r="E199" i="13"/>
  <c r="H199" i="13" s="1"/>
  <c r="E186" i="13"/>
  <c r="H186" i="13" s="1"/>
  <c r="E158" i="13"/>
  <c r="H158" i="13" s="1"/>
  <c r="E182" i="13"/>
  <c r="H182" i="13" s="1"/>
  <c r="E196" i="14"/>
  <c r="H196" i="14" s="1"/>
  <c r="E216" i="14"/>
  <c r="H216" i="14" s="1"/>
  <c r="E232" i="14"/>
  <c r="H232" i="14" s="1"/>
  <c r="E268" i="14"/>
  <c r="H268" i="14" s="1"/>
  <c r="C11" i="14"/>
  <c r="E157" i="14"/>
  <c r="H157" i="14" s="1"/>
  <c r="E165" i="14"/>
  <c r="H165" i="14" s="1"/>
  <c r="E229" i="14"/>
  <c r="H229" i="14" s="1"/>
  <c r="E249" i="14"/>
  <c r="H249" i="14" s="1"/>
  <c r="E257" i="14"/>
  <c r="H257" i="14" s="1"/>
  <c r="E175" i="14"/>
  <c r="H175" i="14" s="1"/>
  <c r="E183" i="14"/>
  <c r="H183" i="14" s="1"/>
  <c r="E199" i="14"/>
  <c r="H199" i="14" s="1"/>
  <c r="E235" i="14"/>
  <c r="H235" i="14" s="1"/>
  <c r="E239" i="14"/>
  <c r="H239" i="14" s="1"/>
  <c r="E243" i="14"/>
  <c r="H243" i="14" s="1"/>
  <c r="E186" i="14"/>
  <c r="H186" i="14" s="1"/>
  <c r="E178" i="14"/>
  <c r="H178" i="14" s="1"/>
  <c r="E153" i="18"/>
  <c r="H153" i="18" s="1"/>
  <c r="E154" i="18"/>
  <c r="H154" i="18" s="1"/>
  <c r="E156" i="18"/>
  <c r="H156" i="18" s="1"/>
  <c r="E157" i="18"/>
  <c r="H157" i="18" s="1"/>
  <c r="E158" i="18"/>
  <c r="H158" i="18" s="1"/>
  <c r="E159" i="18"/>
  <c r="H159" i="18" s="1"/>
  <c r="E160" i="18"/>
  <c r="H160" i="18" s="1"/>
  <c r="E163" i="18"/>
  <c r="H163" i="18" s="1"/>
  <c r="E165" i="18"/>
  <c r="H165" i="18" s="1"/>
  <c r="E166" i="18"/>
  <c r="H166" i="18" s="1"/>
  <c r="E169" i="18"/>
  <c r="H169" i="18" s="1"/>
  <c r="E173" i="18"/>
  <c r="H173" i="18" s="1"/>
  <c r="E175" i="18"/>
  <c r="H175" i="18" s="1"/>
  <c r="E176" i="18"/>
  <c r="H176" i="18" s="1"/>
  <c r="E177" i="18"/>
  <c r="H177" i="18" s="1"/>
  <c r="E178" i="18"/>
  <c r="H178" i="18" s="1"/>
  <c r="E181" i="18"/>
  <c r="H181" i="18" s="1"/>
  <c r="E186" i="18"/>
  <c r="H186" i="18" s="1"/>
  <c r="E187" i="18"/>
  <c r="H187" i="18" s="1"/>
  <c r="E195" i="18"/>
  <c r="H195" i="18" s="1"/>
  <c r="E196" i="18"/>
  <c r="H196" i="18" s="1"/>
  <c r="E199" i="18"/>
  <c r="H199" i="18" s="1"/>
  <c r="E209" i="18"/>
  <c r="H209" i="18" s="1"/>
  <c r="E222" i="18"/>
  <c r="H222" i="18" s="1"/>
  <c r="E229" i="18"/>
  <c r="H229" i="18" s="1"/>
  <c r="E232" i="18"/>
  <c r="H232" i="18" s="1"/>
  <c r="E233" i="18"/>
  <c r="H233" i="18" s="1"/>
  <c r="E235" i="18"/>
  <c r="H235" i="18" s="1"/>
  <c r="E237" i="18"/>
  <c r="H237" i="18" s="1"/>
  <c r="E238" i="18"/>
  <c r="H238" i="18" s="1"/>
  <c r="E239" i="18"/>
  <c r="H239" i="18" s="1"/>
  <c r="E245" i="18"/>
  <c r="H245" i="18" s="1"/>
  <c r="E246" i="18"/>
  <c r="H246" i="18" s="1"/>
  <c r="E249" i="18"/>
  <c r="H249" i="18" s="1"/>
  <c r="E253" i="18"/>
  <c r="H253" i="18" s="1"/>
  <c r="E256" i="18"/>
  <c r="H256" i="18" s="1"/>
  <c r="E258" i="18"/>
  <c r="H258" i="18" s="1"/>
  <c r="E266" i="18"/>
  <c r="H266" i="18" s="1"/>
  <c r="E268" i="18"/>
  <c r="H268" i="18" s="1"/>
  <c r="E277" i="18"/>
  <c r="H277" i="18" s="1"/>
  <c r="E151" i="18"/>
  <c r="E160" i="19"/>
  <c r="H160" i="19" s="1"/>
  <c r="E164" i="19"/>
  <c r="H164" i="19" s="1"/>
  <c r="E177" i="19"/>
  <c r="H177" i="19" s="1"/>
  <c r="E178" i="19"/>
  <c r="H178" i="19" s="1"/>
  <c r="E186" i="19"/>
  <c r="H186" i="19" s="1"/>
  <c r="E201" i="19"/>
  <c r="H201" i="19" s="1"/>
  <c r="E209" i="19"/>
  <c r="H209" i="19" s="1"/>
  <c r="E232" i="19"/>
  <c r="H232" i="19" s="1"/>
  <c r="E240" i="19"/>
  <c r="H240" i="19" s="1"/>
  <c r="E247" i="19"/>
  <c r="H247" i="19" s="1"/>
  <c r="E249" i="19"/>
  <c r="H249" i="19" s="1"/>
  <c r="E256" i="19"/>
  <c r="H256" i="19" s="1"/>
  <c r="E266" i="19"/>
  <c r="H266" i="19" s="1"/>
  <c r="E267" i="19"/>
  <c r="H267" i="19" s="1"/>
  <c r="E268" i="19"/>
  <c r="H268" i="19" s="1"/>
  <c r="E273" i="19"/>
  <c r="H273" i="19" s="1"/>
  <c r="E281" i="19"/>
  <c r="H281" i="19" s="1"/>
  <c r="E211" i="19"/>
  <c r="H211" i="19" s="1"/>
  <c r="E235" i="19"/>
  <c r="H235" i="19" s="1"/>
  <c r="E153" i="19"/>
  <c r="H153" i="19" s="1"/>
  <c r="E169" i="19"/>
  <c r="H169" i="19" s="1"/>
  <c r="E175" i="19"/>
  <c r="H175" i="19" s="1"/>
  <c r="E189" i="19"/>
  <c r="H189" i="19" s="1"/>
  <c r="E156" i="19"/>
  <c r="H156" i="19" s="1"/>
  <c r="E237" i="19"/>
  <c r="H237" i="19" s="1"/>
  <c r="E196" i="19"/>
  <c r="H196" i="19" s="1"/>
  <c r="E229" i="19"/>
  <c r="H229" i="19" s="1"/>
  <c r="E235" i="32"/>
  <c r="H235" i="32" s="1"/>
  <c r="E165" i="32"/>
  <c r="H165" i="32" s="1"/>
  <c r="C8" i="23"/>
  <c r="E12" i="23" s="1"/>
  <c r="C11" i="23"/>
  <c r="E151" i="34"/>
  <c r="E151" i="15"/>
  <c r="E151" i="20"/>
  <c r="E151" i="23"/>
  <c r="E238" i="19"/>
  <c r="H238" i="19" s="1"/>
  <c r="E157" i="19"/>
  <c r="H157" i="19" s="1"/>
  <c r="E151" i="3"/>
  <c r="E153" i="3"/>
  <c r="H153" i="3" s="1"/>
  <c r="E156" i="3"/>
  <c r="H156" i="3" s="1"/>
  <c r="E157" i="3"/>
  <c r="H157" i="3" s="1"/>
  <c r="E160" i="3"/>
  <c r="H160" i="3" s="1"/>
  <c r="E165" i="3"/>
  <c r="H165" i="3" s="1"/>
  <c r="E166" i="3"/>
  <c r="H166" i="3" s="1"/>
  <c r="E169" i="3"/>
  <c r="H169" i="3" s="1"/>
  <c r="E173" i="3"/>
  <c r="H173" i="3" s="1"/>
  <c r="E175" i="3"/>
  <c r="H175" i="3" s="1"/>
  <c r="E176" i="3"/>
  <c r="H176" i="3" s="1"/>
  <c r="E178" i="3"/>
  <c r="H178" i="3" s="1"/>
  <c r="E182" i="3"/>
  <c r="H182" i="3" s="1"/>
  <c r="E183" i="3"/>
  <c r="H183" i="3" s="1"/>
  <c r="E185" i="3"/>
  <c r="H185" i="3" s="1"/>
  <c r="E186" i="3"/>
  <c r="H186" i="3" s="1"/>
  <c r="E196" i="3"/>
  <c r="H196" i="3" s="1"/>
  <c r="E209" i="3"/>
  <c r="H209" i="3" s="1"/>
  <c r="E232" i="3"/>
  <c r="H232" i="3" s="1"/>
  <c r="E235" i="3"/>
  <c r="H235" i="3" s="1"/>
  <c r="E238" i="3"/>
  <c r="H238" i="3" s="1"/>
  <c r="E239" i="3"/>
  <c r="H239" i="3" s="1"/>
  <c r="E243" i="3"/>
  <c r="H243" i="3" s="1"/>
  <c r="E245" i="3"/>
  <c r="H245" i="3" s="1"/>
  <c r="E247" i="3"/>
  <c r="H247" i="3" s="1"/>
  <c r="E249" i="3"/>
  <c r="H249" i="3" s="1"/>
  <c r="E253" i="3"/>
  <c r="H253" i="3" s="1"/>
  <c r="E256" i="3"/>
  <c r="H256" i="3" s="1"/>
  <c r="E268" i="3"/>
  <c r="H268" i="3" s="1"/>
  <c r="E270" i="3"/>
  <c r="H270" i="3" s="1"/>
  <c r="E286" i="3"/>
  <c r="H286" i="3" s="1"/>
  <c r="C11" i="4"/>
  <c r="E157" i="4"/>
  <c r="H157" i="4" s="1"/>
  <c r="E196" i="4"/>
  <c r="H196" i="4" s="1"/>
  <c r="E199" i="4"/>
  <c r="H199" i="4" s="1"/>
  <c r="E201" i="4"/>
  <c r="H201" i="4" s="1"/>
  <c r="E238" i="4"/>
  <c r="H238" i="4" s="1"/>
  <c r="E249" i="4"/>
  <c r="H249" i="4" s="1"/>
  <c r="E153" i="24"/>
  <c r="H153" i="24" s="1"/>
  <c r="E209" i="24"/>
  <c r="H209" i="24" s="1"/>
  <c r="E235" i="24"/>
  <c r="H235" i="24" s="1"/>
  <c r="E165" i="24"/>
  <c r="H165" i="24" s="1"/>
  <c r="G151" i="24"/>
  <c r="C8" i="24"/>
  <c r="E13" i="24" s="1"/>
  <c r="E196" i="24"/>
  <c r="H196" i="24" s="1"/>
  <c r="E157" i="24"/>
  <c r="H157" i="24" s="1"/>
  <c r="E229" i="24"/>
  <c r="H229" i="24" s="1"/>
  <c r="E238" i="24"/>
  <c r="H238" i="24" s="1"/>
  <c r="E154" i="26"/>
  <c r="H154" i="26" s="1"/>
  <c r="E160" i="26"/>
  <c r="H160" i="26" s="1"/>
  <c r="E169" i="26"/>
  <c r="H169" i="26" s="1"/>
  <c r="E170" i="26"/>
  <c r="H170" i="26" s="1"/>
  <c r="E176" i="26"/>
  <c r="H176" i="26" s="1"/>
  <c r="E177" i="26"/>
  <c r="H177" i="26" s="1"/>
  <c r="E178" i="26"/>
  <c r="H178" i="26" s="1"/>
  <c r="E186" i="26"/>
  <c r="H186" i="26" s="1"/>
  <c r="E196" i="26"/>
  <c r="H196" i="26" s="1"/>
  <c r="E197" i="26"/>
  <c r="H197" i="26" s="1"/>
  <c r="E208" i="26"/>
  <c r="H208" i="26" s="1"/>
  <c r="E216" i="26"/>
  <c r="H216" i="26" s="1"/>
  <c r="E229" i="26"/>
  <c r="H229" i="26" s="1"/>
  <c r="E232" i="26"/>
  <c r="H232" i="26" s="1"/>
  <c r="E235" i="26"/>
  <c r="H235" i="26" s="1"/>
  <c r="E237" i="26"/>
  <c r="H237" i="26" s="1"/>
  <c r="E238" i="26"/>
  <c r="H238" i="26" s="1"/>
  <c r="E239" i="26"/>
  <c r="H239" i="26" s="1"/>
  <c r="E247" i="26"/>
  <c r="H247" i="26" s="1"/>
  <c r="E249" i="26"/>
  <c r="H249" i="26" s="1"/>
  <c r="E251" i="26"/>
  <c r="H251" i="26" s="1"/>
  <c r="E253" i="26"/>
  <c r="H253" i="26" s="1"/>
  <c r="E256" i="26"/>
  <c r="H256" i="26" s="1"/>
  <c r="E266" i="26"/>
  <c r="H266" i="26" s="1"/>
  <c r="E268" i="26"/>
  <c r="H268" i="26" s="1"/>
  <c r="E175" i="26"/>
  <c r="H175" i="26" s="1"/>
  <c r="E183" i="26"/>
  <c r="H183" i="26" s="1"/>
  <c r="E174" i="26"/>
  <c r="H174" i="26" s="1"/>
  <c r="E182" i="26"/>
  <c r="H182" i="26" s="1"/>
  <c r="E151" i="26"/>
  <c r="E156" i="26"/>
  <c r="H156" i="26" s="1"/>
  <c r="E164" i="26"/>
  <c r="H164" i="26" s="1"/>
  <c r="E181" i="26"/>
  <c r="H181" i="26" s="1"/>
  <c r="E157" i="26"/>
  <c r="H157" i="26" s="1"/>
  <c r="E165" i="26"/>
  <c r="H165" i="26" s="1"/>
  <c r="E163" i="27"/>
  <c r="H163" i="27" s="1"/>
  <c r="E179" i="27"/>
  <c r="H179" i="27" s="1"/>
  <c r="E238" i="27"/>
  <c r="H238" i="27" s="1"/>
  <c r="E159" i="27"/>
  <c r="H159" i="27" s="1"/>
  <c r="E175" i="27"/>
  <c r="H175" i="27" s="1"/>
  <c r="E216" i="27"/>
  <c r="H216" i="27" s="1"/>
  <c r="E182" i="27"/>
  <c r="H182" i="27" s="1"/>
  <c r="E186" i="27"/>
  <c r="H186" i="27" s="1"/>
  <c r="E229" i="27"/>
  <c r="H229" i="27" s="1"/>
  <c r="E266" i="27"/>
  <c r="H266" i="27" s="1"/>
  <c r="E165" i="27"/>
  <c r="H165" i="27" s="1"/>
  <c r="E176" i="27"/>
  <c r="H176" i="27" s="1"/>
  <c r="E195" i="27"/>
  <c r="H195" i="27" s="1"/>
  <c r="E157" i="27"/>
  <c r="H157" i="27" s="1"/>
  <c r="E178" i="27"/>
  <c r="H178" i="27" s="1"/>
  <c r="E209" i="27"/>
  <c r="H209" i="27" s="1"/>
  <c r="C11" i="27"/>
  <c r="E177" i="27"/>
  <c r="H177" i="27" s="1"/>
  <c r="E196" i="27"/>
  <c r="H196" i="27" s="1"/>
  <c r="C8" i="34"/>
  <c r="E13" i="34" s="1"/>
  <c r="G151" i="23"/>
  <c r="E152" i="3"/>
  <c r="H152" i="16"/>
  <c r="H229" i="1"/>
  <c r="H225" i="1"/>
  <c r="H221" i="1"/>
  <c r="H217" i="1"/>
  <c r="H213" i="1"/>
  <c r="H209" i="1"/>
  <c r="H205" i="1"/>
  <c r="H201" i="1"/>
  <c r="H197" i="1"/>
  <c r="H193" i="1"/>
  <c r="H189" i="1"/>
  <c r="H185" i="1"/>
  <c r="H181" i="1"/>
  <c r="H177" i="1"/>
  <c r="E173" i="1"/>
  <c r="H173" i="1" s="1"/>
  <c r="H169" i="1"/>
  <c r="E165" i="1"/>
  <c r="H165" i="1" s="1"/>
  <c r="H161" i="1"/>
  <c r="E157" i="1"/>
  <c r="H157" i="1" s="1"/>
  <c r="H153" i="1"/>
  <c r="H285" i="2"/>
  <c r="H281" i="2"/>
  <c r="H277" i="2"/>
  <c r="H273" i="2"/>
  <c r="H269" i="2"/>
  <c r="H265" i="2"/>
  <c r="H261" i="2"/>
  <c r="H257" i="2"/>
  <c r="H253" i="2"/>
  <c r="H245" i="2"/>
  <c r="H241" i="2"/>
  <c r="H233" i="2"/>
  <c r="H229" i="2"/>
  <c r="H225" i="2"/>
  <c r="H217" i="2"/>
  <c r="H213" i="2"/>
  <c r="H209" i="2"/>
  <c r="H205" i="2"/>
  <c r="H201" i="2"/>
  <c r="H197" i="2"/>
  <c r="H193" i="2"/>
  <c r="H189" i="2"/>
  <c r="H185" i="2"/>
  <c r="H173" i="2"/>
  <c r="H161" i="2"/>
  <c r="H282" i="3"/>
  <c r="H278" i="3"/>
  <c r="H274" i="3"/>
  <c r="H264" i="3"/>
  <c r="H260" i="3"/>
  <c r="H250" i="3"/>
  <c r="H242" i="3"/>
  <c r="H236" i="3"/>
  <c r="H233" i="3"/>
  <c r="H230" i="3"/>
  <c r="H226" i="3"/>
  <c r="H222" i="3"/>
  <c r="H218" i="3"/>
  <c r="H214" i="3"/>
  <c r="H210" i="3"/>
  <c r="H207" i="3"/>
  <c r="H203" i="3"/>
  <c r="H199" i="3"/>
  <c r="E214" i="13"/>
  <c r="H214" i="13" s="1"/>
  <c r="E151" i="33"/>
  <c r="C8" i="33"/>
  <c r="E12" i="33" s="1"/>
  <c r="E157" i="15"/>
  <c r="H157" i="15" s="1"/>
  <c r="E173" i="15"/>
  <c r="H173" i="15" s="1"/>
  <c r="G151" i="15"/>
  <c r="H151" i="15" s="1"/>
  <c r="E186" i="15"/>
  <c r="H186" i="15" s="1"/>
  <c r="E208" i="17"/>
  <c r="H208" i="17" s="1"/>
  <c r="E268" i="17"/>
  <c r="H268" i="17" s="1"/>
  <c r="E151" i="17"/>
  <c r="C11" i="17"/>
  <c r="E183" i="20"/>
  <c r="H183" i="20" s="1"/>
  <c r="E186" i="20"/>
  <c r="H186" i="20" s="1"/>
  <c r="E208" i="20"/>
  <c r="H208" i="20" s="1"/>
  <c r="E232" i="20"/>
  <c r="H232" i="20" s="1"/>
  <c r="E256" i="20"/>
  <c r="H256" i="20" s="1"/>
  <c r="E272" i="20"/>
  <c r="H272" i="20" s="1"/>
  <c r="G151" i="20"/>
  <c r="H151" i="20" s="1"/>
  <c r="E235" i="20"/>
  <c r="H235" i="20" s="1"/>
  <c r="E262" i="20"/>
  <c r="H262" i="20" s="1"/>
  <c r="E213" i="20"/>
  <c r="H213" i="20" s="1"/>
  <c r="E196" i="20"/>
  <c r="H196" i="20" s="1"/>
  <c r="E183" i="22"/>
  <c r="H183" i="22" s="1"/>
  <c r="E239" i="22"/>
  <c r="H239" i="22" s="1"/>
  <c r="E153" i="22"/>
  <c r="H153" i="22" s="1"/>
  <c r="E176" i="22"/>
  <c r="H176" i="22" s="1"/>
  <c r="E177" i="22"/>
  <c r="H177" i="22" s="1"/>
  <c r="E178" i="22"/>
  <c r="H178" i="22" s="1"/>
  <c r="E184" i="22"/>
  <c r="H184" i="22" s="1"/>
  <c r="E210" i="22"/>
  <c r="H210" i="22" s="1"/>
  <c r="E216" i="22"/>
  <c r="H216" i="22" s="1"/>
  <c r="E232" i="22"/>
  <c r="H232" i="22" s="1"/>
  <c r="E249" i="22"/>
  <c r="H249" i="22" s="1"/>
  <c r="E157" i="22"/>
  <c r="H157" i="22" s="1"/>
  <c r="E173" i="22"/>
  <c r="H173" i="22" s="1"/>
  <c r="E182" i="22"/>
  <c r="H182" i="22" s="1"/>
  <c r="E196" i="22"/>
  <c r="H196" i="22" s="1"/>
  <c r="E229" i="22"/>
  <c r="H229" i="22" s="1"/>
  <c r="E237" i="22"/>
  <c r="H237" i="22" s="1"/>
  <c r="E238" i="22"/>
  <c r="H238" i="22" s="1"/>
  <c r="E245" i="22"/>
  <c r="H245" i="22" s="1"/>
  <c r="E151" i="22"/>
  <c r="E235" i="22"/>
  <c r="H235" i="22" s="1"/>
  <c r="E209" i="23"/>
  <c r="H209" i="23" s="1"/>
  <c r="E187" i="23"/>
  <c r="H187" i="23" s="1"/>
  <c r="E229" i="23"/>
  <c r="H229" i="23" s="1"/>
  <c r="E238" i="23"/>
  <c r="H238" i="23" s="1"/>
  <c r="E252" i="23"/>
  <c r="H252" i="23" s="1"/>
  <c r="E253" i="23"/>
  <c r="H253" i="23" s="1"/>
  <c r="E196" i="23"/>
  <c r="H196" i="23" s="1"/>
  <c r="E157" i="23"/>
  <c r="H157" i="23" s="1"/>
  <c r="E156" i="23"/>
  <c r="H156" i="23" s="1"/>
  <c r="E152" i="23"/>
  <c r="H228" i="1"/>
  <c r="H224" i="1"/>
  <c r="H220" i="1"/>
  <c r="H216" i="1"/>
  <c r="H212" i="1"/>
  <c r="H208" i="1"/>
  <c r="H204" i="1"/>
  <c r="H200" i="1"/>
  <c r="H196" i="1"/>
  <c r="H192" i="1"/>
  <c r="H188" i="1"/>
  <c r="H184" i="1"/>
  <c r="H180" i="1"/>
  <c r="H176" i="1"/>
  <c r="H172" i="1"/>
  <c r="H168" i="1"/>
  <c r="H164" i="1"/>
  <c r="H160" i="1"/>
  <c r="H156" i="1"/>
  <c r="H288" i="2"/>
  <c r="H284" i="2"/>
  <c r="H280" i="2"/>
  <c r="H276" i="2"/>
  <c r="H272" i="2"/>
  <c r="H264" i="2"/>
  <c r="H260" i="2"/>
  <c r="H252" i="2"/>
  <c r="H248" i="2"/>
  <c r="H244" i="2"/>
  <c r="H236" i="2"/>
  <c r="H228" i="2"/>
  <c r="H224" i="2"/>
  <c r="H220" i="2"/>
  <c r="H216" i="2"/>
  <c r="H212" i="2"/>
  <c r="H204" i="2"/>
  <c r="H200" i="2"/>
  <c r="H192" i="2"/>
  <c r="H188" i="2"/>
  <c r="H184" i="2"/>
  <c r="H180" i="2"/>
  <c r="H172" i="2"/>
  <c r="H168" i="2"/>
  <c r="H164" i="2"/>
  <c r="H156" i="2"/>
  <c r="H288" i="3"/>
  <c r="H285" i="3"/>
  <c r="H281" i="3"/>
  <c r="H277" i="3"/>
  <c r="H273" i="3"/>
  <c r="H267" i="3"/>
  <c r="H263" i="3"/>
  <c r="H259" i="3"/>
  <c r="H244" i="3"/>
  <c r="H241" i="3"/>
  <c r="H225" i="3"/>
  <c r="H221" i="3"/>
  <c r="H217" i="3"/>
  <c r="H213" i="3"/>
  <c r="H206" i="3"/>
  <c r="H202" i="3"/>
  <c r="H198" i="3"/>
  <c r="H195" i="3"/>
  <c r="E174" i="14"/>
  <c r="H174" i="14" s="1"/>
  <c r="E208" i="15"/>
  <c r="H208" i="15" s="1"/>
  <c r="E173" i="20"/>
  <c r="H173" i="20" s="1"/>
  <c r="E157" i="20"/>
  <c r="H157" i="20" s="1"/>
  <c r="H273" i="20"/>
  <c r="H264" i="20"/>
  <c r="H249" i="20"/>
  <c r="H233" i="20"/>
  <c r="H224" i="20"/>
  <c r="H193" i="20"/>
  <c r="H184" i="20"/>
  <c r="H169" i="20"/>
  <c r="H153" i="20"/>
  <c r="H256" i="21"/>
  <c r="H240" i="21"/>
  <c r="E222" i="21"/>
  <c r="H222" i="21" s="1"/>
  <c r="H216" i="21"/>
  <c r="H201" i="21"/>
  <c r="E195" i="21"/>
  <c r="H195" i="21" s="1"/>
  <c r="H161" i="21"/>
  <c r="H280" i="22"/>
  <c r="H264" i="22"/>
  <c r="H240" i="22"/>
  <c r="H233" i="22"/>
  <c r="H225" i="22"/>
  <c r="H201" i="22"/>
  <c r="H192" i="22"/>
  <c r="H281" i="23"/>
  <c r="H265" i="23"/>
  <c r="H241" i="23"/>
  <c r="H232" i="23"/>
  <c r="E174" i="29"/>
  <c r="H174" i="29" s="1"/>
  <c r="E253" i="21"/>
  <c r="H253" i="21" s="1"/>
  <c r="E238" i="21"/>
  <c r="H238" i="21" s="1"/>
  <c r="E237" i="21"/>
  <c r="H237" i="21" s="1"/>
  <c r="E231" i="21"/>
  <c r="H231" i="21" s="1"/>
  <c r="E160" i="21"/>
  <c r="H160" i="21" s="1"/>
  <c r="E169" i="21"/>
  <c r="H169" i="21" s="1"/>
  <c r="E170" i="21"/>
  <c r="H170" i="21" s="1"/>
  <c r="E176" i="21"/>
  <c r="H176" i="21" s="1"/>
  <c r="E178" i="21"/>
  <c r="H178" i="21" s="1"/>
  <c r="E186" i="21"/>
  <c r="H186" i="21" s="1"/>
  <c r="E209" i="21"/>
  <c r="H209" i="21" s="1"/>
  <c r="E232" i="21"/>
  <c r="H232" i="21" s="1"/>
  <c r="E266" i="21"/>
  <c r="H266" i="21" s="1"/>
  <c r="E272" i="21"/>
  <c r="H272" i="21" s="1"/>
  <c r="E273" i="21"/>
  <c r="H273" i="21" s="1"/>
  <c r="E156" i="21"/>
  <c r="H156" i="21" s="1"/>
  <c r="E157" i="21"/>
  <c r="H157" i="21" s="1"/>
  <c r="E174" i="21"/>
  <c r="H174" i="21" s="1"/>
  <c r="E157" i="25"/>
  <c r="H157" i="25" s="1"/>
  <c r="E175" i="25"/>
  <c r="H175" i="25" s="1"/>
  <c r="E177" i="25"/>
  <c r="H177" i="25" s="1"/>
  <c r="E178" i="25"/>
  <c r="H178" i="25" s="1"/>
  <c r="E182" i="25"/>
  <c r="H182" i="25" s="1"/>
  <c r="E186" i="25"/>
  <c r="H186" i="25" s="1"/>
  <c r="E187" i="25"/>
  <c r="H187" i="25" s="1"/>
  <c r="E189" i="25"/>
  <c r="H189" i="25" s="1"/>
  <c r="E196" i="25"/>
  <c r="H196" i="25" s="1"/>
  <c r="E209" i="25"/>
  <c r="H209" i="25" s="1"/>
  <c r="E232" i="25"/>
  <c r="H232" i="25" s="1"/>
  <c r="E249" i="25"/>
  <c r="H249" i="25" s="1"/>
  <c r="E256" i="25"/>
  <c r="H256" i="25" s="1"/>
  <c r="E235" i="25"/>
  <c r="H235" i="25" s="1"/>
  <c r="E239" i="25"/>
  <c r="H239" i="25" s="1"/>
  <c r="E154" i="29"/>
  <c r="H154" i="29" s="1"/>
  <c r="E160" i="29"/>
  <c r="H160" i="29" s="1"/>
  <c r="E163" i="29"/>
  <c r="H163" i="29" s="1"/>
  <c r="E179" i="29"/>
  <c r="H179" i="29" s="1"/>
  <c r="E203" i="29"/>
  <c r="H203" i="29" s="1"/>
  <c r="E211" i="29"/>
  <c r="H211" i="29" s="1"/>
  <c r="E235" i="29"/>
  <c r="H235" i="29" s="1"/>
  <c r="E159" i="29"/>
  <c r="H159" i="29" s="1"/>
  <c r="E167" i="29"/>
  <c r="H167" i="29" s="1"/>
  <c r="E175" i="29"/>
  <c r="H175" i="29" s="1"/>
  <c r="E183" i="29"/>
  <c r="H183" i="29" s="1"/>
  <c r="E247" i="29"/>
  <c r="H247" i="29" s="1"/>
  <c r="E156" i="29"/>
  <c r="H156" i="29" s="1"/>
  <c r="E165" i="29"/>
  <c r="H165" i="29" s="1"/>
  <c r="E182" i="29"/>
  <c r="H182" i="29" s="1"/>
  <c r="E208" i="29"/>
  <c r="H208" i="29" s="1"/>
  <c r="E238" i="29"/>
  <c r="H238" i="29" s="1"/>
  <c r="E249" i="29"/>
  <c r="H249" i="29" s="1"/>
  <c r="E281" i="29"/>
  <c r="H281" i="29" s="1"/>
  <c r="E157" i="29"/>
  <c r="H157" i="29" s="1"/>
  <c r="E166" i="29"/>
  <c r="H166" i="29" s="1"/>
  <c r="E169" i="29"/>
  <c r="H169" i="29" s="1"/>
  <c r="E173" i="29"/>
  <c r="H173" i="29" s="1"/>
  <c r="E176" i="29"/>
  <c r="H176" i="29" s="1"/>
  <c r="E186" i="29"/>
  <c r="H186" i="29" s="1"/>
  <c r="E209" i="29"/>
  <c r="H209" i="29" s="1"/>
  <c r="E216" i="29"/>
  <c r="H216" i="29" s="1"/>
  <c r="E220" i="29"/>
  <c r="H220" i="29" s="1"/>
  <c r="E232" i="29"/>
  <c r="H232" i="29" s="1"/>
  <c r="E270" i="29"/>
  <c r="H270" i="29" s="1"/>
  <c r="E274" i="29"/>
  <c r="H274" i="29" s="1"/>
  <c r="E286" i="29"/>
  <c r="H286" i="29" s="1"/>
  <c r="E178" i="29"/>
  <c r="H178" i="29" s="1"/>
  <c r="E196" i="29"/>
  <c r="H196" i="29" s="1"/>
  <c r="E237" i="29"/>
  <c r="H237" i="29" s="1"/>
  <c r="E256" i="29"/>
  <c r="H256" i="29" s="1"/>
  <c r="E268" i="29"/>
  <c r="H268" i="29" s="1"/>
  <c r="E152" i="29"/>
  <c r="E268" i="16"/>
  <c r="H268" i="16" s="1"/>
  <c r="E235" i="16"/>
  <c r="H235" i="16" s="1"/>
  <c r="E232" i="16"/>
  <c r="H232" i="16" s="1"/>
  <c r="E196" i="16"/>
  <c r="H196" i="16" s="1"/>
  <c r="E187" i="16"/>
  <c r="H187" i="16" s="1"/>
  <c r="E186" i="16"/>
  <c r="H186" i="16" s="1"/>
  <c r="E183" i="16"/>
  <c r="H183" i="16" s="1"/>
  <c r="E182" i="16"/>
  <c r="H182" i="16" s="1"/>
  <c r="E179" i="16"/>
  <c r="H179" i="16" s="1"/>
  <c r="E178" i="16"/>
  <c r="H178" i="16" s="1"/>
  <c r="E177" i="16"/>
  <c r="H177" i="16" s="1"/>
  <c r="E176" i="16"/>
  <c r="H176" i="16" s="1"/>
  <c r="E174" i="16"/>
  <c r="H174" i="16" s="1"/>
  <c r="E165" i="16"/>
  <c r="H165" i="16" s="1"/>
  <c r="E159" i="16"/>
  <c r="H159" i="16" s="1"/>
  <c r="E157" i="16"/>
  <c r="H157" i="16" s="1"/>
  <c r="H280" i="20"/>
  <c r="H265" i="20"/>
  <c r="H240" i="20"/>
  <c r="H225" i="20"/>
  <c r="H200" i="20"/>
  <c r="H185" i="20"/>
  <c r="H176" i="20"/>
  <c r="H160" i="20"/>
  <c r="H280" i="21"/>
  <c r="H257" i="21"/>
  <c r="H241" i="21"/>
  <c r="E235" i="21"/>
  <c r="H235" i="21" s="1"/>
  <c r="H217" i="21"/>
  <c r="H208" i="21"/>
  <c r="E196" i="21"/>
  <c r="H196" i="21" s="1"/>
  <c r="H192" i="21"/>
  <c r="H168" i="21"/>
  <c r="H281" i="22"/>
  <c r="H265" i="22"/>
  <c r="H241" i="22"/>
  <c r="H208" i="22"/>
  <c r="H193" i="22"/>
  <c r="H160" i="22"/>
  <c r="H288" i="23"/>
  <c r="H272" i="23"/>
  <c r="H248" i="23"/>
  <c r="H233" i="23"/>
  <c r="E229" i="25"/>
  <c r="H229" i="25" s="1"/>
  <c r="E229" i="29"/>
  <c r="H229" i="29" s="1"/>
  <c r="E177" i="29"/>
  <c r="H177" i="29" s="1"/>
  <c r="H256" i="30"/>
  <c r="H248" i="30"/>
  <c r="H240" i="30"/>
  <c r="H233" i="30"/>
  <c r="H225" i="30"/>
  <c r="H217" i="30"/>
  <c r="H257" i="31"/>
  <c r="H200" i="31"/>
  <c r="H192" i="31"/>
  <c r="H207" i="27"/>
  <c r="H203" i="27"/>
  <c r="H199" i="27"/>
  <c r="H191" i="27"/>
  <c r="H173" i="27"/>
  <c r="H260" i="28"/>
  <c r="H257" i="28"/>
  <c r="H184" i="28"/>
  <c r="H161" i="28"/>
  <c r="H228" i="29"/>
  <c r="H224" i="29"/>
  <c r="H212" i="29"/>
  <c r="H205" i="29"/>
  <c r="H177" i="30"/>
  <c r="H225" i="31"/>
  <c r="H265" i="32"/>
  <c r="H257" i="32"/>
  <c r="H241" i="32"/>
  <c r="H210" i="27"/>
  <c r="H206" i="27"/>
  <c r="H202" i="27"/>
  <c r="H198" i="27"/>
  <c r="H194" i="27"/>
  <c r="H190" i="27"/>
  <c r="H172" i="27"/>
  <c r="H168" i="27"/>
  <c r="H164" i="27"/>
  <c r="H161" i="27"/>
  <c r="H248" i="28"/>
  <c r="H241" i="28"/>
  <c r="H228" i="28"/>
  <c r="H224" i="28"/>
  <c r="H221" i="28"/>
  <c r="H217" i="28"/>
  <c r="H180" i="28"/>
  <c r="H285" i="29"/>
  <c r="H277" i="29"/>
  <c r="H269" i="29"/>
  <c r="H265" i="29"/>
  <c r="H261" i="29"/>
  <c r="H257" i="29"/>
  <c r="H253" i="29"/>
  <c r="H204" i="29"/>
  <c r="H201" i="29"/>
  <c r="H193" i="29"/>
  <c r="H189" i="29"/>
  <c r="H172" i="29"/>
  <c r="H281" i="30"/>
  <c r="H273" i="30"/>
  <c r="H265" i="30"/>
  <c r="H257" i="30"/>
  <c r="H249" i="30"/>
  <c r="H241" i="30"/>
  <c r="H208" i="30"/>
  <c r="H200" i="30"/>
  <c r="H192" i="30"/>
  <c r="H184" i="30"/>
  <c r="H272" i="31"/>
  <c r="H224" i="31"/>
  <c r="H217" i="31"/>
  <c r="H193" i="31"/>
  <c r="H288" i="32"/>
  <c r="H280" i="32"/>
  <c r="H272" i="32"/>
  <c r="H264" i="32"/>
  <c r="H256" i="32"/>
  <c r="H248" i="32"/>
  <c r="H240" i="32"/>
  <c r="H233" i="32"/>
  <c r="H225" i="32"/>
  <c r="H217" i="32"/>
  <c r="F73" i="7"/>
  <c r="F75" i="7"/>
  <c r="F82" i="7"/>
  <c r="F85" i="7"/>
  <c r="F93" i="7"/>
  <c r="F99" i="7"/>
  <c r="F112" i="7"/>
  <c r="F113" i="7"/>
  <c r="F119" i="7"/>
  <c r="F129" i="7"/>
  <c r="F138" i="7"/>
  <c r="F142" i="7"/>
  <c r="F143" i="7"/>
  <c r="F144" i="7"/>
  <c r="F104" i="17"/>
  <c r="G70" i="17"/>
  <c r="H70" i="17" s="1"/>
  <c r="F82" i="17"/>
  <c r="F83" i="17"/>
  <c r="F115" i="17"/>
  <c r="F131" i="17"/>
  <c r="F93" i="17"/>
  <c r="F118" i="17"/>
  <c r="F88" i="25"/>
  <c r="F128" i="25"/>
  <c r="F73" i="25"/>
  <c r="F74" i="25"/>
  <c r="F75" i="25"/>
  <c r="F83" i="25"/>
  <c r="F97" i="25"/>
  <c r="F107" i="25"/>
  <c r="F113" i="25"/>
  <c r="F121" i="25"/>
  <c r="F123" i="25"/>
  <c r="F131" i="25"/>
  <c r="F137" i="25"/>
  <c r="F116" i="25"/>
  <c r="F85" i="25"/>
  <c r="F93" i="25"/>
  <c r="F94" i="25"/>
  <c r="F102" i="25"/>
  <c r="F72" i="10"/>
  <c r="F73" i="10"/>
  <c r="F74" i="10"/>
  <c r="F75" i="10"/>
  <c r="F77" i="10"/>
  <c r="F80" i="10"/>
  <c r="F83" i="10"/>
  <c r="F84" i="10"/>
  <c r="F85" i="10"/>
  <c r="F88" i="10"/>
  <c r="F90" i="10"/>
  <c r="F92" i="10"/>
  <c r="F93" i="10"/>
  <c r="F94" i="10"/>
  <c r="F98" i="10"/>
  <c r="F100" i="10"/>
  <c r="F101" i="10"/>
  <c r="F107" i="10"/>
  <c r="F108" i="10"/>
  <c r="F109" i="10"/>
  <c r="F115" i="10"/>
  <c r="F116" i="10"/>
  <c r="F102" i="10"/>
  <c r="F110" i="10"/>
  <c r="F118" i="10"/>
  <c r="F103" i="10"/>
  <c r="F104" i="10"/>
  <c r="F105" i="10"/>
  <c r="F111" i="10"/>
  <c r="F112" i="10"/>
  <c r="F113" i="10"/>
  <c r="F119" i="10"/>
  <c r="F120" i="10"/>
  <c r="F123" i="10"/>
  <c r="F125" i="10"/>
  <c r="F129" i="10"/>
  <c r="F131" i="10"/>
  <c r="F137" i="10"/>
  <c r="F138" i="10"/>
  <c r="F139" i="10"/>
  <c r="F142" i="10"/>
  <c r="F74" i="18"/>
  <c r="F90" i="18"/>
  <c r="F98" i="18"/>
  <c r="F122" i="18"/>
  <c r="F75" i="18"/>
  <c r="F83" i="18"/>
  <c r="F84" i="18"/>
  <c r="F92" i="18"/>
  <c r="F93" i="18"/>
  <c r="F99" i="18"/>
  <c r="F109" i="18"/>
  <c r="F115" i="18"/>
  <c r="F116" i="18"/>
  <c r="F123" i="18"/>
  <c r="F125" i="18"/>
  <c r="F131" i="18"/>
  <c r="F94" i="18"/>
  <c r="F102" i="18"/>
  <c r="F110" i="18"/>
  <c r="F118" i="18"/>
  <c r="F134" i="18"/>
  <c r="F142" i="18"/>
  <c r="F72" i="18"/>
  <c r="F73" i="18"/>
  <c r="F87" i="18"/>
  <c r="F88" i="18"/>
  <c r="F103" i="18"/>
  <c r="F104" i="18"/>
  <c r="F111" i="18"/>
  <c r="F112" i="18"/>
  <c r="F113" i="18"/>
  <c r="F119" i="18"/>
  <c r="F120" i="18"/>
  <c r="F121" i="18"/>
  <c r="F128" i="18"/>
  <c r="F129" i="18"/>
  <c r="F143" i="18"/>
  <c r="F144" i="18"/>
  <c r="F82" i="26"/>
  <c r="F90" i="26"/>
  <c r="F77" i="26"/>
  <c r="F83" i="26"/>
  <c r="F85" i="26"/>
  <c r="F92" i="26"/>
  <c r="F93" i="26"/>
  <c r="F101" i="26"/>
  <c r="F109" i="26"/>
  <c r="F117" i="26"/>
  <c r="F86" i="26"/>
  <c r="F94" i="26"/>
  <c r="F118" i="26"/>
  <c r="F134" i="26"/>
  <c r="F142" i="26"/>
  <c r="F72" i="26"/>
  <c r="F73" i="26"/>
  <c r="F80" i="26"/>
  <c r="F81" i="26"/>
  <c r="F87" i="26"/>
  <c r="F88" i="26"/>
  <c r="F103" i="26"/>
  <c r="F112" i="26"/>
  <c r="F113" i="26"/>
  <c r="F120" i="26"/>
  <c r="F128" i="26"/>
  <c r="F129" i="26"/>
  <c r="F143" i="26"/>
  <c r="F144" i="26"/>
  <c r="D8" i="17"/>
  <c r="F12" i="17" s="1"/>
  <c r="D8" i="15"/>
  <c r="F13" i="15" s="1"/>
  <c r="D8" i="23"/>
  <c r="F71" i="7"/>
  <c r="F71" i="18"/>
  <c r="F107" i="3"/>
  <c r="F94" i="3"/>
  <c r="F93" i="3"/>
  <c r="G70" i="9"/>
  <c r="F73" i="9"/>
  <c r="F74" i="9"/>
  <c r="F82" i="9"/>
  <c r="F93" i="9"/>
  <c r="F104" i="9"/>
  <c r="F109" i="9"/>
  <c r="F111" i="9"/>
  <c r="F113" i="9"/>
  <c r="F115" i="9"/>
  <c r="F118" i="9"/>
  <c r="F123" i="9"/>
  <c r="F112" i="23"/>
  <c r="F118" i="23"/>
  <c r="F123" i="23"/>
  <c r="F137" i="23"/>
  <c r="F138" i="23"/>
  <c r="F73" i="23"/>
  <c r="F74" i="23"/>
  <c r="F75" i="23"/>
  <c r="F99" i="23"/>
  <c r="F113" i="6"/>
  <c r="F119" i="6"/>
  <c r="F74" i="14"/>
  <c r="F98" i="14"/>
  <c r="F83" i="14"/>
  <c r="F84" i="14"/>
  <c r="F92" i="14"/>
  <c r="F93" i="14"/>
  <c r="F107" i="14"/>
  <c r="F115" i="14"/>
  <c r="F123" i="14"/>
  <c r="F131" i="14"/>
  <c r="F132" i="14"/>
  <c r="F139" i="14"/>
  <c r="F86" i="14"/>
  <c r="F94" i="14"/>
  <c r="F102" i="14"/>
  <c r="F118" i="14"/>
  <c r="F113" i="14"/>
  <c r="F119" i="14"/>
  <c r="F129" i="14"/>
  <c r="F137" i="14"/>
  <c r="F143" i="14"/>
  <c r="F144" i="14"/>
  <c r="F74" i="22"/>
  <c r="F82" i="22"/>
  <c r="F83" i="22"/>
  <c r="F88" i="22"/>
  <c r="F92" i="22"/>
  <c r="F101" i="22"/>
  <c r="F102" i="22"/>
  <c r="F103" i="22"/>
  <c r="F107" i="22"/>
  <c r="F110" i="22"/>
  <c r="F112" i="22"/>
  <c r="F113" i="22"/>
  <c r="F115" i="22"/>
  <c r="F116" i="22"/>
  <c r="F118" i="22"/>
  <c r="F119" i="22"/>
  <c r="F123" i="22"/>
  <c r="F127" i="22"/>
  <c r="F134" i="22"/>
  <c r="F136" i="22"/>
  <c r="F137" i="22"/>
  <c r="F143" i="22"/>
  <c r="F129" i="30"/>
  <c r="F143" i="30"/>
  <c r="F71" i="1"/>
  <c r="F71" i="17"/>
  <c r="D8" i="9"/>
  <c r="F13" i="9" s="1"/>
  <c r="D10" i="1"/>
  <c r="G10" i="1" s="1"/>
  <c r="D10" i="10"/>
  <c r="D10" i="15"/>
  <c r="G70" i="33"/>
  <c r="G70" i="7"/>
  <c r="H70" i="7" s="1"/>
  <c r="G70" i="15"/>
  <c r="G70" i="23"/>
  <c r="F71" i="33"/>
  <c r="F71" i="10"/>
  <c r="F71" i="26"/>
  <c r="F144" i="33"/>
  <c r="F143" i="33"/>
  <c r="F142" i="33"/>
  <c r="F141" i="33"/>
  <c r="F140" i="33"/>
  <c r="F139" i="33"/>
  <c r="F138" i="33"/>
  <c r="F137" i="33"/>
  <c r="F136" i="33"/>
  <c r="F135" i="33"/>
  <c r="F134" i="33"/>
  <c r="F132" i="33"/>
  <c r="F131" i="33"/>
  <c r="F129" i="33"/>
  <c r="F128" i="33"/>
  <c r="F127" i="33"/>
  <c r="F126" i="33"/>
  <c r="F125" i="33"/>
  <c r="F124" i="33"/>
  <c r="F123" i="33"/>
  <c r="F122" i="33"/>
  <c r="F121" i="33"/>
  <c r="F120" i="33"/>
  <c r="F119" i="33"/>
  <c r="F118" i="33"/>
  <c r="F117" i="33"/>
  <c r="F116" i="33"/>
  <c r="F115" i="33"/>
  <c r="F113" i="33"/>
  <c r="F112" i="33"/>
  <c r="F111" i="33"/>
  <c r="F110" i="33"/>
  <c r="F109" i="33"/>
  <c r="F108" i="33"/>
  <c r="F107" i="33"/>
  <c r="F105" i="33"/>
  <c r="F104" i="33"/>
  <c r="F103" i="33"/>
  <c r="F102" i="33"/>
  <c r="F101" i="33"/>
  <c r="F100" i="33"/>
  <c r="F99" i="33"/>
  <c r="F98" i="33"/>
  <c r="F97" i="33"/>
  <c r="F94" i="33"/>
  <c r="F93" i="33"/>
  <c r="F92" i="33"/>
  <c r="F91" i="33"/>
  <c r="F90" i="33"/>
  <c r="F89" i="33"/>
  <c r="F88" i="33"/>
  <c r="F87" i="33"/>
  <c r="F86" i="33"/>
  <c r="F85" i="33"/>
  <c r="F84" i="33"/>
  <c r="F83" i="33"/>
  <c r="F82" i="33"/>
  <c r="F81" i="33"/>
  <c r="F80" i="33"/>
  <c r="F78" i="33"/>
  <c r="F77" i="33"/>
  <c r="F75" i="33"/>
  <c r="F74" i="33"/>
  <c r="F73" i="33"/>
  <c r="F72" i="33"/>
  <c r="F137" i="1"/>
  <c r="F127" i="1"/>
  <c r="F125" i="1"/>
  <c r="F123" i="1"/>
  <c r="F118" i="1"/>
  <c r="F112" i="1"/>
  <c r="F108" i="1"/>
  <c r="F102" i="1"/>
  <c r="F93" i="1"/>
  <c r="F92" i="1"/>
  <c r="F91" i="1"/>
  <c r="F88" i="1"/>
  <c r="F82" i="1"/>
  <c r="F81" i="1"/>
  <c r="F80" i="1"/>
  <c r="F74" i="1"/>
  <c r="F138" i="2"/>
  <c r="F137" i="2"/>
  <c r="F136" i="2"/>
  <c r="F132" i="2"/>
  <c r="F127" i="2"/>
  <c r="F125" i="2"/>
  <c r="F122" i="2"/>
  <c r="F121" i="2"/>
  <c r="F120" i="2"/>
  <c r="F115" i="2"/>
  <c r="F107" i="2"/>
  <c r="F104" i="2"/>
  <c r="F103" i="2"/>
  <c r="F99" i="2"/>
  <c r="F92" i="2"/>
  <c r="F89" i="2"/>
  <c r="F87" i="2"/>
  <c r="F85" i="2"/>
  <c r="F84" i="2"/>
  <c r="F82" i="2"/>
  <c r="F77" i="2"/>
  <c r="F143" i="3"/>
  <c r="F137" i="3"/>
  <c r="F134" i="3"/>
  <c r="F129" i="3"/>
  <c r="F128" i="3"/>
  <c r="F123" i="3"/>
  <c r="F122" i="3"/>
  <c r="F121" i="3"/>
  <c r="F119" i="3"/>
  <c r="F118" i="3"/>
  <c r="F115" i="3"/>
  <c r="F113" i="3"/>
  <c r="F124" i="15"/>
  <c r="F118" i="15"/>
  <c r="F134" i="15"/>
  <c r="F143" i="15"/>
  <c r="F88" i="15"/>
  <c r="F104" i="15"/>
  <c r="F112" i="15"/>
  <c r="F144" i="15"/>
  <c r="F74" i="15"/>
  <c r="F82" i="15"/>
  <c r="F113" i="15"/>
  <c r="F88" i="31"/>
  <c r="F128" i="31"/>
  <c r="F144" i="31"/>
  <c r="F73" i="31"/>
  <c r="F81" i="31"/>
  <c r="F82" i="31"/>
  <c r="F89" i="31"/>
  <c r="F99" i="31"/>
  <c r="F107" i="31"/>
  <c r="F121" i="31"/>
  <c r="F122" i="31"/>
  <c r="F129" i="31"/>
  <c r="F139" i="31"/>
  <c r="F100" i="31"/>
  <c r="F132" i="31"/>
  <c r="F85" i="31"/>
  <c r="F86" i="31"/>
  <c r="F93" i="31"/>
  <c r="F94" i="31"/>
  <c r="F101" i="31"/>
  <c r="F109" i="31"/>
  <c r="F110" i="31"/>
  <c r="F111" i="31"/>
  <c r="F118" i="31"/>
  <c r="F134" i="31"/>
  <c r="F135" i="31"/>
  <c r="F143" i="31"/>
  <c r="F88" i="3"/>
  <c r="F104" i="3"/>
  <c r="F100" i="3"/>
  <c r="G70" i="5"/>
  <c r="F73" i="5"/>
  <c r="F74" i="5"/>
  <c r="F75" i="5"/>
  <c r="F81" i="5"/>
  <c r="F82" i="5"/>
  <c r="F83" i="5"/>
  <c r="F84" i="5"/>
  <c r="F86" i="5"/>
  <c r="F88" i="5"/>
  <c r="F91" i="5"/>
  <c r="F92" i="5"/>
  <c r="F100" i="11"/>
  <c r="F108" i="11"/>
  <c r="F116" i="11"/>
  <c r="F77" i="11"/>
  <c r="F93" i="11"/>
  <c r="F101" i="11"/>
  <c r="F102" i="11"/>
  <c r="F103" i="11"/>
  <c r="F109" i="11"/>
  <c r="F110" i="11"/>
  <c r="F111" i="11"/>
  <c r="F118" i="11"/>
  <c r="F119" i="11"/>
  <c r="F125" i="11"/>
  <c r="F72" i="11"/>
  <c r="F80" i="11"/>
  <c r="F112" i="11"/>
  <c r="F73" i="11"/>
  <c r="F74" i="11"/>
  <c r="F75" i="11"/>
  <c r="F82" i="11"/>
  <c r="F107" i="11"/>
  <c r="F113" i="11"/>
  <c r="F121" i="11"/>
  <c r="F122" i="11"/>
  <c r="F123" i="11"/>
  <c r="F137" i="11"/>
  <c r="F80" i="13"/>
  <c r="F112" i="13"/>
  <c r="F120" i="13"/>
  <c r="G70" i="13"/>
  <c r="F73" i="13"/>
  <c r="F74" i="13"/>
  <c r="F83" i="13"/>
  <c r="F113" i="13"/>
  <c r="F115" i="13"/>
  <c r="F123" i="13"/>
  <c r="F137" i="13"/>
  <c r="F139" i="13"/>
  <c r="F84" i="13"/>
  <c r="F92" i="13"/>
  <c r="F108" i="13"/>
  <c r="F77" i="13"/>
  <c r="F86" i="13"/>
  <c r="F93" i="13"/>
  <c r="F94" i="13"/>
  <c r="F101" i="13"/>
  <c r="F102" i="13"/>
  <c r="F110" i="13"/>
  <c r="F118" i="13"/>
  <c r="F119" i="13"/>
  <c r="F92" i="19"/>
  <c r="F116" i="19"/>
  <c r="D10" i="19"/>
  <c r="G10" i="19" s="1"/>
  <c r="F77" i="19"/>
  <c r="F87" i="19"/>
  <c r="F93" i="19"/>
  <c r="F94" i="19"/>
  <c r="F102" i="19"/>
  <c r="F103" i="19"/>
  <c r="F110" i="19"/>
  <c r="F118" i="19"/>
  <c r="F119" i="19"/>
  <c r="F134" i="19"/>
  <c r="F72" i="19"/>
  <c r="F88" i="19"/>
  <c r="F104" i="19"/>
  <c r="F112" i="19"/>
  <c r="F120" i="19"/>
  <c r="F73" i="19"/>
  <c r="F74" i="19"/>
  <c r="F75" i="19"/>
  <c r="F82" i="19"/>
  <c r="F83" i="19"/>
  <c r="F98" i="19"/>
  <c r="F107" i="19"/>
  <c r="F113" i="19"/>
  <c r="F115" i="19"/>
  <c r="F121" i="19"/>
  <c r="F123" i="19"/>
  <c r="F129" i="19"/>
  <c r="F80" i="21"/>
  <c r="F112" i="21"/>
  <c r="F120" i="21"/>
  <c r="F144" i="21"/>
  <c r="G70" i="21"/>
  <c r="H70" i="21" s="1"/>
  <c r="F74" i="21"/>
  <c r="F75" i="21"/>
  <c r="F81" i="21"/>
  <c r="F82" i="21"/>
  <c r="F83" i="21"/>
  <c r="F113" i="21"/>
  <c r="F115" i="21"/>
  <c r="F121" i="21"/>
  <c r="F123" i="21"/>
  <c r="F129" i="21"/>
  <c r="F137" i="21"/>
  <c r="F139" i="21"/>
  <c r="F84" i="21"/>
  <c r="F92" i="21"/>
  <c r="F116" i="21"/>
  <c r="F124" i="21"/>
  <c r="F132" i="21"/>
  <c r="F77" i="21"/>
  <c r="F85" i="21"/>
  <c r="F86" i="21"/>
  <c r="F93" i="21"/>
  <c r="F94" i="21"/>
  <c r="F110" i="21"/>
  <c r="F111" i="21"/>
  <c r="F118" i="21"/>
  <c r="F119" i="21"/>
  <c r="F134" i="21"/>
  <c r="F142" i="21"/>
  <c r="F143" i="21"/>
  <c r="F84" i="27"/>
  <c r="F100" i="27"/>
  <c r="F108" i="27"/>
  <c r="F132" i="27"/>
  <c r="F85" i="27"/>
  <c r="F86" i="27"/>
  <c r="F87" i="27"/>
  <c r="F102" i="27"/>
  <c r="F118" i="27"/>
  <c r="F134" i="27"/>
  <c r="F88" i="27"/>
  <c r="F112" i="27"/>
  <c r="F73" i="27"/>
  <c r="F74" i="27"/>
  <c r="F98" i="27"/>
  <c r="F99" i="27"/>
  <c r="F115" i="27"/>
  <c r="F121" i="27"/>
  <c r="F131" i="27"/>
  <c r="F137" i="27"/>
  <c r="F138" i="27"/>
  <c r="F84" i="29"/>
  <c r="F92" i="29"/>
  <c r="G70" i="29"/>
  <c r="H70" i="29" s="1"/>
  <c r="F85" i="29"/>
  <c r="F86" i="29"/>
  <c r="F87" i="29"/>
  <c r="F93" i="29"/>
  <c r="F94" i="29"/>
  <c r="F101" i="29"/>
  <c r="F102" i="29"/>
  <c r="F103" i="29"/>
  <c r="F72" i="29"/>
  <c r="F80" i="29"/>
  <c r="F88" i="29"/>
  <c r="F104" i="29"/>
  <c r="F73" i="29"/>
  <c r="F74" i="29"/>
  <c r="F75" i="29"/>
  <c r="F82" i="29"/>
  <c r="F112" i="29"/>
  <c r="F113" i="29"/>
  <c r="F115" i="29"/>
  <c r="F116" i="29"/>
  <c r="F118" i="29"/>
  <c r="F120" i="29"/>
  <c r="F121" i="29"/>
  <c r="F122" i="29"/>
  <c r="F123" i="29"/>
  <c r="F129" i="29"/>
  <c r="F131" i="29"/>
  <c r="F134" i="29"/>
  <c r="F137" i="29"/>
  <c r="F139" i="29"/>
  <c r="F142" i="29"/>
  <c r="F143" i="29"/>
  <c r="F70" i="23"/>
  <c r="F70" i="15"/>
  <c r="F70" i="7"/>
  <c r="D10" i="17"/>
  <c r="G10" i="17" s="1"/>
  <c r="D10" i="25"/>
  <c r="G10" i="25" s="1"/>
  <c r="F71" i="3"/>
  <c r="F71" i="9"/>
  <c r="F71" i="19"/>
  <c r="F71" i="25"/>
  <c r="F102" i="3"/>
  <c r="F131" i="16"/>
  <c r="F123" i="16"/>
  <c r="F117" i="16"/>
  <c r="F115" i="16"/>
  <c r="F101" i="16"/>
  <c r="F93" i="16"/>
  <c r="F92" i="16"/>
  <c r="F85" i="16"/>
  <c r="F83" i="16"/>
  <c r="F77" i="16"/>
  <c r="F75" i="16"/>
  <c r="F123" i="20"/>
  <c r="F116" i="20"/>
  <c r="F124" i="24"/>
  <c r="F116" i="24"/>
  <c r="F115" i="24"/>
  <c r="F101" i="24"/>
  <c r="F75" i="24"/>
  <c r="F141" i="28"/>
  <c r="F140" i="28"/>
  <c r="F139" i="28"/>
  <c r="F132" i="28"/>
  <c r="F125" i="28"/>
  <c r="F123" i="28"/>
  <c r="F117" i="28"/>
  <c r="F116" i="28"/>
  <c r="F115" i="28"/>
  <c r="F109" i="28"/>
  <c r="F108" i="28"/>
  <c r="F107" i="28"/>
  <c r="F101" i="28"/>
  <c r="F100" i="28"/>
  <c r="F99" i="28"/>
  <c r="F93" i="28"/>
  <c r="F92" i="28"/>
  <c r="F85" i="28"/>
  <c r="F84" i="28"/>
  <c r="F83" i="28"/>
  <c r="F77" i="28"/>
  <c r="F75" i="28"/>
  <c r="F137" i="32"/>
  <c r="F129" i="32"/>
  <c r="F73" i="32"/>
  <c r="F138" i="12"/>
  <c r="F98" i="12"/>
  <c r="F82" i="12"/>
  <c r="F74" i="12"/>
  <c r="F138" i="16"/>
  <c r="F74" i="16"/>
  <c r="F74" i="20"/>
  <c r="F74" i="24"/>
  <c r="F98" i="28"/>
  <c r="F74" i="28"/>
  <c r="F118" i="32"/>
  <c r="F143" i="16"/>
  <c r="F121" i="16"/>
  <c r="F120" i="16"/>
  <c r="F113" i="16"/>
  <c r="F88" i="16"/>
  <c r="F73" i="16"/>
  <c r="F137" i="20"/>
  <c r="F129" i="20"/>
  <c r="F119" i="20"/>
  <c r="F113" i="20"/>
  <c r="F112" i="20"/>
  <c r="F143" i="24"/>
  <c r="F137" i="24"/>
  <c r="F129" i="24"/>
  <c r="F119" i="24"/>
  <c r="F112" i="24"/>
  <c r="F73" i="24"/>
  <c r="F143" i="28"/>
  <c r="F137" i="28"/>
  <c r="F136" i="28"/>
  <c r="F129" i="28"/>
  <c r="F127" i="28"/>
  <c r="F121" i="28"/>
  <c r="F119" i="28"/>
  <c r="F113" i="28"/>
  <c r="F112" i="28"/>
  <c r="F111" i="28"/>
  <c r="F105" i="28"/>
  <c r="F88" i="28"/>
  <c r="F87" i="28"/>
  <c r="F80" i="28"/>
  <c r="F73" i="28"/>
  <c r="F72" i="28"/>
  <c r="F117" i="32"/>
  <c r="F71" i="12"/>
  <c r="F71" i="16"/>
  <c r="F71" i="20"/>
  <c r="F71" i="24"/>
  <c r="F71" i="28"/>
  <c r="F134" i="12"/>
  <c r="F118" i="12"/>
  <c r="F134" i="16"/>
  <c r="F118" i="16"/>
  <c r="F134" i="28"/>
  <c r="F126" i="28"/>
  <c r="F118" i="28"/>
  <c r="F110" i="28"/>
  <c r="F102" i="28"/>
  <c r="F94" i="28"/>
  <c r="F86" i="28"/>
  <c r="F122" i="32"/>
  <c r="F75" i="32"/>
  <c r="F36" i="31"/>
  <c r="F34" i="31"/>
  <c r="F20" i="1"/>
  <c r="F28" i="1"/>
  <c r="D9" i="1"/>
  <c r="G18" i="1"/>
  <c r="F26" i="5"/>
  <c r="F27" i="5"/>
  <c r="F28" i="5"/>
  <c r="F36" i="5"/>
  <c r="F37" i="5"/>
  <c r="F40" i="5"/>
  <c r="F48" i="5"/>
  <c r="F49" i="5"/>
  <c r="F60" i="5"/>
  <c r="F61" i="5"/>
  <c r="F62" i="5"/>
  <c r="G18" i="5"/>
  <c r="F28" i="9"/>
  <c r="G18" i="9"/>
  <c r="F22" i="13"/>
  <c r="F23" i="13"/>
  <c r="F24" i="13"/>
  <c r="F25" i="13"/>
  <c r="F26" i="13"/>
  <c r="F27" i="13"/>
  <c r="F28" i="13"/>
  <c r="F37" i="13"/>
  <c r="F42" i="13"/>
  <c r="F48" i="13"/>
  <c r="F52" i="13"/>
  <c r="F56" i="13"/>
  <c r="F60" i="13"/>
  <c r="F61" i="13"/>
  <c r="F63" i="13"/>
  <c r="G18" i="13"/>
  <c r="D9" i="13"/>
  <c r="F28" i="18"/>
  <c r="F52" i="18"/>
  <c r="F60" i="18"/>
  <c r="F63" i="18"/>
  <c r="F40" i="18"/>
  <c r="F48" i="18"/>
  <c r="G18" i="18"/>
  <c r="F28" i="26"/>
  <c r="F52" i="26"/>
  <c r="F40" i="26"/>
  <c r="F48" i="26"/>
  <c r="G18" i="26"/>
  <c r="F28" i="31"/>
  <c r="F27" i="31"/>
  <c r="F27" i="27"/>
  <c r="F28" i="27"/>
  <c r="F60" i="27"/>
  <c r="G18" i="27"/>
  <c r="H18" i="27" s="1"/>
  <c r="F30" i="31"/>
  <c r="F40" i="31"/>
  <c r="F48" i="31"/>
  <c r="F62" i="31"/>
  <c r="F63" i="31"/>
  <c r="F25" i="31"/>
  <c r="G18" i="31"/>
  <c r="H18" i="31" s="1"/>
  <c r="F26" i="18"/>
  <c r="F25" i="18"/>
  <c r="F34" i="26"/>
  <c r="F60" i="31"/>
  <c r="F52" i="31"/>
  <c r="F20" i="31"/>
  <c r="D9" i="2"/>
  <c r="D8" i="3"/>
  <c r="F13" i="3" s="1"/>
  <c r="D9" i="11"/>
  <c r="G9" i="11" s="1"/>
  <c r="D9" i="15"/>
  <c r="G9" i="15" s="1"/>
  <c r="D9" i="19"/>
  <c r="G9" i="19" s="1"/>
  <c r="D8" i="22"/>
  <c r="F13" i="22" s="1"/>
  <c r="D8" i="29"/>
  <c r="F13" i="29" s="1"/>
  <c r="F27" i="17"/>
  <c r="F37" i="19"/>
  <c r="F63" i="21"/>
  <c r="F28" i="22"/>
  <c r="F42" i="28"/>
  <c r="F34" i="28"/>
  <c r="F26" i="28"/>
  <c r="F63" i="29"/>
  <c r="F23" i="29"/>
  <c r="F19" i="33"/>
  <c r="F64" i="33"/>
  <c r="F63" i="33"/>
  <c r="F62" i="33"/>
  <c r="F61" i="33"/>
  <c r="F60" i="33"/>
  <c r="F59" i="33"/>
  <c r="F58" i="33"/>
  <c r="F56" i="33"/>
  <c r="F54" i="33"/>
  <c r="F53" i="33"/>
  <c r="F52" i="33"/>
  <c r="F51" i="33"/>
  <c r="F50" i="33"/>
  <c r="F49" i="33"/>
  <c r="F48" i="33"/>
  <c r="F47" i="33"/>
  <c r="F45" i="33"/>
  <c r="F43" i="33"/>
  <c r="F42" i="33"/>
  <c r="F40" i="33"/>
  <c r="F37" i="33"/>
  <c r="F36" i="33"/>
  <c r="F34" i="33"/>
  <c r="F31" i="33"/>
  <c r="F30" i="33"/>
  <c r="F29" i="33"/>
  <c r="F28" i="33"/>
  <c r="F27" i="33"/>
  <c r="F26" i="33"/>
  <c r="F25" i="33"/>
  <c r="F24" i="33"/>
  <c r="F23" i="33"/>
  <c r="F22" i="33"/>
  <c r="F51" i="2"/>
  <c r="F50" i="2"/>
  <c r="F48" i="2"/>
  <c r="F47" i="2"/>
  <c r="F42" i="2"/>
  <c r="F40" i="2"/>
  <c r="F37" i="2"/>
  <c r="F34" i="2"/>
  <c r="F28" i="2"/>
  <c r="F60" i="3"/>
  <c r="F50" i="3"/>
  <c r="F43" i="3"/>
  <c r="F40" i="3"/>
  <c r="F28" i="3"/>
  <c r="F26" i="3"/>
  <c r="F56" i="7"/>
  <c r="F48" i="7"/>
  <c r="F31" i="7"/>
  <c r="F62" i="8"/>
  <c r="F60" i="8"/>
  <c r="F48" i="8"/>
  <c r="F27" i="8"/>
  <c r="F63" i="10"/>
  <c r="F62" i="10"/>
  <c r="F60" i="10"/>
  <c r="F48" i="10"/>
  <c r="F43" i="10"/>
  <c r="F42" i="10"/>
  <c r="F34" i="10"/>
  <c r="F28" i="10"/>
  <c r="F26" i="10"/>
  <c r="F25" i="10"/>
  <c r="F64" i="11"/>
  <c r="F61" i="11"/>
  <c r="F60" i="11"/>
  <c r="F50" i="11"/>
  <c r="F48" i="11"/>
  <c r="F45" i="11"/>
  <c r="F40" i="11"/>
  <c r="F37" i="11"/>
  <c r="F34" i="11"/>
  <c r="F52" i="12"/>
  <c r="F48" i="12"/>
  <c r="F43" i="12"/>
  <c r="F34" i="12"/>
  <c r="F60" i="14"/>
  <c r="F48" i="14"/>
  <c r="F47" i="14"/>
  <c r="F42" i="14"/>
  <c r="F34" i="14"/>
  <c r="F28" i="14"/>
  <c r="F25" i="14"/>
  <c r="F54" i="15"/>
  <c r="F22" i="15"/>
  <c r="F60" i="16"/>
  <c r="F59" i="16"/>
  <c r="F50" i="16"/>
  <c r="F48" i="16"/>
  <c r="F43" i="16"/>
  <c r="F28" i="16"/>
  <c r="F26" i="16"/>
  <c r="F25" i="16"/>
  <c r="F60" i="19"/>
  <c r="F43" i="19"/>
  <c r="F42" i="19"/>
  <c r="F28" i="19"/>
  <c r="F58" i="25"/>
  <c r="F56" i="25"/>
  <c r="F48" i="25"/>
  <c r="F40" i="25"/>
  <c r="F63" i="28"/>
  <c r="F48" i="28"/>
  <c r="F40" i="28"/>
  <c r="F31" i="28"/>
  <c r="F25" i="28"/>
  <c r="F23" i="28"/>
  <c r="F60" i="29"/>
  <c r="F52" i="29"/>
  <c r="F29" i="29"/>
  <c r="F28" i="29"/>
  <c r="F43" i="29"/>
  <c r="G13" i="19"/>
  <c r="E13" i="19"/>
  <c r="H505" i="33"/>
  <c r="E13" i="11"/>
  <c r="G12" i="19"/>
  <c r="E12" i="17"/>
  <c r="G10" i="5"/>
  <c r="F315" i="34"/>
  <c r="F354" i="34"/>
  <c r="F232" i="34"/>
  <c r="F165" i="34"/>
  <c r="F157" i="34"/>
  <c r="F156" i="34"/>
  <c r="F154" i="34"/>
  <c r="F73" i="34"/>
  <c r="F113" i="34"/>
  <c r="F98" i="34"/>
  <c r="F28" i="34"/>
  <c r="F485" i="34"/>
  <c r="F358" i="34"/>
  <c r="F301" i="34"/>
  <c r="F235" i="34"/>
  <c r="F186" i="34"/>
  <c r="F132" i="34"/>
  <c r="F127" i="34"/>
  <c r="F125" i="34"/>
  <c r="F88" i="34"/>
  <c r="F92" i="34"/>
  <c r="F82" i="34"/>
  <c r="F123" i="34"/>
  <c r="F118" i="34"/>
  <c r="F115" i="34"/>
  <c r="F94" i="34"/>
  <c r="F93" i="34"/>
  <c r="F91" i="34"/>
  <c r="F74" i="34"/>
  <c r="F42" i="34"/>
  <c r="F52" i="34"/>
  <c r="F358" i="1"/>
  <c r="F307" i="1"/>
  <c r="F186" i="1"/>
  <c r="F235" i="1"/>
  <c r="F115" i="1"/>
  <c r="F94" i="1"/>
  <c r="F52" i="1"/>
  <c r="F530" i="2"/>
  <c r="F529" i="2"/>
  <c r="F526" i="2"/>
  <c r="F524" i="2"/>
  <c r="F523" i="2"/>
  <c r="F522" i="2"/>
  <c r="F521" i="2"/>
  <c r="F520" i="2"/>
  <c r="F519" i="2"/>
  <c r="F516" i="2"/>
  <c r="F515" i="2"/>
  <c r="F510" i="2"/>
  <c r="F509" i="2"/>
  <c r="F508" i="2"/>
  <c r="F507" i="2"/>
  <c r="G505" i="2"/>
  <c r="F486" i="2"/>
  <c r="F408" i="2"/>
  <c r="F388" i="2"/>
  <c r="F372" i="2"/>
  <c r="F337" i="2"/>
  <c r="F491" i="2"/>
  <c r="F485" i="2"/>
  <c r="F483" i="2"/>
  <c r="F478" i="2"/>
  <c r="F456" i="2"/>
  <c r="F442" i="2"/>
  <c r="F437" i="2"/>
  <c r="F433" i="2"/>
  <c r="F420" i="2"/>
  <c r="F411" i="2"/>
  <c r="F407" i="2"/>
  <c r="F405" i="2"/>
  <c r="F398" i="2"/>
  <c r="F392" i="2"/>
  <c r="F387" i="2"/>
  <c r="F383" i="2"/>
  <c r="F378" i="2"/>
  <c r="F354" i="2"/>
  <c r="F344" i="2"/>
  <c r="F335" i="2"/>
  <c r="F333" i="2"/>
  <c r="F330" i="2"/>
  <c r="F318" i="2"/>
  <c r="F310" i="2"/>
  <c r="F307" i="2"/>
  <c r="F304" i="2"/>
  <c r="F302" i="2"/>
  <c r="F298" i="2"/>
  <c r="F296" i="2"/>
  <c r="F475" i="2"/>
  <c r="F466" i="2"/>
  <c r="F455" i="2"/>
  <c r="F452" i="2"/>
  <c r="F493" i="2"/>
  <c r="F484" i="2"/>
  <c r="F460" i="2"/>
  <c r="F438" i="2"/>
  <c r="F434" i="2"/>
  <c r="F432" i="2"/>
  <c r="F412" i="2"/>
  <c r="F406" i="2"/>
  <c r="F401" i="2"/>
  <c r="F393" i="2"/>
  <c r="F391" i="2"/>
  <c r="F385" i="2"/>
  <c r="F377" i="2"/>
  <c r="F357" i="2"/>
  <c r="F347" i="2"/>
  <c r="F345" i="2"/>
  <c r="F343" i="2"/>
  <c r="F339" i="2"/>
  <c r="F334" i="2"/>
  <c r="F332" i="2"/>
  <c r="F326" i="2"/>
  <c r="F319" i="2"/>
  <c r="F317" i="2"/>
  <c r="F314" i="2"/>
  <c r="F311" i="2"/>
  <c r="F308" i="2"/>
  <c r="F303" i="2"/>
  <c r="F301" i="2"/>
  <c r="F297" i="2"/>
  <c r="F267" i="2"/>
  <c r="F249" i="2"/>
  <c r="F235" i="2"/>
  <c r="F211" i="2"/>
  <c r="F186" i="2"/>
  <c r="F179" i="2"/>
  <c r="F178" i="2"/>
  <c r="F177" i="2"/>
  <c r="F169" i="2"/>
  <c r="F163" i="2"/>
  <c r="F153" i="2"/>
  <c r="F232" i="2"/>
  <c r="F208" i="2"/>
  <c r="F176" i="2"/>
  <c r="F160" i="2"/>
  <c r="F270" i="2"/>
  <c r="F263" i="2"/>
  <c r="F247" i="2"/>
  <c r="F239" i="2"/>
  <c r="F238" i="2"/>
  <c r="F231" i="2"/>
  <c r="F182" i="2"/>
  <c r="F175" i="2"/>
  <c r="F174" i="2"/>
  <c r="F159" i="2"/>
  <c r="F157" i="2"/>
  <c r="F268" i="2"/>
  <c r="F196" i="2"/>
  <c r="F156" i="2"/>
  <c r="F73" i="2"/>
  <c r="F86" i="2"/>
  <c r="F100" i="2"/>
  <c r="F117" i="2"/>
  <c r="F129" i="2"/>
  <c r="D10" i="2"/>
  <c r="F71" i="2"/>
  <c r="F75" i="2"/>
  <c r="F88" i="2"/>
  <c r="F98" i="2"/>
  <c r="F113" i="2"/>
  <c r="G70" i="2"/>
  <c r="F74" i="2"/>
  <c r="F83" i="2"/>
  <c r="F93" i="2"/>
  <c r="F102" i="2"/>
  <c r="F112" i="2"/>
  <c r="F118" i="2"/>
  <c r="F123" i="2"/>
  <c r="F70" i="2"/>
  <c r="F142" i="2"/>
  <c r="F116" i="2"/>
  <c r="F134" i="2"/>
  <c r="F144" i="2"/>
  <c r="F111" i="2"/>
  <c r="F143" i="2"/>
  <c r="F60" i="2"/>
  <c r="F63" i="2"/>
  <c r="F26" i="2"/>
  <c r="F508" i="3"/>
  <c r="F521" i="3"/>
  <c r="F518" i="3"/>
  <c r="F509" i="3"/>
  <c r="F507" i="3"/>
  <c r="F530" i="3"/>
  <c r="F526" i="3"/>
  <c r="F464" i="3"/>
  <c r="F493" i="3"/>
  <c r="F485" i="3"/>
  <c r="F478" i="3"/>
  <c r="F460" i="3"/>
  <c r="F406" i="3"/>
  <c r="F403" i="3"/>
  <c r="F378" i="3"/>
  <c r="F347" i="3"/>
  <c r="F344" i="3"/>
  <c r="F341" i="3"/>
  <c r="F334" i="3"/>
  <c r="F332" i="3"/>
  <c r="F317" i="3"/>
  <c r="F310" i="3"/>
  <c r="F307" i="3"/>
  <c r="F304" i="3"/>
  <c r="F298" i="3"/>
  <c r="F296" i="3"/>
  <c r="F422" i="3"/>
  <c r="F417" i="3"/>
  <c r="F368" i="3"/>
  <c r="F364" i="3"/>
  <c r="F357" i="3"/>
  <c r="F346" i="3"/>
  <c r="F339" i="3"/>
  <c r="F315" i="3"/>
  <c r="F302" i="3"/>
  <c r="F491" i="3"/>
  <c r="F483" i="3"/>
  <c r="F475" i="3"/>
  <c r="F463" i="3"/>
  <c r="F411" i="3"/>
  <c r="F407" i="3"/>
  <c r="F405" i="3"/>
  <c r="F401" i="3"/>
  <c r="F393" i="3"/>
  <c r="F387" i="3"/>
  <c r="F383" i="3"/>
  <c r="F380" i="3"/>
  <c r="F377" i="3"/>
  <c r="F372" i="3"/>
  <c r="F354" i="3"/>
  <c r="F345" i="3"/>
  <c r="F335" i="3"/>
  <c r="F333" i="3"/>
  <c r="F330" i="3"/>
  <c r="F326" i="3"/>
  <c r="F318" i="3"/>
  <c r="F314" i="3"/>
  <c r="F308" i="3"/>
  <c r="F305" i="3"/>
  <c r="F301" i="3"/>
  <c r="F297" i="3"/>
  <c r="F446" i="3"/>
  <c r="F437" i="3"/>
  <c r="F382" i="3"/>
  <c r="F379" i="3"/>
  <c r="F294" i="3"/>
  <c r="F295" i="3"/>
  <c r="F262" i="3"/>
  <c r="F238" i="3"/>
  <c r="F216" i="3"/>
  <c r="F182" i="3"/>
  <c r="F176" i="3"/>
  <c r="F173" i="3"/>
  <c r="F166" i="3"/>
  <c r="F229" i="3"/>
  <c r="F208" i="3"/>
  <c r="F187" i="3"/>
  <c r="F170" i="3"/>
  <c r="F159" i="3"/>
  <c r="F266" i="3"/>
  <c r="F239" i="3"/>
  <c r="F237" i="3"/>
  <c r="F232" i="3"/>
  <c r="F186" i="3"/>
  <c r="F183" i="3"/>
  <c r="F178" i="3"/>
  <c r="F169" i="3"/>
  <c r="F165" i="3"/>
  <c r="F157" i="3"/>
  <c r="F268" i="3"/>
  <c r="F249" i="3"/>
  <c r="F245" i="3"/>
  <c r="F235" i="3"/>
  <c r="F196" i="3"/>
  <c r="F177" i="3"/>
  <c r="F174" i="3"/>
  <c r="F152" i="3"/>
  <c r="F83" i="3"/>
  <c r="D10" i="3"/>
  <c r="F112" i="3"/>
  <c r="F116" i="3"/>
  <c r="F92" i="3"/>
  <c r="F80" i="3"/>
  <c r="F75" i="3"/>
  <c r="F120" i="3"/>
  <c r="F74" i="3"/>
  <c r="F110" i="3"/>
  <c r="F90" i="3"/>
  <c r="F61" i="3"/>
  <c r="F23" i="3"/>
  <c r="F34" i="3"/>
  <c r="F52" i="3"/>
  <c r="F48" i="3"/>
  <c r="F515" i="4"/>
  <c r="F491" i="4"/>
  <c r="F301" i="4"/>
  <c r="F297" i="4"/>
  <c r="F295" i="4"/>
  <c r="F405" i="4"/>
  <c r="F357" i="4"/>
  <c r="F354" i="4"/>
  <c r="F347" i="4"/>
  <c r="F345" i="4"/>
  <c r="F335" i="4"/>
  <c r="F332" i="4"/>
  <c r="F317" i="4"/>
  <c r="F157" i="4"/>
  <c r="F266" i="4"/>
  <c r="F208" i="4"/>
  <c r="G151" i="4"/>
  <c r="F134" i="4"/>
  <c r="F113" i="4"/>
  <c r="F110" i="4"/>
  <c r="F109" i="4"/>
  <c r="F112" i="4"/>
  <c r="F73" i="4"/>
  <c r="F111" i="4"/>
  <c r="F43" i="4"/>
  <c r="F34" i="4"/>
  <c r="F505" i="5"/>
  <c r="D13" i="5"/>
  <c r="G13" i="5" s="1"/>
  <c r="G505" i="5"/>
  <c r="H505" i="5" s="1"/>
  <c r="D8" i="5"/>
  <c r="F11" i="5" s="1"/>
  <c r="F524" i="5"/>
  <c r="F521" i="5"/>
  <c r="F517" i="5"/>
  <c r="F508" i="5"/>
  <c r="F529" i="5"/>
  <c r="F514" i="5"/>
  <c r="F510" i="5"/>
  <c r="F526" i="5"/>
  <c r="F523" i="5"/>
  <c r="F522" i="5"/>
  <c r="F519" i="5"/>
  <c r="F509" i="5"/>
  <c r="F507" i="5"/>
  <c r="F492" i="5"/>
  <c r="F491" i="5"/>
  <c r="F484" i="5"/>
  <c r="F478" i="5"/>
  <c r="F464" i="5"/>
  <c r="F432" i="5"/>
  <c r="F419" i="5"/>
  <c r="F418" i="5"/>
  <c r="F412" i="5"/>
  <c r="F401" i="5"/>
  <c r="F393" i="5"/>
  <c r="F390" i="5"/>
  <c r="F388" i="5"/>
  <c r="F386" i="5"/>
  <c r="F379" i="5"/>
  <c r="F378" i="5"/>
  <c r="F375" i="5"/>
  <c r="F372" i="5"/>
  <c r="F368" i="5"/>
  <c r="F366" i="5"/>
  <c r="F358" i="5"/>
  <c r="F354" i="5"/>
  <c r="F346" i="5"/>
  <c r="F344" i="5"/>
  <c r="F337" i="5"/>
  <c r="F335" i="5"/>
  <c r="F333" i="5"/>
  <c r="F325" i="5"/>
  <c r="F319" i="5"/>
  <c r="F311" i="5"/>
  <c r="F305" i="5"/>
  <c r="F304" i="5"/>
  <c r="F298" i="5"/>
  <c r="F297" i="5"/>
  <c r="F493" i="5"/>
  <c r="F485" i="5"/>
  <c r="F483" i="5"/>
  <c r="F475" i="5"/>
  <c r="F463" i="5"/>
  <c r="F458" i="5"/>
  <c r="F442" i="5"/>
  <c r="F438" i="5"/>
  <c r="F433" i="5"/>
  <c r="F406" i="5"/>
  <c r="F403" i="5"/>
  <c r="F397" i="5"/>
  <c r="F391" i="5"/>
  <c r="F389" i="5"/>
  <c r="F387" i="5"/>
  <c r="F385" i="5"/>
  <c r="F383" i="5"/>
  <c r="F377" i="5"/>
  <c r="F363" i="5"/>
  <c r="F351" i="5"/>
  <c r="F347" i="5"/>
  <c r="F345" i="5"/>
  <c r="F343" i="5"/>
  <c r="F341" i="5"/>
  <c r="F339" i="5"/>
  <c r="F334" i="5"/>
  <c r="F332" i="5"/>
  <c r="F330" i="5"/>
  <c r="F326" i="5"/>
  <c r="F318" i="5"/>
  <c r="F317" i="5"/>
  <c r="F315" i="5"/>
  <c r="F314" i="5"/>
  <c r="F312" i="5"/>
  <c r="F310" i="5"/>
  <c r="F308" i="5"/>
  <c r="F307" i="5"/>
  <c r="F303" i="5"/>
  <c r="F302" i="5"/>
  <c r="F301" i="5"/>
  <c r="F296" i="5"/>
  <c r="F268" i="5"/>
  <c r="F262" i="5"/>
  <c r="F252" i="5"/>
  <c r="F247" i="5"/>
  <c r="F238" i="5"/>
  <c r="F232" i="5"/>
  <c r="F216" i="5"/>
  <c r="F196" i="5"/>
  <c r="F183" i="5"/>
  <c r="F181" i="5"/>
  <c r="F178" i="5"/>
  <c r="F176" i="5"/>
  <c r="F173" i="5"/>
  <c r="F166" i="5"/>
  <c r="F160" i="5"/>
  <c r="F156" i="5"/>
  <c r="F267" i="5"/>
  <c r="F246" i="5"/>
  <c r="F240" i="5"/>
  <c r="F237" i="5"/>
  <c r="F188" i="5"/>
  <c r="F187" i="5"/>
  <c r="F159" i="5"/>
  <c r="F270" i="5"/>
  <c r="F266" i="5"/>
  <c r="F256" i="5"/>
  <c r="F249" i="5"/>
  <c r="F235" i="5"/>
  <c r="F229" i="5"/>
  <c r="F206" i="5"/>
  <c r="F186" i="5"/>
  <c r="F182" i="5"/>
  <c r="F179" i="5"/>
  <c r="F177" i="5"/>
  <c r="F175" i="5"/>
  <c r="F169" i="5"/>
  <c r="F165" i="5"/>
  <c r="F157" i="5"/>
  <c r="F281" i="5"/>
  <c r="F264" i="5"/>
  <c r="F253" i="5"/>
  <c r="F174" i="5"/>
  <c r="F164" i="5"/>
  <c r="F52" i="5"/>
  <c r="F514" i="6"/>
  <c r="F508" i="6"/>
  <c r="F522" i="6"/>
  <c r="F521" i="6"/>
  <c r="F510" i="6"/>
  <c r="F509" i="6"/>
  <c r="F507" i="6"/>
  <c r="F295" i="6"/>
  <c r="F358" i="6"/>
  <c r="F314" i="6"/>
  <c r="F311" i="6"/>
  <c r="F344" i="6"/>
  <c r="F339" i="6"/>
  <c r="F335" i="6"/>
  <c r="F301" i="6"/>
  <c r="F297" i="6"/>
  <c r="F296" i="6"/>
  <c r="F405" i="6"/>
  <c r="F383" i="6"/>
  <c r="F326" i="6"/>
  <c r="F318" i="6"/>
  <c r="F317" i="6"/>
  <c r="F489" i="6"/>
  <c r="F460" i="6"/>
  <c r="F345" i="6"/>
  <c r="F333" i="6"/>
  <c r="F152" i="6"/>
  <c r="F244" i="6"/>
  <c r="F235" i="6"/>
  <c r="F196" i="6"/>
  <c r="F187" i="6"/>
  <c r="F186" i="6"/>
  <c r="F177" i="6"/>
  <c r="F173" i="6"/>
  <c r="F165" i="6"/>
  <c r="F160" i="6"/>
  <c r="F157" i="6"/>
  <c r="F115" i="6"/>
  <c r="F116" i="6"/>
  <c r="D8" i="6"/>
  <c r="G70" i="6"/>
  <c r="H70" i="6" s="1"/>
  <c r="F71" i="6"/>
  <c r="F112" i="6"/>
  <c r="F103" i="6"/>
  <c r="F102" i="6"/>
  <c r="F94" i="6"/>
  <c r="F80" i="6"/>
  <c r="F118" i="6"/>
  <c r="F74" i="6"/>
  <c r="D10" i="6"/>
  <c r="G10" i="6" s="1"/>
  <c r="F522" i="7"/>
  <c r="F510" i="7"/>
  <c r="F508" i="7"/>
  <c r="F530" i="7"/>
  <c r="F521" i="7"/>
  <c r="F515" i="7"/>
  <c r="F525" i="7"/>
  <c r="F509" i="7"/>
  <c r="F507" i="7"/>
  <c r="F493" i="7"/>
  <c r="F458" i="7"/>
  <c r="F398" i="7"/>
  <c r="F392" i="7"/>
  <c r="F378" i="7"/>
  <c r="F375" i="7"/>
  <c r="F347" i="7"/>
  <c r="F345" i="7"/>
  <c r="F335" i="7"/>
  <c r="F333" i="7"/>
  <c r="F328" i="7"/>
  <c r="F304" i="7"/>
  <c r="F298" i="7"/>
  <c r="F296" i="7"/>
  <c r="F497" i="7"/>
  <c r="F483" i="7"/>
  <c r="F460" i="7"/>
  <c r="F441" i="7"/>
  <c r="F437" i="7"/>
  <c r="F432" i="7"/>
  <c r="F410" i="7"/>
  <c r="F401" i="7"/>
  <c r="F395" i="7"/>
  <c r="F386" i="7"/>
  <c r="F380" i="7"/>
  <c r="F354" i="7"/>
  <c r="F330" i="7"/>
  <c r="F324" i="7"/>
  <c r="F318" i="7"/>
  <c r="F315" i="7"/>
  <c r="F310" i="7"/>
  <c r="F307" i="7"/>
  <c r="F301" i="7"/>
  <c r="F491" i="7"/>
  <c r="F463" i="7"/>
  <c r="F409" i="7"/>
  <c r="F385" i="7"/>
  <c r="F358" i="7"/>
  <c r="F344" i="7"/>
  <c r="F334" i="7"/>
  <c r="F332" i="7"/>
  <c r="F322" i="7"/>
  <c r="F321" i="7"/>
  <c r="F314" i="7"/>
  <c r="F303" i="7"/>
  <c r="F297" i="7"/>
  <c r="F485" i="7"/>
  <c r="F438" i="7"/>
  <c r="F433" i="7"/>
  <c r="F431" i="7"/>
  <c r="F406" i="7"/>
  <c r="F403" i="7"/>
  <c r="F393" i="7"/>
  <c r="F388" i="7"/>
  <c r="F387" i="7"/>
  <c r="F383" i="7"/>
  <c r="F372" i="7"/>
  <c r="F319" i="7"/>
  <c r="F317" i="7"/>
  <c r="F308" i="7"/>
  <c r="F305" i="7"/>
  <c r="F270" i="7"/>
  <c r="F254" i="7"/>
  <c r="F249" i="7"/>
  <c r="F247" i="7"/>
  <c r="F246" i="7"/>
  <c r="F238" i="7"/>
  <c r="F237" i="7"/>
  <c r="F231" i="7"/>
  <c r="F229" i="7"/>
  <c r="F216" i="7"/>
  <c r="F198" i="7"/>
  <c r="F196" i="7"/>
  <c r="F187" i="7"/>
  <c r="F186" i="7"/>
  <c r="F178" i="7"/>
  <c r="F177" i="7"/>
  <c r="F176" i="7"/>
  <c r="F175" i="7"/>
  <c r="F174" i="7"/>
  <c r="F169" i="7"/>
  <c r="F166" i="7"/>
  <c r="F165" i="7"/>
  <c r="F164" i="7"/>
  <c r="F158" i="7"/>
  <c r="F157" i="7"/>
  <c r="F131" i="7"/>
  <c r="F120" i="7"/>
  <c r="F111" i="7"/>
  <c r="F108" i="7"/>
  <c r="F107" i="7"/>
  <c r="F102" i="7"/>
  <c r="F100" i="7"/>
  <c r="F72" i="7"/>
  <c r="F115" i="7"/>
  <c r="F92" i="7"/>
  <c r="F88" i="7"/>
  <c r="F86" i="7"/>
  <c r="F28" i="7"/>
  <c r="F60" i="7"/>
  <c r="F49" i="7"/>
  <c r="F24" i="7"/>
  <c r="F27" i="7"/>
  <c r="F530" i="8"/>
  <c r="F518" i="8"/>
  <c r="F512" i="8"/>
  <c r="F521" i="8"/>
  <c r="F515" i="8"/>
  <c r="F509" i="8"/>
  <c r="F507" i="8"/>
  <c r="F522" i="8"/>
  <c r="F510" i="8"/>
  <c r="F508" i="8"/>
  <c r="F483" i="8"/>
  <c r="F437" i="8"/>
  <c r="F408" i="8"/>
  <c r="F391" i="8"/>
  <c r="F372" i="8"/>
  <c r="F354" i="8"/>
  <c r="F345" i="8"/>
  <c r="F334" i="8"/>
  <c r="F332" i="8"/>
  <c r="F317" i="8"/>
  <c r="F314" i="8"/>
  <c r="F311" i="8"/>
  <c r="F297" i="8"/>
  <c r="F493" i="8"/>
  <c r="F378" i="8"/>
  <c r="F358" i="8"/>
  <c r="F347" i="8"/>
  <c r="F329" i="8"/>
  <c r="F328" i="8"/>
  <c r="F327" i="8"/>
  <c r="F302" i="8"/>
  <c r="F491" i="8"/>
  <c r="F485" i="8"/>
  <c r="F432" i="8"/>
  <c r="F411" i="8"/>
  <c r="F393" i="8"/>
  <c r="F389" i="8"/>
  <c r="F387" i="8"/>
  <c r="F344" i="8"/>
  <c r="F342" i="8"/>
  <c r="F335" i="8"/>
  <c r="F333" i="8"/>
  <c r="F318" i="8"/>
  <c r="F315" i="8"/>
  <c r="F307" i="8"/>
  <c r="F298" i="8"/>
  <c r="F296" i="8"/>
  <c r="F484" i="8"/>
  <c r="F460" i="8"/>
  <c r="F370" i="8"/>
  <c r="F357" i="8"/>
  <c r="F350" i="8"/>
  <c r="F339" i="8"/>
  <c r="F326" i="8"/>
  <c r="F321" i="8"/>
  <c r="F303" i="8"/>
  <c r="F301" i="8"/>
  <c r="F243" i="8"/>
  <c r="F240" i="8"/>
  <c r="F222" i="8"/>
  <c r="F210" i="8"/>
  <c r="F195" i="8"/>
  <c r="F187" i="8"/>
  <c r="F156" i="8"/>
  <c r="F256" i="8"/>
  <c r="F238" i="8"/>
  <c r="F232" i="8"/>
  <c r="F201" i="8"/>
  <c r="F273" i="8"/>
  <c r="F179" i="8"/>
  <c r="F174" i="8"/>
  <c r="F159" i="8"/>
  <c r="F235" i="8"/>
  <c r="F165" i="8"/>
  <c r="F143" i="8"/>
  <c r="F123" i="8"/>
  <c r="F115" i="8"/>
  <c r="F103" i="8"/>
  <c r="F117" i="8"/>
  <c r="F107" i="8"/>
  <c r="F100" i="8"/>
  <c r="F75" i="8"/>
  <c r="F134" i="8"/>
  <c r="F122" i="8"/>
  <c r="F113" i="8"/>
  <c r="F102" i="8"/>
  <c r="F99" i="8"/>
  <c r="F95" i="8"/>
  <c r="F72" i="8"/>
  <c r="F144" i="8"/>
  <c r="F118" i="8"/>
  <c r="F116" i="8"/>
  <c r="F112" i="8"/>
  <c r="F109" i="8"/>
  <c r="F52" i="8"/>
  <c r="F56" i="8"/>
  <c r="F50" i="8"/>
  <c r="F521" i="9"/>
  <c r="F507" i="9"/>
  <c r="F522" i="9"/>
  <c r="F508" i="9"/>
  <c r="F491" i="9"/>
  <c r="F485" i="9"/>
  <c r="F314" i="9"/>
  <c r="F307" i="9"/>
  <c r="F302" i="9"/>
  <c r="F333" i="9"/>
  <c r="F332" i="9"/>
  <c r="F312" i="9"/>
  <c r="F301" i="9"/>
  <c r="F413" i="9"/>
  <c r="F327" i="9"/>
  <c r="F318" i="9"/>
  <c r="F310" i="9"/>
  <c r="F378" i="9"/>
  <c r="F304" i="9"/>
  <c r="F296" i="9"/>
  <c r="F157" i="9"/>
  <c r="F209" i="9"/>
  <c r="F196" i="9"/>
  <c r="F252" i="9"/>
  <c r="F249" i="9"/>
  <c r="F238" i="9"/>
  <c r="F235" i="9"/>
  <c r="F186" i="9"/>
  <c r="F120" i="9"/>
  <c r="F100" i="9"/>
  <c r="F137" i="9"/>
  <c r="F75" i="9"/>
  <c r="F143" i="9"/>
  <c r="F103" i="9"/>
  <c r="F85" i="9"/>
  <c r="F83" i="9"/>
  <c r="F81" i="9"/>
  <c r="F48" i="9"/>
  <c r="F26" i="9"/>
  <c r="F519" i="10"/>
  <c r="F516" i="10"/>
  <c r="F508" i="10"/>
  <c r="F530" i="10"/>
  <c r="F526" i="10"/>
  <c r="F523" i="10"/>
  <c r="F522" i="10"/>
  <c r="F509" i="10"/>
  <c r="F507" i="10"/>
  <c r="F529" i="10"/>
  <c r="F524" i="10"/>
  <c r="F521" i="10"/>
  <c r="F517" i="10"/>
  <c r="F491" i="10"/>
  <c r="F460" i="10"/>
  <c r="F408" i="10"/>
  <c r="F406" i="10"/>
  <c r="F389" i="10"/>
  <c r="F387" i="10"/>
  <c r="F354" i="10"/>
  <c r="F347" i="10"/>
  <c r="F345" i="10"/>
  <c r="F335" i="10"/>
  <c r="F333" i="10"/>
  <c r="F312" i="10"/>
  <c r="F311" i="10"/>
  <c r="F308" i="10"/>
  <c r="F298" i="10"/>
  <c r="F296" i="10"/>
  <c r="F485" i="10"/>
  <c r="F483" i="10"/>
  <c r="F478" i="10"/>
  <c r="F468" i="10"/>
  <c r="F432" i="10"/>
  <c r="F412" i="10"/>
  <c r="F400" i="10"/>
  <c r="F391" i="10"/>
  <c r="F377" i="10"/>
  <c r="F357" i="10"/>
  <c r="F318" i="10"/>
  <c r="F305" i="10"/>
  <c r="F304" i="10"/>
  <c r="F303" i="10"/>
  <c r="F301" i="10"/>
  <c r="F493" i="10"/>
  <c r="F437" i="10"/>
  <c r="F407" i="10"/>
  <c r="F405" i="10"/>
  <c r="F398" i="10"/>
  <c r="F346" i="10"/>
  <c r="F344" i="10"/>
  <c r="F343" i="10"/>
  <c r="F334" i="10"/>
  <c r="F332" i="10"/>
  <c r="F330" i="10"/>
  <c r="F328" i="10"/>
  <c r="F314" i="10"/>
  <c r="F310" i="10"/>
  <c r="F307" i="10"/>
  <c r="F484" i="10"/>
  <c r="F434" i="10"/>
  <c r="F420" i="10"/>
  <c r="F411" i="10"/>
  <c r="F401" i="10"/>
  <c r="F393" i="10"/>
  <c r="F385" i="10"/>
  <c r="F358" i="10"/>
  <c r="F356" i="10"/>
  <c r="F339" i="10"/>
  <c r="F326" i="10"/>
  <c r="F319" i="10"/>
  <c r="F317" i="10"/>
  <c r="F302" i="10"/>
  <c r="F240" i="10"/>
  <c r="F239" i="10"/>
  <c r="F159" i="10"/>
  <c r="F158" i="10"/>
  <c r="F266" i="10"/>
  <c r="F256" i="10"/>
  <c r="F249" i="10"/>
  <c r="F247" i="10"/>
  <c r="F238" i="10"/>
  <c r="F235" i="10"/>
  <c r="F232" i="10"/>
  <c r="F229" i="10"/>
  <c r="F186" i="10"/>
  <c r="F181" i="10"/>
  <c r="F177" i="10"/>
  <c r="F174" i="10"/>
  <c r="F169" i="10"/>
  <c r="F165" i="10"/>
  <c r="F157" i="10"/>
  <c r="F153" i="10"/>
  <c r="F281" i="10"/>
  <c r="F208" i="10"/>
  <c r="F201" i="10"/>
  <c r="F179" i="10"/>
  <c r="F255" i="10"/>
  <c r="F246" i="10"/>
  <c r="F237" i="10"/>
  <c r="F231" i="10"/>
  <c r="F196" i="10"/>
  <c r="F182" i="10"/>
  <c r="F178" i="10"/>
  <c r="F175" i="10"/>
  <c r="F166" i="10"/>
  <c r="F163" i="10"/>
  <c r="F156" i="10"/>
  <c r="F133" i="10"/>
  <c r="F132" i="10"/>
  <c r="F22" i="10"/>
  <c r="F39" i="10"/>
  <c r="F529" i="11"/>
  <c r="F523" i="11"/>
  <c r="F521" i="11"/>
  <c r="F517" i="11"/>
  <c r="F508" i="11"/>
  <c r="F509" i="11"/>
  <c r="F358" i="11"/>
  <c r="F354" i="11"/>
  <c r="F335" i="11"/>
  <c r="F333" i="11"/>
  <c r="F328" i="11"/>
  <c r="F327" i="11"/>
  <c r="F320" i="11"/>
  <c r="F319" i="11"/>
  <c r="F310" i="11"/>
  <c r="F299" i="11"/>
  <c r="F491" i="11"/>
  <c r="F486" i="11"/>
  <c r="F408" i="11"/>
  <c r="F368" i="11"/>
  <c r="F345" i="11"/>
  <c r="F339" i="11"/>
  <c r="F326" i="11"/>
  <c r="F322" i="11"/>
  <c r="F318" i="11"/>
  <c r="F307" i="11"/>
  <c r="F302" i="11"/>
  <c r="F298" i="11"/>
  <c r="F485" i="11"/>
  <c r="F483" i="11"/>
  <c r="F478" i="11"/>
  <c r="F460" i="11"/>
  <c r="F437" i="11"/>
  <c r="F401" i="11"/>
  <c r="F393" i="11"/>
  <c r="F387" i="11"/>
  <c r="F385" i="11"/>
  <c r="F378" i="11"/>
  <c r="F347" i="11"/>
  <c r="F334" i="11"/>
  <c r="F332" i="11"/>
  <c r="F330" i="11"/>
  <c r="F329" i="11"/>
  <c r="F304" i="11"/>
  <c r="F301" i="11"/>
  <c r="F463" i="11"/>
  <c r="F359" i="11"/>
  <c r="F314" i="11"/>
  <c r="F297" i="11"/>
  <c r="F151" i="11"/>
  <c r="D11" i="11"/>
  <c r="G11" i="11" s="1"/>
  <c r="F268" i="11"/>
  <c r="F252" i="11"/>
  <c r="F249" i="11"/>
  <c r="F247" i="11"/>
  <c r="F244" i="11"/>
  <c r="F240" i="11"/>
  <c r="F239" i="11"/>
  <c r="F238" i="11"/>
  <c r="F235" i="11"/>
  <c r="F232" i="11"/>
  <c r="F229" i="11"/>
  <c r="F208" i="11"/>
  <c r="F203" i="11"/>
  <c r="F201" i="11"/>
  <c r="F199" i="11"/>
  <c r="F196" i="11"/>
  <c r="F183" i="11"/>
  <c r="F178" i="11"/>
  <c r="F166" i="11"/>
  <c r="F165" i="11"/>
  <c r="F157" i="11"/>
  <c r="F156" i="11"/>
  <c r="F154" i="11"/>
  <c r="F153" i="11"/>
  <c r="F131" i="11"/>
  <c r="F115" i="11"/>
  <c r="F104" i="11"/>
  <c r="F94" i="11"/>
  <c r="F129" i="11"/>
  <c r="F98" i="11"/>
  <c r="F83" i="11"/>
  <c r="F88" i="11"/>
  <c r="F143" i="11"/>
  <c r="F127" i="11"/>
  <c r="F96" i="11"/>
  <c r="F86" i="11"/>
  <c r="F28" i="11"/>
  <c r="F62" i="11"/>
  <c r="F25" i="11"/>
  <c r="F57" i="11"/>
  <c r="F518" i="12"/>
  <c r="F510" i="12"/>
  <c r="F508" i="12"/>
  <c r="F521" i="12"/>
  <c r="F519" i="12"/>
  <c r="F512" i="12"/>
  <c r="F509" i="12"/>
  <c r="F507" i="12"/>
  <c r="F484" i="12"/>
  <c r="F483" i="12"/>
  <c r="F432" i="12"/>
  <c r="F354" i="12"/>
  <c r="F347" i="12"/>
  <c r="F345" i="12"/>
  <c r="F343" i="12"/>
  <c r="F339" i="12"/>
  <c r="F318" i="12"/>
  <c r="F315" i="12"/>
  <c r="F377" i="12"/>
  <c r="F372" i="12"/>
  <c r="F369" i="12"/>
  <c r="F334" i="12"/>
  <c r="F332" i="12"/>
  <c r="F321" i="12"/>
  <c r="F314" i="12"/>
  <c r="F310" i="12"/>
  <c r="F298" i="12"/>
  <c r="F296" i="12"/>
  <c r="F491" i="12"/>
  <c r="F485" i="12"/>
  <c r="F480" i="12"/>
  <c r="F393" i="12"/>
  <c r="F379" i="12"/>
  <c r="F346" i="12"/>
  <c r="F344" i="12"/>
  <c r="F330" i="12"/>
  <c r="F327" i="12"/>
  <c r="F317" i="12"/>
  <c r="F304" i="12"/>
  <c r="F301" i="12"/>
  <c r="F408" i="12"/>
  <c r="F406" i="12"/>
  <c r="F392" i="12"/>
  <c r="F389" i="12"/>
  <c r="F387" i="12"/>
  <c r="F378" i="12"/>
  <c r="F358" i="12"/>
  <c r="F335" i="12"/>
  <c r="F333" i="12"/>
  <c r="F326" i="12"/>
  <c r="F308" i="12"/>
  <c r="F307" i="12"/>
  <c r="F297" i="12"/>
  <c r="F209" i="12"/>
  <c r="F189" i="12"/>
  <c r="F156" i="12"/>
  <c r="F154" i="12"/>
  <c r="F249" i="12"/>
  <c r="F238" i="12"/>
  <c r="F232" i="12"/>
  <c r="F196" i="12"/>
  <c r="F186" i="12"/>
  <c r="F182" i="12"/>
  <c r="F175" i="12"/>
  <c r="F173" i="12"/>
  <c r="F165" i="12"/>
  <c r="F247" i="12"/>
  <c r="F240" i="12"/>
  <c r="F237" i="12"/>
  <c r="F180" i="12"/>
  <c r="F169" i="12"/>
  <c r="F159" i="12"/>
  <c r="F158" i="12"/>
  <c r="F268" i="12"/>
  <c r="F253" i="12"/>
  <c r="F235" i="12"/>
  <c r="F229" i="12"/>
  <c r="F183" i="12"/>
  <c r="F178" i="12"/>
  <c r="F176" i="12"/>
  <c r="F174" i="12"/>
  <c r="F164" i="12"/>
  <c r="F157" i="12"/>
  <c r="F94" i="12"/>
  <c r="F142" i="12"/>
  <c r="F113" i="12"/>
  <c r="F109" i="12"/>
  <c r="F85" i="12"/>
  <c r="F84" i="12"/>
  <c r="F129" i="12"/>
  <c r="F123" i="12"/>
  <c r="F120" i="12"/>
  <c r="F116" i="12"/>
  <c r="F101" i="12"/>
  <c r="F88" i="12"/>
  <c r="F137" i="12"/>
  <c r="F115" i="12"/>
  <c r="F104" i="12"/>
  <c r="F96" i="12"/>
  <c r="F75" i="12"/>
  <c r="F73" i="12"/>
  <c r="F143" i="12"/>
  <c r="F121" i="12"/>
  <c r="F119" i="12"/>
  <c r="F103" i="12"/>
  <c r="F93" i="12"/>
  <c r="F26" i="12"/>
  <c r="F42" i="12"/>
  <c r="F522" i="13"/>
  <c r="F521" i="13"/>
  <c r="F529" i="13"/>
  <c r="F527" i="13"/>
  <c r="F518" i="13"/>
  <c r="F517" i="13"/>
  <c r="F509" i="13"/>
  <c r="F491" i="13"/>
  <c r="F464" i="13"/>
  <c r="F463" i="13"/>
  <c r="F405" i="13"/>
  <c r="F378" i="13"/>
  <c r="F345" i="13"/>
  <c r="F340" i="13"/>
  <c r="F333" i="13"/>
  <c r="F310" i="13"/>
  <c r="F307" i="13"/>
  <c r="F485" i="13"/>
  <c r="F483" i="13"/>
  <c r="F478" i="13"/>
  <c r="F403" i="13"/>
  <c r="F383" i="13"/>
  <c r="F370" i="13"/>
  <c r="F354" i="13"/>
  <c r="F339" i="13"/>
  <c r="F317" i="13"/>
  <c r="F301" i="13"/>
  <c r="F490" i="13"/>
  <c r="F461" i="13"/>
  <c r="F369" i="13"/>
  <c r="F332" i="13"/>
  <c r="F326" i="13"/>
  <c r="F321" i="13"/>
  <c r="F319" i="13"/>
  <c r="F484" i="13"/>
  <c r="F475" i="13"/>
  <c r="F458" i="13"/>
  <c r="F406" i="13"/>
  <c r="F391" i="13"/>
  <c r="F372" i="13"/>
  <c r="F358" i="13"/>
  <c r="F346" i="13"/>
  <c r="F334" i="13"/>
  <c r="F318" i="13"/>
  <c r="F305" i="13"/>
  <c r="F298" i="13"/>
  <c r="F297" i="13"/>
  <c r="F151" i="13"/>
  <c r="D8" i="13"/>
  <c r="F13" i="13" s="1"/>
  <c r="D11" i="13"/>
  <c r="F247" i="13"/>
  <c r="F238" i="13"/>
  <c r="F195" i="13"/>
  <c r="F176" i="13"/>
  <c r="F174" i="13"/>
  <c r="F166" i="13"/>
  <c r="F163" i="13"/>
  <c r="F249" i="13"/>
  <c r="F178" i="13"/>
  <c r="F156" i="13"/>
  <c r="F239" i="13"/>
  <c r="F235" i="13"/>
  <c r="F196" i="13"/>
  <c r="F169" i="13"/>
  <c r="F168" i="13"/>
  <c r="F160" i="13"/>
  <c r="F267" i="13"/>
  <c r="F264" i="13"/>
  <c r="F256" i="13"/>
  <c r="F211" i="13"/>
  <c r="F206" i="13"/>
  <c r="F188" i="13"/>
  <c r="F186" i="13"/>
  <c r="F159" i="13"/>
  <c r="F157" i="13"/>
  <c r="F152" i="13"/>
  <c r="F100" i="13"/>
  <c r="F88" i="13"/>
  <c r="F143" i="13"/>
  <c r="F127" i="13"/>
  <c r="F103" i="13"/>
  <c r="F134" i="13"/>
  <c r="F109" i="13"/>
  <c r="F98" i="13"/>
  <c r="F72" i="13"/>
  <c r="G10" i="13"/>
  <c r="F71" i="13"/>
  <c r="F34" i="13"/>
  <c r="F53" i="13"/>
  <c r="F526" i="14"/>
  <c r="F519" i="14"/>
  <c r="F517" i="14"/>
  <c r="F509" i="14"/>
  <c r="F529" i="14"/>
  <c r="F523" i="14"/>
  <c r="F522" i="14"/>
  <c r="F521" i="14"/>
  <c r="F516" i="14"/>
  <c r="F518" i="14"/>
  <c r="F508" i="14"/>
  <c r="F295" i="14"/>
  <c r="F497" i="14"/>
  <c r="F493" i="14"/>
  <c r="F485" i="14"/>
  <c r="F480" i="14"/>
  <c r="F478" i="14"/>
  <c r="F468" i="14"/>
  <c r="F409" i="14"/>
  <c r="F408" i="14"/>
  <c r="F403" i="14"/>
  <c r="F393" i="14"/>
  <c r="F377" i="14"/>
  <c r="F372" i="14"/>
  <c r="F363" i="14"/>
  <c r="F358" i="14"/>
  <c r="F347" i="14"/>
  <c r="F345" i="14"/>
  <c r="F343" i="14"/>
  <c r="F335" i="14"/>
  <c r="F333" i="14"/>
  <c r="F330" i="14"/>
  <c r="F317" i="14"/>
  <c r="F311" i="14"/>
  <c r="F310" i="14"/>
  <c r="F307" i="14"/>
  <c r="F303" i="14"/>
  <c r="F298" i="14"/>
  <c r="F491" i="14"/>
  <c r="F458" i="14"/>
  <c r="F437" i="14"/>
  <c r="F412" i="14"/>
  <c r="F411" i="14"/>
  <c r="F406" i="14"/>
  <c r="F401" i="14"/>
  <c r="F389" i="14"/>
  <c r="F387" i="14"/>
  <c r="F378" i="14"/>
  <c r="F370" i="14"/>
  <c r="F357" i="14"/>
  <c r="F346" i="14"/>
  <c r="F344" i="14"/>
  <c r="F340" i="14"/>
  <c r="F339" i="14"/>
  <c r="F334" i="14"/>
  <c r="F332" i="14"/>
  <c r="F321" i="14"/>
  <c r="F320" i="14"/>
  <c r="F319" i="14"/>
  <c r="F318" i="14"/>
  <c r="F315" i="14"/>
  <c r="F314" i="14"/>
  <c r="F304" i="14"/>
  <c r="F302" i="14"/>
  <c r="F301" i="14"/>
  <c r="F272" i="14"/>
  <c r="F268" i="14"/>
  <c r="F216" i="14"/>
  <c r="F178" i="14"/>
  <c r="F159" i="14"/>
  <c r="F253" i="14"/>
  <c r="F249" i="14"/>
  <c r="F245" i="14"/>
  <c r="F238" i="14"/>
  <c r="F196" i="14"/>
  <c r="F185" i="14"/>
  <c r="F174" i="14"/>
  <c r="F166" i="14"/>
  <c r="F256" i="14"/>
  <c r="F252" i="14"/>
  <c r="F244" i="14"/>
  <c r="F222" i="14"/>
  <c r="F208" i="14"/>
  <c r="F187" i="14"/>
  <c r="F183" i="14"/>
  <c r="F177" i="14"/>
  <c r="F176" i="14"/>
  <c r="F165" i="14"/>
  <c r="F157" i="14"/>
  <c r="F247" i="14"/>
  <c r="F235" i="14"/>
  <c r="F232" i="14"/>
  <c r="F229" i="14"/>
  <c r="F186" i="14"/>
  <c r="F179" i="14"/>
  <c r="F173" i="14"/>
  <c r="F169" i="14"/>
  <c r="F124" i="14"/>
  <c r="F134" i="14"/>
  <c r="F116" i="14"/>
  <c r="F112" i="14"/>
  <c r="F104" i="14"/>
  <c r="F103" i="14"/>
  <c r="F88" i="14"/>
  <c r="F87" i="14"/>
  <c r="F85" i="14"/>
  <c r="F75" i="14"/>
  <c r="F73" i="14"/>
  <c r="F127" i="14"/>
  <c r="F100" i="14"/>
  <c r="F72" i="14"/>
  <c r="F142" i="14"/>
  <c r="F91" i="14"/>
  <c r="F82" i="14"/>
  <c r="F24" i="14"/>
  <c r="F43" i="14"/>
  <c r="F521" i="15"/>
  <c r="F508" i="15"/>
  <c r="F491" i="15"/>
  <c r="F485" i="15"/>
  <c r="F328" i="15"/>
  <c r="F327" i="15"/>
  <c r="F318" i="15"/>
  <c r="F307" i="15"/>
  <c r="F357" i="15"/>
  <c r="F347" i="15"/>
  <c r="F333" i="15"/>
  <c r="F301" i="15"/>
  <c r="F174" i="15"/>
  <c r="F518" i="16"/>
  <c r="F508" i="16"/>
  <c r="F507" i="16"/>
  <c r="F523" i="16"/>
  <c r="F522" i="16"/>
  <c r="F509" i="16"/>
  <c r="F460" i="16"/>
  <c r="F393" i="16"/>
  <c r="F347" i="16"/>
  <c r="F333" i="16"/>
  <c r="F491" i="16"/>
  <c r="F388" i="16"/>
  <c r="F335" i="16"/>
  <c r="F319" i="16"/>
  <c r="F387" i="16"/>
  <c r="F345" i="16"/>
  <c r="F344" i="16"/>
  <c r="F332" i="16"/>
  <c r="F318" i="16"/>
  <c r="F307" i="16"/>
  <c r="F301" i="16"/>
  <c r="F268" i="16"/>
  <c r="F232" i="16"/>
  <c r="F174" i="16"/>
  <c r="F152" i="16"/>
  <c r="F235" i="16"/>
  <c r="F231" i="16"/>
  <c r="F209" i="16"/>
  <c r="F186" i="16"/>
  <c r="F165" i="16"/>
  <c r="F157" i="16"/>
  <c r="F72" i="16"/>
  <c r="F104" i="16"/>
  <c r="F132" i="16"/>
  <c r="F110" i="16"/>
  <c r="F94" i="16"/>
  <c r="F107" i="16"/>
  <c r="F310" i="17"/>
  <c r="F488" i="17"/>
  <c r="F314" i="17"/>
  <c r="F301" i="17"/>
  <c r="F333" i="17"/>
  <c r="G151" i="17"/>
  <c r="F235" i="17"/>
  <c r="F187" i="17"/>
  <c r="F186" i="17"/>
  <c r="F73" i="17"/>
  <c r="F123" i="17"/>
  <c r="F92" i="17"/>
  <c r="F87" i="17"/>
  <c r="F74" i="17"/>
  <c r="F530" i="18"/>
  <c r="F518" i="18"/>
  <c r="F512" i="18"/>
  <c r="F509" i="18"/>
  <c r="F522" i="18"/>
  <c r="F529" i="18"/>
  <c r="F526" i="18"/>
  <c r="F519" i="18"/>
  <c r="F510" i="18"/>
  <c r="F508" i="18"/>
  <c r="F507" i="18"/>
  <c r="F524" i="18"/>
  <c r="F521" i="18"/>
  <c r="F515" i="18"/>
  <c r="F411" i="18"/>
  <c r="F370" i="18"/>
  <c r="F358" i="18"/>
  <c r="F334" i="18"/>
  <c r="F332" i="18"/>
  <c r="F326" i="18"/>
  <c r="F315" i="18"/>
  <c r="F302" i="18"/>
  <c r="F484" i="18"/>
  <c r="F455" i="18"/>
  <c r="F438" i="18"/>
  <c r="F433" i="18"/>
  <c r="F432" i="18"/>
  <c r="F401" i="18"/>
  <c r="F372" i="18"/>
  <c r="F346" i="18"/>
  <c r="F345" i="18"/>
  <c r="F343" i="18"/>
  <c r="F339" i="18"/>
  <c r="F329" i="18"/>
  <c r="F328" i="18"/>
  <c r="F319" i="18"/>
  <c r="F317" i="18"/>
  <c r="F308" i="18"/>
  <c r="F305" i="18"/>
  <c r="F301" i="18"/>
  <c r="F298" i="18"/>
  <c r="F296" i="18"/>
  <c r="F491" i="18"/>
  <c r="F420" i="18"/>
  <c r="F408" i="18"/>
  <c r="F406" i="18"/>
  <c r="F378" i="18"/>
  <c r="F369" i="18"/>
  <c r="F357" i="18"/>
  <c r="F354" i="18"/>
  <c r="F335" i="18"/>
  <c r="F333" i="18"/>
  <c r="F331" i="18"/>
  <c r="F314" i="18"/>
  <c r="F493" i="18"/>
  <c r="F485" i="18"/>
  <c r="F483" i="18"/>
  <c r="F473" i="18"/>
  <c r="F466" i="18"/>
  <c r="F464" i="18"/>
  <c r="F460" i="18"/>
  <c r="F437" i="18"/>
  <c r="F412" i="18"/>
  <c r="F403" i="18"/>
  <c r="F393" i="18"/>
  <c r="F387" i="18"/>
  <c r="F371" i="18"/>
  <c r="F359" i="18"/>
  <c r="F347" i="18"/>
  <c r="F344" i="18"/>
  <c r="F338" i="18"/>
  <c r="F337" i="18"/>
  <c r="F330" i="18"/>
  <c r="F327" i="18"/>
  <c r="F318" i="18"/>
  <c r="F310" i="18"/>
  <c r="F307" i="18"/>
  <c r="F304" i="18"/>
  <c r="F297" i="18"/>
  <c r="F281" i="18"/>
  <c r="F256" i="18"/>
  <c r="F249" i="18"/>
  <c r="F245" i="18"/>
  <c r="F238" i="18"/>
  <c r="F235" i="18"/>
  <c r="F200" i="18"/>
  <c r="F195" i="18"/>
  <c r="F186" i="18"/>
  <c r="F178" i="18"/>
  <c r="F176" i="18"/>
  <c r="F174" i="18"/>
  <c r="F173" i="18"/>
  <c r="F166" i="18"/>
  <c r="F164" i="18"/>
  <c r="F159" i="18"/>
  <c r="F157" i="18"/>
  <c r="F258" i="18"/>
  <c r="F254" i="18"/>
  <c r="F253" i="18"/>
  <c r="F248" i="18"/>
  <c r="F247" i="18"/>
  <c r="F246" i="18"/>
  <c r="F239" i="18"/>
  <c r="F237" i="18"/>
  <c r="F233" i="18"/>
  <c r="F229" i="18"/>
  <c r="F209" i="18"/>
  <c r="F196" i="18"/>
  <c r="F190" i="18"/>
  <c r="F188" i="18"/>
  <c r="F185" i="18"/>
  <c r="F183" i="18"/>
  <c r="F182" i="18"/>
  <c r="F177" i="18"/>
  <c r="F172" i="18"/>
  <c r="F169" i="18"/>
  <c r="F165" i="18"/>
  <c r="F160" i="18"/>
  <c r="F158" i="18"/>
  <c r="F156" i="18"/>
  <c r="F153" i="18"/>
  <c r="F137" i="18"/>
  <c r="F132" i="18"/>
  <c r="F117" i="18"/>
  <c r="F139" i="18"/>
  <c r="F101" i="18"/>
  <c r="F86" i="18"/>
  <c r="F100" i="18"/>
  <c r="F85" i="18"/>
  <c r="F37" i="18"/>
  <c r="F27" i="18"/>
  <c r="F61" i="18"/>
  <c r="F42" i="18"/>
  <c r="F520" i="19"/>
  <c r="F508" i="19"/>
  <c r="F518" i="19"/>
  <c r="F521" i="19"/>
  <c r="F463" i="19"/>
  <c r="F387" i="19"/>
  <c r="F345" i="19"/>
  <c r="F335" i="19"/>
  <c r="F333" i="19"/>
  <c r="F327" i="19"/>
  <c r="F318" i="19"/>
  <c r="F408" i="19"/>
  <c r="F378" i="19"/>
  <c r="F354" i="19"/>
  <c r="F330" i="19"/>
  <c r="F405" i="19"/>
  <c r="F334" i="19"/>
  <c r="F332" i="19"/>
  <c r="F329" i="19"/>
  <c r="F319" i="19"/>
  <c r="F317" i="19"/>
  <c r="F314" i="19"/>
  <c r="F307" i="19"/>
  <c r="F297" i="19"/>
  <c r="F485" i="19"/>
  <c r="F483" i="19"/>
  <c r="F478" i="19"/>
  <c r="F393" i="19"/>
  <c r="F389" i="19"/>
  <c r="F377" i="19"/>
  <c r="F370" i="19"/>
  <c r="F301" i="19"/>
  <c r="F244" i="19"/>
  <c r="F235" i="19"/>
  <c r="F196" i="19"/>
  <c r="F186" i="19"/>
  <c r="F249" i="19"/>
  <c r="F178" i="19"/>
  <c r="F157" i="19"/>
  <c r="F259" i="19"/>
  <c r="F209" i="19"/>
  <c r="F183" i="19"/>
  <c r="F232" i="19"/>
  <c r="F229" i="19"/>
  <c r="F174" i="19"/>
  <c r="F143" i="19"/>
  <c r="F137" i="19"/>
  <c r="F127" i="19"/>
  <c r="F101" i="19"/>
  <c r="F142" i="19"/>
  <c r="F100" i="19"/>
  <c r="F80" i="19"/>
  <c r="F141" i="19"/>
  <c r="F108" i="19"/>
  <c r="F27" i="19"/>
  <c r="F516" i="20"/>
  <c r="F508" i="20"/>
  <c r="F521" i="20"/>
  <c r="F509" i="20"/>
  <c r="F491" i="20"/>
  <c r="F485" i="20"/>
  <c r="F432" i="20"/>
  <c r="F334" i="20"/>
  <c r="F332" i="20"/>
  <c r="F318" i="20"/>
  <c r="F310" i="20"/>
  <c r="F302" i="20"/>
  <c r="F410" i="20"/>
  <c r="F393" i="20"/>
  <c r="F358" i="20"/>
  <c r="F354" i="20"/>
  <c r="F344" i="20"/>
  <c r="F329" i="20"/>
  <c r="F315" i="20"/>
  <c r="F304" i="20"/>
  <c r="F335" i="20"/>
  <c r="F333" i="20"/>
  <c r="F326" i="20"/>
  <c r="F314" i="20"/>
  <c r="F301" i="20"/>
  <c r="F298" i="20"/>
  <c r="F296" i="20"/>
  <c r="F345" i="20"/>
  <c r="F330" i="20"/>
  <c r="F319" i="20"/>
  <c r="F307" i="20"/>
  <c r="F272" i="20"/>
  <c r="F235" i="20"/>
  <c r="F186" i="20"/>
  <c r="F247" i="20"/>
  <c r="F209" i="20"/>
  <c r="F232" i="20"/>
  <c r="F157" i="20"/>
  <c r="F107" i="20"/>
  <c r="F83" i="20"/>
  <c r="F73" i="20"/>
  <c r="F118" i="20"/>
  <c r="F121" i="20"/>
  <c r="F98" i="20"/>
  <c r="F143" i="20"/>
  <c r="F120" i="20"/>
  <c r="F28" i="20"/>
  <c r="F27" i="20"/>
  <c r="F26" i="20"/>
  <c r="G505" i="21"/>
  <c r="F523" i="21"/>
  <c r="F522" i="21"/>
  <c r="F521" i="21"/>
  <c r="F518" i="21"/>
  <c r="F509" i="21"/>
  <c r="F403" i="21"/>
  <c r="D8" i="21"/>
  <c r="F483" i="21"/>
  <c r="F318" i="21"/>
  <c r="G294" i="21"/>
  <c r="H294" i="21" s="1"/>
  <c r="D12" i="21"/>
  <c r="F485" i="21"/>
  <c r="F478" i="21"/>
  <c r="F294" i="21"/>
  <c r="F332" i="21"/>
  <c r="F473" i="21"/>
  <c r="F406" i="21"/>
  <c r="F393" i="21"/>
  <c r="F345" i="21"/>
  <c r="F307" i="21"/>
  <c r="F491" i="21"/>
  <c r="F412" i="21"/>
  <c r="F378" i="21"/>
  <c r="F326" i="21"/>
  <c r="F476" i="21"/>
  <c r="F411" i="21"/>
  <c r="F401" i="21"/>
  <c r="F363" i="21"/>
  <c r="F302" i="21"/>
  <c r="F301" i="21"/>
  <c r="F177" i="21"/>
  <c r="F222" i="21"/>
  <c r="F210" i="21"/>
  <c r="F174" i="21"/>
  <c r="F196" i="21"/>
  <c r="F183" i="21"/>
  <c r="F175" i="21"/>
  <c r="F235" i="21"/>
  <c r="F186" i="21"/>
  <c r="F176" i="21"/>
  <c r="F157" i="21"/>
  <c r="F231" i="21"/>
  <c r="F164" i="21"/>
  <c r="F152" i="21"/>
  <c r="F107" i="21"/>
  <c r="F102" i="21"/>
  <c r="F88" i="21"/>
  <c r="F90" i="21"/>
  <c r="F109" i="21"/>
  <c r="F103" i="21"/>
  <c r="F37" i="21"/>
  <c r="F28" i="21"/>
  <c r="G18" i="21"/>
  <c r="F508" i="22"/>
  <c r="F530" i="22"/>
  <c r="F529" i="22"/>
  <c r="F527" i="22"/>
  <c r="F491" i="22"/>
  <c r="F468" i="22"/>
  <c r="F372" i="22"/>
  <c r="F358" i="22"/>
  <c r="F335" i="22"/>
  <c r="F333" i="22"/>
  <c r="F317" i="22"/>
  <c r="F301" i="22"/>
  <c r="F493" i="22"/>
  <c r="F463" i="22"/>
  <c r="F411" i="22"/>
  <c r="F345" i="22"/>
  <c r="F330" i="22"/>
  <c r="F326" i="22"/>
  <c r="F304" i="22"/>
  <c r="F332" i="22"/>
  <c r="F315" i="22"/>
  <c r="F307" i="22"/>
  <c r="F401" i="22"/>
  <c r="F392" i="22"/>
  <c r="F347" i="22"/>
  <c r="F344" i="22"/>
  <c r="F314" i="22"/>
  <c r="F235" i="22"/>
  <c r="F245" i="22"/>
  <c r="F177" i="22"/>
  <c r="F166" i="22"/>
  <c r="F262" i="22"/>
  <c r="F215" i="22"/>
  <c r="F272" i="22"/>
  <c r="F209" i="22"/>
  <c r="F196" i="22"/>
  <c r="F186" i="22"/>
  <c r="F178" i="22"/>
  <c r="F169" i="22"/>
  <c r="F73" i="22"/>
  <c r="F132" i="22"/>
  <c r="D10" i="22"/>
  <c r="F142" i="22"/>
  <c r="F120" i="22"/>
  <c r="F70" i="22"/>
  <c r="F141" i="22"/>
  <c r="F108" i="22"/>
  <c r="F84" i="22"/>
  <c r="F71" i="22"/>
  <c r="F34" i="22"/>
  <c r="F42" i="22"/>
  <c r="F60" i="22"/>
  <c r="F526" i="23"/>
  <c r="F519" i="23"/>
  <c r="F509" i="23"/>
  <c r="G505" i="23"/>
  <c r="F523" i="23"/>
  <c r="F521" i="23"/>
  <c r="F493" i="23"/>
  <c r="F485" i="23"/>
  <c r="F484" i="23"/>
  <c r="F330" i="23"/>
  <c r="F326" i="23"/>
  <c r="F310" i="23"/>
  <c r="F308" i="23"/>
  <c r="F303" i="23"/>
  <c r="F491" i="23"/>
  <c r="F483" i="23"/>
  <c r="F478" i="23"/>
  <c r="F347" i="23"/>
  <c r="F335" i="23"/>
  <c r="F333" i="23"/>
  <c r="F319" i="23"/>
  <c r="F317" i="23"/>
  <c r="F307" i="23"/>
  <c r="F301" i="23"/>
  <c r="F407" i="23"/>
  <c r="F406" i="23"/>
  <c r="F389" i="23"/>
  <c r="F387" i="23"/>
  <c r="F385" i="23"/>
  <c r="F377" i="23"/>
  <c r="F305" i="23"/>
  <c r="F298" i="23"/>
  <c r="F297" i="23"/>
  <c r="F495" i="23"/>
  <c r="F345" i="23"/>
  <c r="F334" i="23"/>
  <c r="F332" i="23"/>
  <c r="F318" i="23"/>
  <c r="F177" i="23"/>
  <c r="F176" i="23"/>
  <c r="F175" i="23"/>
  <c r="F156" i="23"/>
  <c r="F256" i="23"/>
  <c r="F252" i="23"/>
  <c r="F249" i="23"/>
  <c r="F179" i="23"/>
  <c r="F157" i="23"/>
  <c r="F266" i="23"/>
  <c r="F237" i="23"/>
  <c r="F209" i="23"/>
  <c r="F196" i="23"/>
  <c r="F186" i="23"/>
  <c r="F113" i="23"/>
  <c r="F83" i="23"/>
  <c r="F101" i="23"/>
  <c r="F98" i="23"/>
  <c r="F86" i="23"/>
  <c r="F129" i="23"/>
  <c r="F93" i="23"/>
  <c r="F88" i="23"/>
  <c r="D10" i="23"/>
  <c r="F60" i="23"/>
  <c r="F26" i="23"/>
  <c r="F25" i="23"/>
  <c r="F48" i="23"/>
  <c r="F521" i="24"/>
  <c r="F518" i="24"/>
  <c r="F507" i="24"/>
  <c r="F523" i="24"/>
  <c r="F516" i="24"/>
  <c r="F298" i="24"/>
  <c r="F491" i="24"/>
  <c r="F432" i="24"/>
  <c r="F332" i="24"/>
  <c r="F327" i="24"/>
  <c r="F317" i="24"/>
  <c r="F311" i="24"/>
  <c r="F307" i="24"/>
  <c r="F301" i="24"/>
  <c r="F485" i="24"/>
  <c r="F407" i="24"/>
  <c r="F484" i="24"/>
  <c r="F345" i="24"/>
  <c r="F335" i="24"/>
  <c r="F333" i="24"/>
  <c r="F330" i="24"/>
  <c r="F318" i="24"/>
  <c r="F310" i="24"/>
  <c r="F253" i="24"/>
  <c r="F235" i="24"/>
  <c r="F178" i="24"/>
  <c r="F209" i="24"/>
  <c r="F183" i="24"/>
  <c r="F175" i="24"/>
  <c r="F157" i="24"/>
  <c r="F104" i="24"/>
  <c r="F113" i="24"/>
  <c r="F107" i="24"/>
  <c r="F103" i="24"/>
  <c r="F118" i="24"/>
  <c r="F134" i="24"/>
  <c r="F102" i="24"/>
  <c r="F61" i="24"/>
  <c r="F519" i="25"/>
  <c r="F518" i="25"/>
  <c r="F515" i="25"/>
  <c r="F509" i="25"/>
  <c r="F522" i="25"/>
  <c r="F521" i="25"/>
  <c r="F530" i="25"/>
  <c r="F529" i="25"/>
  <c r="F508" i="25"/>
  <c r="D8" i="25"/>
  <c r="F294" i="25"/>
  <c r="F484" i="25"/>
  <c r="F468" i="25"/>
  <c r="F432" i="25"/>
  <c r="F406" i="25"/>
  <c r="F403" i="25"/>
  <c r="F372" i="25"/>
  <c r="F369" i="25"/>
  <c r="F354" i="25"/>
  <c r="F337" i="25"/>
  <c r="F334" i="25"/>
  <c r="F332" i="25"/>
  <c r="F317" i="25"/>
  <c r="F312" i="25"/>
  <c r="F297" i="25"/>
  <c r="F483" i="25"/>
  <c r="F387" i="25"/>
  <c r="F310" i="25"/>
  <c r="F307" i="25"/>
  <c r="F464" i="25"/>
  <c r="F460" i="25"/>
  <c r="F434" i="25"/>
  <c r="F433" i="25"/>
  <c r="F391" i="25"/>
  <c r="F370" i="25"/>
  <c r="F335" i="25"/>
  <c r="F333" i="25"/>
  <c r="F330" i="25"/>
  <c r="F318" i="25"/>
  <c r="F298" i="25"/>
  <c r="F493" i="25"/>
  <c r="F469" i="25"/>
  <c r="F463" i="25"/>
  <c r="F437" i="25"/>
  <c r="F393" i="25"/>
  <c r="F385" i="25"/>
  <c r="F379" i="25"/>
  <c r="F378" i="25"/>
  <c r="F314" i="25"/>
  <c r="F302" i="25"/>
  <c r="F301" i="25"/>
  <c r="F256" i="25"/>
  <c r="F196" i="25"/>
  <c r="F187" i="25"/>
  <c r="F182" i="25"/>
  <c r="F177" i="25"/>
  <c r="F165" i="25"/>
  <c r="F157" i="25"/>
  <c r="F218" i="25"/>
  <c r="F268" i="25"/>
  <c r="F232" i="25"/>
  <c r="F179" i="25"/>
  <c r="F178" i="25"/>
  <c r="F176" i="25"/>
  <c r="F154" i="25"/>
  <c r="F266" i="25"/>
  <c r="F235" i="25"/>
  <c r="F124" i="25"/>
  <c r="F92" i="25"/>
  <c r="F140" i="25"/>
  <c r="F117" i="25"/>
  <c r="F28" i="25"/>
  <c r="F42" i="25"/>
  <c r="F34" i="25"/>
  <c r="F26" i="25"/>
  <c r="F25" i="25"/>
  <c r="F510" i="26"/>
  <c r="F508" i="26"/>
  <c r="F526" i="26"/>
  <c r="F519" i="26"/>
  <c r="F507" i="26"/>
  <c r="F522" i="26"/>
  <c r="F521" i="26"/>
  <c r="F515" i="26"/>
  <c r="F509" i="26"/>
  <c r="F518" i="26"/>
  <c r="F495" i="26"/>
  <c r="F460" i="26"/>
  <c r="F452" i="26"/>
  <c r="F432" i="26"/>
  <c r="F406" i="26"/>
  <c r="F382" i="26"/>
  <c r="F341" i="26"/>
  <c r="F337" i="26"/>
  <c r="F324" i="26"/>
  <c r="F317" i="26"/>
  <c r="F314" i="26"/>
  <c r="F310" i="26"/>
  <c r="F305" i="26"/>
  <c r="F304" i="26"/>
  <c r="F298" i="26"/>
  <c r="F296" i="26"/>
  <c r="F491" i="26"/>
  <c r="F485" i="26"/>
  <c r="F483" i="26"/>
  <c r="F478" i="26"/>
  <c r="F475" i="26"/>
  <c r="F463" i="26"/>
  <c r="F412" i="26"/>
  <c r="F401" i="26"/>
  <c r="F381" i="26"/>
  <c r="F379" i="26"/>
  <c r="F358" i="26"/>
  <c r="F346" i="26"/>
  <c r="F344" i="26"/>
  <c r="F335" i="26"/>
  <c r="F333" i="26"/>
  <c r="F307" i="26"/>
  <c r="F493" i="26"/>
  <c r="F467" i="26"/>
  <c r="F407" i="26"/>
  <c r="F405" i="26"/>
  <c r="F393" i="26"/>
  <c r="F387" i="26"/>
  <c r="F378" i="26"/>
  <c r="F362" i="26"/>
  <c r="F354" i="26"/>
  <c r="F339" i="26"/>
  <c r="F330" i="26"/>
  <c r="F319" i="26"/>
  <c r="F318" i="26"/>
  <c r="F303" i="26"/>
  <c r="F301" i="26"/>
  <c r="F297" i="26"/>
  <c r="F484" i="26"/>
  <c r="F455" i="26"/>
  <c r="F454" i="26"/>
  <c r="F437" i="26"/>
  <c r="F422" i="26"/>
  <c r="F403" i="26"/>
  <c r="F389" i="26"/>
  <c r="F357" i="26"/>
  <c r="F347" i="26"/>
  <c r="F345" i="26"/>
  <c r="F334" i="26"/>
  <c r="F332" i="26"/>
  <c r="F327" i="26"/>
  <c r="F315" i="26"/>
  <c r="F308" i="26"/>
  <c r="G294" i="26"/>
  <c r="H294" i="26" s="1"/>
  <c r="F177" i="26"/>
  <c r="F173" i="26"/>
  <c r="F153" i="26"/>
  <c r="F249" i="26"/>
  <c r="F244" i="26"/>
  <c r="F217" i="26"/>
  <c r="F195" i="26"/>
  <c r="F187" i="26"/>
  <c r="F186" i="26"/>
  <c r="F182" i="26"/>
  <c r="F170" i="26"/>
  <c r="F160" i="26"/>
  <c r="F157" i="26"/>
  <c r="F178" i="26"/>
  <c r="F176" i="26"/>
  <c r="F174" i="26"/>
  <c r="F268" i="26"/>
  <c r="F256" i="26"/>
  <c r="F251" i="26"/>
  <c r="F247" i="26"/>
  <c r="F235" i="26"/>
  <c r="F209" i="26"/>
  <c r="F196" i="26"/>
  <c r="F169" i="26"/>
  <c r="G151" i="26"/>
  <c r="F137" i="26"/>
  <c r="F122" i="26"/>
  <c r="F100" i="26"/>
  <c r="F99" i="26"/>
  <c r="F89" i="26"/>
  <c r="F140" i="26"/>
  <c r="F111" i="26"/>
  <c r="F110" i="26"/>
  <c r="F131" i="26"/>
  <c r="F63" i="26"/>
  <c r="F508" i="27"/>
  <c r="F530" i="27"/>
  <c r="F510" i="27"/>
  <c r="F509" i="27"/>
  <c r="F526" i="27"/>
  <c r="F521" i="27"/>
  <c r="F486" i="27"/>
  <c r="F346" i="27"/>
  <c r="F333" i="27"/>
  <c r="F332" i="27"/>
  <c r="F310" i="27"/>
  <c r="F392" i="27"/>
  <c r="F391" i="27"/>
  <c r="F377" i="27"/>
  <c r="F345" i="27"/>
  <c r="F335" i="27"/>
  <c r="F325" i="27"/>
  <c r="F318" i="27"/>
  <c r="F463" i="27"/>
  <c r="F458" i="27"/>
  <c r="F347" i="27"/>
  <c r="F339" i="27"/>
  <c r="F323" i="27"/>
  <c r="F304" i="27"/>
  <c r="F387" i="27"/>
  <c r="F378" i="27"/>
  <c r="F358" i="27"/>
  <c r="F344" i="27"/>
  <c r="F317" i="27"/>
  <c r="F307" i="27"/>
  <c r="F301" i="27"/>
  <c r="F295" i="27"/>
  <c r="F179" i="27"/>
  <c r="F175" i="27"/>
  <c r="F235" i="27"/>
  <c r="F216" i="27"/>
  <c r="F209" i="27"/>
  <c r="F157" i="27"/>
  <c r="F193" i="27"/>
  <c r="F178" i="27"/>
  <c r="F166" i="27"/>
  <c r="F208" i="27"/>
  <c r="F186" i="27"/>
  <c r="F169" i="27"/>
  <c r="F141" i="27"/>
  <c r="F92" i="27"/>
  <c r="F140" i="27"/>
  <c r="F75" i="27"/>
  <c r="F93" i="27"/>
  <c r="F47" i="27"/>
  <c r="F40" i="27"/>
  <c r="F526" i="28"/>
  <c r="F524" i="28"/>
  <c r="F521" i="28"/>
  <c r="F530" i="28"/>
  <c r="F515" i="28"/>
  <c r="F510" i="28"/>
  <c r="F509" i="28"/>
  <c r="F507" i="28"/>
  <c r="F522" i="28"/>
  <c r="F517" i="28"/>
  <c r="F529" i="28"/>
  <c r="F514" i="28"/>
  <c r="F433" i="28"/>
  <c r="F431" i="28"/>
  <c r="F414" i="28"/>
  <c r="F411" i="28"/>
  <c r="F403" i="28"/>
  <c r="F393" i="28"/>
  <c r="F391" i="28"/>
  <c r="F387" i="28"/>
  <c r="F363" i="28"/>
  <c r="F358" i="28"/>
  <c r="F354" i="28"/>
  <c r="F339" i="28"/>
  <c r="F334" i="28"/>
  <c r="F332" i="28"/>
  <c r="F330" i="28"/>
  <c r="F321" i="28"/>
  <c r="F318" i="28"/>
  <c r="F308" i="28"/>
  <c r="F305" i="28"/>
  <c r="F303" i="28"/>
  <c r="F301" i="28"/>
  <c r="F298" i="28"/>
  <c r="F296" i="28"/>
  <c r="F495" i="28"/>
  <c r="F493" i="28"/>
  <c r="F485" i="28"/>
  <c r="F480" i="28"/>
  <c r="F478" i="28"/>
  <c r="F463" i="28"/>
  <c r="F458" i="28"/>
  <c r="F456" i="28"/>
  <c r="F454" i="28"/>
  <c r="F441" i="28"/>
  <c r="F437" i="28"/>
  <c r="F422" i="28"/>
  <c r="F416" i="28"/>
  <c r="F407" i="28"/>
  <c r="F405" i="28"/>
  <c r="F383" i="28"/>
  <c r="F377" i="28"/>
  <c r="F369" i="28"/>
  <c r="F347" i="28"/>
  <c r="F344" i="28"/>
  <c r="F324" i="28"/>
  <c r="F315" i="28"/>
  <c r="F310" i="28"/>
  <c r="F434" i="28"/>
  <c r="F432" i="28"/>
  <c r="F429" i="28"/>
  <c r="F426" i="28"/>
  <c r="F412" i="28"/>
  <c r="F409" i="28"/>
  <c r="F402" i="28"/>
  <c r="F401" i="28"/>
  <c r="F398" i="28"/>
  <c r="F392" i="28"/>
  <c r="F385" i="28"/>
  <c r="F357" i="28"/>
  <c r="F335" i="28"/>
  <c r="F333" i="28"/>
  <c r="F326" i="28"/>
  <c r="F319" i="28"/>
  <c r="F317" i="28"/>
  <c r="F312" i="28"/>
  <c r="F307" i="28"/>
  <c r="F304" i="28"/>
  <c r="F302" i="28"/>
  <c r="F300" i="28"/>
  <c r="F297" i="28"/>
  <c r="F491" i="28"/>
  <c r="F484" i="28"/>
  <c r="F483" i="28"/>
  <c r="F473" i="28"/>
  <c r="F464" i="28"/>
  <c r="F460" i="28"/>
  <c r="F455" i="28"/>
  <c r="F442" i="28"/>
  <c r="F436" i="28"/>
  <c r="F420" i="28"/>
  <c r="F406" i="28"/>
  <c r="F404" i="28"/>
  <c r="F380" i="28"/>
  <c r="F378" i="28"/>
  <c r="F376" i="28"/>
  <c r="F359" i="28"/>
  <c r="F346" i="28"/>
  <c r="F345" i="28"/>
  <c r="F343" i="28"/>
  <c r="F314" i="28"/>
  <c r="F311" i="28"/>
  <c r="G151" i="28"/>
  <c r="H151" i="28" s="1"/>
  <c r="F151" i="28"/>
  <c r="F202" i="28"/>
  <c r="F157" i="28"/>
  <c r="D8" i="28"/>
  <c r="G8" i="28" s="1"/>
  <c r="F281" i="28"/>
  <c r="F247" i="28"/>
  <c r="F238" i="28"/>
  <c r="F235" i="28"/>
  <c r="F216" i="28"/>
  <c r="F209" i="28"/>
  <c r="F199" i="28"/>
  <c r="F187" i="28"/>
  <c r="F185" i="28"/>
  <c r="F177" i="28"/>
  <c r="F175" i="28"/>
  <c r="F153" i="28"/>
  <c r="F244" i="28"/>
  <c r="F183" i="28"/>
  <c r="F166" i="28"/>
  <c r="F159" i="28"/>
  <c r="F262" i="28"/>
  <c r="F246" i="28"/>
  <c r="F240" i="28"/>
  <c r="F239" i="28"/>
  <c r="F237" i="28"/>
  <c r="F223" i="28"/>
  <c r="F200" i="28"/>
  <c r="F196" i="28"/>
  <c r="F186" i="28"/>
  <c r="F178" i="28"/>
  <c r="F176" i="28"/>
  <c r="F174" i="28"/>
  <c r="F154" i="28"/>
  <c r="F249" i="28"/>
  <c r="F211" i="28"/>
  <c r="F169" i="28"/>
  <c r="F164" i="28"/>
  <c r="F233" i="28"/>
  <c r="F231" i="28"/>
  <c r="F229" i="28"/>
  <c r="F220" i="28"/>
  <c r="F214" i="28"/>
  <c r="F210" i="28"/>
  <c r="F182" i="28"/>
  <c r="F167" i="28"/>
  <c r="F165" i="28"/>
  <c r="F163" i="28"/>
  <c r="F160" i="28"/>
  <c r="F156" i="28"/>
  <c r="F131" i="28"/>
  <c r="F144" i="28"/>
  <c r="F135" i="28"/>
  <c r="F122" i="28"/>
  <c r="F82" i="28"/>
  <c r="F62" i="28"/>
  <c r="F60" i="28"/>
  <c r="F43" i="28"/>
  <c r="F32" i="28"/>
  <c r="F28" i="28"/>
  <c r="F52" i="28"/>
  <c r="F27" i="28"/>
  <c r="F526" i="29"/>
  <c r="F529" i="29"/>
  <c r="F524" i="29"/>
  <c r="F519" i="29"/>
  <c r="F515" i="29"/>
  <c r="F514" i="29"/>
  <c r="F512" i="29"/>
  <c r="F508" i="29"/>
  <c r="F522" i="29"/>
  <c r="F521" i="29"/>
  <c r="F507" i="29"/>
  <c r="F510" i="29"/>
  <c r="F509" i="29"/>
  <c r="F464" i="29"/>
  <c r="F455" i="29"/>
  <c r="F411" i="29"/>
  <c r="F406" i="29"/>
  <c r="F393" i="29"/>
  <c r="F387" i="29"/>
  <c r="F378" i="29"/>
  <c r="F369" i="29"/>
  <c r="F363" i="29"/>
  <c r="F358" i="29"/>
  <c r="F347" i="29"/>
  <c r="F339" i="29"/>
  <c r="F326" i="29"/>
  <c r="F320" i="29"/>
  <c r="F315" i="29"/>
  <c r="F313" i="29"/>
  <c r="F310" i="29"/>
  <c r="F484" i="29"/>
  <c r="F458" i="29"/>
  <c r="F457" i="29"/>
  <c r="F432" i="29"/>
  <c r="F344" i="29"/>
  <c r="F333" i="29"/>
  <c r="F328" i="29"/>
  <c r="F323" i="29"/>
  <c r="F317" i="29"/>
  <c r="F307" i="29"/>
  <c r="F304" i="29"/>
  <c r="F297" i="29"/>
  <c r="F463" i="29"/>
  <c r="F412" i="29"/>
  <c r="F410" i="29"/>
  <c r="F403" i="29"/>
  <c r="F401" i="29"/>
  <c r="F392" i="29"/>
  <c r="F377" i="29"/>
  <c r="F354" i="29"/>
  <c r="F346" i="29"/>
  <c r="F327" i="29"/>
  <c r="F314" i="29"/>
  <c r="F311" i="29"/>
  <c r="F493" i="29"/>
  <c r="F491" i="29"/>
  <c r="F485" i="29"/>
  <c r="F483" i="29"/>
  <c r="F478" i="29"/>
  <c r="F460" i="29"/>
  <c r="F345" i="29"/>
  <c r="F343" i="29"/>
  <c r="F337" i="29"/>
  <c r="F334" i="29"/>
  <c r="F332" i="29"/>
  <c r="F329" i="29"/>
  <c r="F324" i="29"/>
  <c r="F321" i="29"/>
  <c r="F318" i="29"/>
  <c r="F308" i="29"/>
  <c r="F305" i="29"/>
  <c r="F301" i="29"/>
  <c r="F296" i="29"/>
  <c r="F295" i="29"/>
  <c r="F249" i="29"/>
  <c r="F238" i="29"/>
  <c r="F208" i="29"/>
  <c r="F197" i="29"/>
  <c r="F185" i="29"/>
  <c r="F163" i="29"/>
  <c r="F157" i="29"/>
  <c r="F155" i="29"/>
  <c r="F273" i="29"/>
  <c r="F244" i="29"/>
  <c r="F231" i="29"/>
  <c r="F196" i="29"/>
  <c r="F187" i="29"/>
  <c r="F178" i="29"/>
  <c r="F176" i="29"/>
  <c r="F174" i="29"/>
  <c r="F168" i="29"/>
  <c r="F237" i="29"/>
  <c r="F214" i="29"/>
  <c r="F186" i="29"/>
  <c r="F165" i="29"/>
  <c r="F270" i="29"/>
  <c r="F232" i="29"/>
  <c r="F229" i="29"/>
  <c r="F179" i="29"/>
  <c r="F177" i="29"/>
  <c r="F175" i="29"/>
  <c r="F169" i="29"/>
  <c r="F158" i="29"/>
  <c r="F153" i="29"/>
  <c r="G151" i="29"/>
  <c r="F119" i="29"/>
  <c r="F99" i="29"/>
  <c r="F128" i="29"/>
  <c r="F98" i="29"/>
  <c r="F83" i="29"/>
  <c r="F77" i="29"/>
  <c r="F132" i="29"/>
  <c r="F127" i="29"/>
  <c r="F125" i="29"/>
  <c r="F111" i="29"/>
  <c r="F110" i="29"/>
  <c r="F107" i="29"/>
  <c r="F95" i="29"/>
  <c r="F71" i="29"/>
  <c r="F27" i="29"/>
  <c r="F42" i="29"/>
  <c r="F56" i="29"/>
  <c r="F48" i="29"/>
  <c r="F26" i="29"/>
  <c r="F34" i="29"/>
  <c r="F22" i="29"/>
  <c r="F50" i="29"/>
  <c r="F505" i="30"/>
  <c r="F522" i="30"/>
  <c r="F521" i="30"/>
  <c r="G505" i="30"/>
  <c r="D13" i="30"/>
  <c r="G13" i="30" s="1"/>
  <c r="F493" i="30"/>
  <c r="F406" i="30"/>
  <c r="F378" i="30"/>
  <c r="F301" i="30"/>
  <c r="F463" i="30"/>
  <c r="F327" i="30"/>
  <c r="F485" i="30"/>
  <c r="F347" i="30"/>
  <c r="F326" i="30"/>
  <c r="F311" i="30"/>
  <c r="F305" i="30"/>
  <c r="D11" i="30"/>
  <c r="G11" i="30" s="1"/>
  <c r="G151" i="30"/>
  <c r="F151" i="30"/>
  <c r="F295" i="30"/>
  <c r="F209" i="30"/>
  <c r="F199" i="30"/>
  <c r="F157" i="30"/>
  <c r="F235" i="30"/>
  <c r="F113" i="30"/>
  <c r="F118" i="30"/>
  <c r="G70" i="30"/>
  <c r="H70" i="30" s="1"/>
  <c r="F70" i="30"/>
  <c r="F74" i="30"/>
  <c r="D8" i="30"/>
  <c r="F117" i="30"/>
  <c r="F92" i="30"/>
  <c r="F110" i="30"/>
  <c r="F86" i="30"/>
  <c r="G10" i="30"/>
  <c r="F530" i="31"/>
  <c r="F529" i="31"/>
  <c r="F516" i="31"/>
  <c r="F510" i="31"/>
  <c r="F508" i="31"/>
  <c r="F524" i="31"/>
  <c r="F519" i="31"/>
  <c r="F515" i="31"/>
  <c r="F514" i="31"/>
  <c r="F507" i="31"/>
  <c r="F527" i="31"/>
  <c r="F526" i="31"/>
  <c r="F522" i="31"/>
  <c r="F521" i="31"/>
  <c r="F509" i="31"/>
  <c r="F518" i="31"/>
  <c r="F512" i="31"/>
  <c r="G294" i="31"/>
  <c r="F496" i="31"/>
  <c r="F485" i="31"/>
  <c r="F483" i="31"/>
  <c r="F464" i="31"/>
  <c r="F455" i="31"/>
  <c r="F447" i="31"/>
  <c r="F438" i="31"/>
  <c r="F376" i="31"/>
  <c r="F310" i="31"/>
  <c r="F305" i="31"/>
  <c r="F495" i="31"/>
  <c r="F478" i="31"/>
  <c r="F468" i="31"/>
  <c r="F466" i="31"/>
  <c r="F460" i="31"/>
  <c r="F457" i="31"/>
  <c r="F437" i="31"/>
  <c r="F434" i="31"/>
  <c r="F432" i="31"/>
  <c r="F430" i="31"/>
  <c r="F420" i="31"/>
  <c r="F412" i="31"/>
  <c r="F408" i="31"/>
  <c r="F406" i="31"/>
  <c r="F403" i="31"/>
  <c r="F401" i="31"/>
  <c r="F393" i="31"/>
  <c r="F391" i="31"/>
  <c r="F387" i="31"/>
  <c r="F385" i="31"/>
  <c r="F378" i="31"/>
  <c r="F375" i="31"/>
  <c r="F370" i="31"/>
  <c r="F357" i="31"/>
  <c r="F354" i="31"/>
  <c r="F346" i="31"/>
  <c r="F344" i="31"/>
  <c r="F339" i="31"/>
  <c r="F335" i="31"/>
  <c r="F333" i="31"/>
  <c r="F331" i="31"/>
  <c r="F327" i="31"/>
  <c r="F321" i="31"/>
  <c r="F319" i="31"/>
  <c r="F317" i="31"/>
  <c r="F314" i="31"/>
  <c r="F307" i="31"/>
  <c r="F298" i="31"/>
  <c r="F296" i="31"/>
  <c r="F494" i="31"/>
  <c r="F491" i="31"/>
  <c r="F484" i="31"/>
  <c r="F471" i="31"/>
  <c r="F463" i="31"/>
  <c r="F456" i="31"/>
  <c r="F454" i="31"/>
  <c r="F389" i="31"/>
  <c r="F360" i="31"/>
  <c r="F359" i="31"/>
  <c r="F350" i="31"/>
  <c r="F341" i="31"/>
  <c r="F324" i="31"/>
  <c r="F311" i="31"/>
  <c r="F304" i="31"/>
  <c r="F302" i="31"/>
  <c r="F493" i="31"/>
  <c r="F469" i="31"/>
  <c r="F467" i="31"/>
  <c r="F462" i="31"/>
  <c r="F458" i="31"/>
  <c r="F442" i="31"/>
  <c r="F436" i="31"/>
  <c r="F433" i="31"/>
  <c r="F431" i="31"/>
  <c r="F429" i="31"/>
  <c r="F421" i="31"/>
  <c r="F411" i="31"/>
  <c r="F407" i="31"/>
  <c r="F405" i="31"/>
  <c r="F398" i="31"/>
  <c r="F392" i="31"/>
  <c r="F388" i="31"/>
  <c r="F386" i="31"/>
  <c r="F383" i="31"/>
  <c r="F379" i="31"/>
  <c r="F377" i="31"/>
  <c r="F372" i="31"/>
  <c r="F369" i="31"/>
  <c r="F358" i="31"/>
  <c r="F356" i="31"/>
  <c r="F347" i="31"/>
  <c r="F345" i="31"/>
  <c r="F343" i="31"/>
  <c r="F340" i="31"/>
  <c r="F334" i="31"/>
  <c r="F332" i="31"/>
  <c r="F330" i="31"/>
  <c r="F326" i="31"/>
  <c r="F323" i="31"/>
  <c r="F318" i="31"/>
  <c r="F315" i="31"/>
  <c r="F308" i="31"/>
  <c r="F301" i="31"/>
  <c r="F297" i="31"/>
  <c r="F152" i="31"/>
  <c r="F274" i="31"/>
  <c r="F249" i="31"/>
  <c r="F247" i="31"/>
  <c r="F245" i="31"/>
  <c r="F233" i="31"/>
  <c r="F231" i="31"/>
  <c r="F229" i="31"/>
  <c r="F222" i="31"/>
  <c r="F185" i="31"/>
  <c r="F182" i="31"/>
  <c r="F179" i="31"/>
  <c r="F177" i="31"/>
  <c r="F175" i="31"/>
  <c r="F169" i="31"/>
  <c r="F164" i="31"/>
  <c r="F163" i="31"/>
  <c r="F153" i="31"/>
  <c r="F283" i="31"/>
  <c r="F281" i="31"/>
  <c r="F276" i="31"/>
  <c r="F266" i="31"/>
  <c r="F263" i="31"/>
  <c r="F237" i="31"/>
  <c r="F235" i="31"/>
  <c r="F216" i="31"/>
  <c r="F209" i="31"/>
  <c r="F196" i="31"/>
  <c r="F159" i="31"/>
  <c r="F157" i="31"/>
  <c r="F273" i="31"/>
  <c r="F270" i="31"/>
  <c r="F246" i="31"/>
  <c r="F239" i="31"/>
  <c r="F232" i="31"/>
  <c r="F206" i="31"/>
  <c r="F203" i="31"/>
  <c r="F186" i="31"/>
  <c r="F183" i="31"/>
  <c r="F181" i="31"/>
  <c r="F178" i="31"/>
  <c r="F176" i="31"/>
  <c r="F174" i="31"/>
  <c r="F167" i="31"/>
  <c r="F165" i="31"/>
  <c r="F154" i="31"/>
  <c r="F282" i="31"/>
  <c r="F280" i="31"/>
  <c r="F253" i="31"/>
  <c r="F238" i="31"/>
  <c r="F211" i="31"/>
  <c r="F208" i="31"/>
  <c r="F199" i="31"/>
  <c r="F97" i="31"/>
  <c r="F127" i="31"/>
  <c r="F78" i="31"/>
  <c r="F145" i="31"/>
  <c r="F42" i="31"/>
  <c r="F26" i="31"/>
  <c r="F508" i="32"/>
  <c r="F515" i="32"/>
  <c r="F510" i="32"/>
  <c r="F509" i="32"/>
  <c r="F491" i="32"/>
  <c r="F460" i="32"/>
  <c r="F332" i="32"/>
  <c r="F314" i="32"/>
  <c r="F301" i="32"/>
  <c r="F345" i="32"/>
  <c r="F326" i="32"/>
  <c r="F318" i="32"/>
  <c r="F307" i="32"/>
  <c r="F297" i="32"/>
  <c r="F341" i="32"/>
  <c r="F295" i="32"/>
  <c r="F208" i="32"/>
  <c r="F235" i="32"/>
  <c r="F249" i="32"/>
  <c r="F209" i="32"/>
  <c r="F143" i="32"/>
  <c r="F108" i="32"/>
  <c r="F124" i="32"/>
  <c r="F123" i="32"/>
  <c r="F113" i="32"/>
  <c r="F120" i="32"/>
  <c r="F110" i="32"/>
  <c r="F52" i="32"/>
  <c r="F40" i="32"/>
  <c r="F48" i="32"/>
  <c r="F530" i="33"/>
  <c r="F526" i="33"/>
  <c r="F524" i="33"/>
  <c r="F522" i="33"/>
  <c r="F520" i="33"/>
  <c r="F519" i="33"/>
  <c r="F517" i="33"/>
  <c r="F515" i="33"/>
  <c r="F510" i="33"/>
  <c r="F508" i="33"/>
  <c r="F529" i="33"/>
  <c r="F527" i="33"/>
  <c r="F525" i="33"/>
  <c r="F523" i="33"/>
  <c r="F521" i="33"/>
  <c r="F518" i="33"/>
  <c r="F516" i="33"/>
  <c r="F514" i="33"/>
  <c r="F512" i="33"/>
  <c r="F509" i="33"/>
  <c r="F507" i="33"/>
  <c r="F497" i="33"/>
  <c r="F495" i="33"/>
  <c r="F493" i="33"/>
  <c r="F491" i="33"/>
  <c r="F489" i="33"/>
  <c r="F484" i="33"/>
  <c r="F480" i="33"/>
  <c r="F476" i="33"/>
  <c r="F471" i="33"/>
  <c r="F468" i="33"/>
  <c r="F466" i="33"/>
  <c r="F464" i="33"/>
  <c r="F462" i="33"/>
  <c r="F460" i="33"/>
  <c r="F457" i="33"/>
  <c r="F455" i="33"/>
  <c r="F452" i="33"/>
  <c r="F446" i="33"/>
  <c r="F441" i="33"/>
  <c r="F437" i="33"/>
  <c r="F434" i="33"/>
  <c r="F432" i="33"/>
  <c r="F430" i="33"/>
  <c r="F421" i="33"/>
  <c r="F419" i="33"/>
  <c r="F417" i="33"/>
  <c r="F413" i="33"/>
  <c r="F411" i="33"/>
  <c r="F409" i="33"/>
  <c r="F407" i="33"/>
  <c r="F405" i="33"/>
  <c r="F403" i="33"/>
  <c r="F401" i="33"/>
  <c r="F398" i="33"/>
  <c r="F395" i="33"/>
  <c r="F393" i="33"/>
  <c r="F391" i="33"/>
  <c r="F389" i="33"/>
  <c r="F387" i="33"/>
  <c r="F385" i="33"/>
  <c r="F382" i="33"/>
  <c r="F380" i="33"/>
  <c r="F378" i="33"/>
  <c r="F376" i="33"/>
  <c r="F370" i="33"/>
  <c r="F368" i="33"/>
  <c r="F366" i="33"/>
  <c r="F364" i="33"/>
  <c r="F362" i="33"/>
  <c r="F359" i="33"/>
  <c r="F357" i="33"/>
  <c r="F354" i="33"/>
  <c r="F350" i="33"/>
  <c r="F346" i="33"/>
  <c r="F344" i="33"/>
  <c r="F341" i="33"/>
  <c r="F339" i="33"/>
  <c r="F337" i="33"/>
  <c r="F334" i="33"/>
  <c r="F332" i="33"/>
  <c r="F330" i="33"/>
  <c r="F328" i="33"/>
  <c r="F326" i="33"/>
  <c r="F324" i="33"/>
  <c r="F321" i="33"/>
  <c r="F319" i="33"/>
  <c r="F317" i="33"/>
  <c r="F315" i="33"/>
  <c r="F312" i="33"/>
  <c r="F310" i="33"/>
  <c r="F307" i="33"/>
  <c r="F304" i="33"/>
  <c r="F302" i="33"/>
  <c r="F300" i="33"/>
  <c r="F297" i="33"/>
  <c r="F488" i="33"/>
  <c r="F486" i="33"/>
  <c r="F299" i="33"/>
  <c r="F496" i="33"/>
  <c r="F494" i="33"/>
  <c r="F492" i="33"/>
  <c r="F490" i="33"/>
  <c r="F485" i="33"/>
  <c r="F483" i="33"/>
  <c r="F478" i="33"/>
  <c r="F475" i="33"/>
  <c r="F473" i="33"/>
  <c r="F469" i="33"/>
  <c r="F467" i="33"/>
  <c r="F463" i="33"/>
  <c r="F461" i="33"/>
  <c r="F458" i="33"/>
  <c r="F456" i="33"/>
  <c r="F454" i="33"/>
  <c r="F447" i="33"/>
  <c r="F442" i="33"/>
  <c r="F438" i="33"/>
  <c r="F436" i="33"/>
  <c r="F433" i="33"/>
  <c r="F431" i="33"/>
  <c r="F429" i="33"/>
  <c r="F426" i="33"/>
  <c r="F422" i="33"/>
  <c r="F420" i="33"/>
  <c r="F418" i="33"/>
  <c r="F416" i="33"/>
  <c r="F414" i="33"/>
  <c r="F412" i="33"/>
  <c r="F410" i="33"/>
  <c r="F408" i="33"/>
  <c r="F406" i="33"/>
  <c r="F404" i="33"/>
  <c r="F402" i="33"/>
  <c r="F400" i="33"/>
  <c r="F397" i="33"/>
  <c r="F392" i="33"/>
  <c r="F390" i="33"/>
  <c r="F388" i="33"/>
  <c r="F386" i="33"/>
  <c r="F383" i="33"/>
  <c r="F381" i="33"/>
  <c r="F379" i="33"/>
  <c r="F377" i="33"/>
  <c r="F375" i="33"/>
  <c r="F372" i="33"/>
  <c r="F369" i="33"/>
  <c r="F363" i="33"/>
  <c r="F360" i="33"/>
  <c r="F358" i="33"/>
  <c r="F356" i="33"/>
  <c r="F351" i="33"/>
  <c r="F347" i="33"/>
  <c r="F345" i="33"/>
  <c r="F343" i="33"/>
  <c r="F340" i="33"/>
  <c r="F338" i="33"/>
  <c r="F335" i="33"/>
  <c r="F333" i="33"/>
  <c r="F331" i="33"/>
  <c r="F329" i="33"/>
  <c r="F327" i="33"/>
  <c r="F325" i="33"/>
  <c r="F323" i="33"/>
  <c r="F320" i="33"/>
  <c r="F318" i="33"/>
  <c r="F314" i="33"/>
  <c r="F311" i="33"/>
  <c r="F308" i="33"/>
  <c r="F305" i="33"/>
  <c r="F303" i="33"/>
  <c r="F301" i="33"/>
  <c r="F298" i="33"/>
  <c r="F296" i="33"/>
  <c r="F371" i="33"/>
  <c r="F342" i="33"/>
  <c r="F322" i="33"/>
  <c r="F313" i="33"/>
  <c r="F151" i="33"/>
  <c r="D11" i="33"/>
  <c r="G151" i="33"/>
  <c r="F283" i="33"/>
  <c r="F282" i="33"/>
  <c r="F281" i="33"/>
  <c r="F280" i="33"/>
  <c r="F276" i="33"/>
  <c r="F274" i="33"/>
  <c r="F273" i="33"/>
  <c r="F272" i="33"/>
  <c r="F270" i="33"/>
  <c r="F268" i="33"/>
  <c r="F267" i="33"/>
  <c r="F266" i="33"/>
  <c r="F264" i="33"/>
  <c r="F263" i="33"/>
  <c r="F262" i="33"/>
  <c r="F259" i="33"/>
  <c r="F258" i="33"/>
  <c r="F256" i="33"/>
  <c r="F255" i="33"/>
  <c r="F254" i="33"/>
  <c r="F253" i="33"/>
  <c r="F252" i="33"/>
  <c r="F251" i="33"/>
  <c r="F249" i="33"/>
  <c r="F248" i="33"/>
  <c r="F247" i="33"/>
  <c r="F246" i="33"/>
  <c r="F245" i="33"/>
  <c r="F244" i="33"/>
  <c r="F243" i="33"/>
  <c r="F240" i="33"/>
  <c r="F239" i="33"/>
  <c r="F238" i="33"/>
  <c r="F237" i="33"/>
  <c r="F235" i="33"/>
  <c r="F233" i="33"/>
  <c r="F232" i="33"/>
  <c r="F231" i="33"/>
  <c r="F229" i="33"/>
  <c r="F223" i="33"/>
  <c r="F222" i="33"/>
  <c r="F220" i="33"/>
  <c r="F218" i="33"/>
  <c r="F217" i="33"/>
  <c r="F216" i="33"/>
  <c r="F215" i="33"/>
  <c r="F214" i="33"/>
  <c r="F211" i="33"/>
  <c r="F210" i="33"/>
  <c r="F209" i="33"/>
  <c r="F208" i="33"/>
  <c r="F206" i="33"/>
  <c r="F203" i="33"/>
  <c r="F202" i="33"/>
  <c r="F201" i="33"/>
  <c r="F200" i="33"/>
  <c r="F199" i="33"/>
  <c r="F198" i="33"/>
  <c r="F197" i="33"/>
  <c r="F196" i="33"/>
  <c r="F195" i="33"/>
  <c r="F193" i="33"/>
  <c r="F190" i="33"/>
  <c r="F189" i="33"/>
  <c r="F188" i="33"/>
  <c r="F187" i="33"/>
  <c r="F186" i="33"/>
  <c r="F185" i="33"/>
  <c r="F183" i="33"/>
  <c r="F182" i="33"/>
  <c r="F181" i="33"/>
  <c r="F180" i="33"/>
  <c r="F179" i="33"/>
  <c r="F178" i="33"/>
  <c r="F177" i="33"/>
  <c r="F176" i="33"/>
  <c r="F175" i="33"/>
  <c r="F174" i="33"/>
  <c r="F173" i="33"/>
  <c r="F172" i="33"/>
  <c r="F170" i="33"/>
  <c r="F169" i="33"/>
  <c r="F168" i="33"/>
  <c r="F167" i="33"/>
  <c r="F166" i="33"/>
  <c r="F165" i="33"/>
  <c r="F164" i="33"/>
  <c r="F163" i="33"/>
  <c r="F160" i="33"/>
  <c r="F159" i="33"/>
  <c r="F158" i="33"/>
  <c r="F157" i="33"/>
  <c r="F156" i="33"/>
  <c r="F155" i="33"/>
  <c r="F154" i="33"/>
  <c r="F153" i="33"/>
  <c r="F133" i="33"/>
  <c r="F96" i="33"/>
  <c r="F95" i="33"/>
  <c r="F130" i="33"/>
  <c r="F145" i="33"/>
  <c r="F39" i="33"/>
  <c r="F57" i="33"/>
  <c r="F32" i="33"/>
  <c r="H505" i="23" l="1"/>
  <c r="H505" i="8"/>
  <c r="E505" i="8"/>
  <c r="E509" i="23"/>
  <c r="E530" i="8"/>
  <c r="G13" i="25"/>
  <c r="G13" i="26"/>
  <c r="H524" i="21"/>
  <c r="H522" i="23"/>
  <c r="H511" i="29"/>
  <c r="H523" i="30"/>
  <c r="H505" i="24"/>
  <c r="H505" i="3"/>
  <c r="H505" i="11"/>
  <c r="H506" i="29"/>
  <c r="G13" i="4"/>
  <c r="G13" i="10"/>
  <c r="E512" i="29"/>
  <c r="H511" i="2"/>
  <c r="H528" i="5"/>
  <c r="H511" i="5"/>
  <c r="H515" i="11"/>
  <c r="H510" i="13"/>
  <c r="H523" i="18"/>
  <c r="H512" i="19"/>
  <c r="H521" i="22"/>
  <c r="H528" i="31"/>
  <c r="H522" i="32"/>
  <c r="E12" i="31"/>
  <c r="C12" i="34"/>
  <c r="D12" i="29"/>
  <c r="E301" i="1"/>
  <c r="E294" i="8"/>
  <c r="E307" i="9"/>
  <c r="H307" i="9" s="1"/>
  <c r="H481" i="33"/>
  <c r="H479" i="33"/>
  <c r="H373" i="33"/>
  <c r="E322" i="33"/>
  <c r="H12" i="33"/>
  <c r="H294" i="8"/>
  <c r="G12" i="34"/>
  <c r="E313" i="33"/>
  <c r="H313" i="33" s="1"/>
  <c r="G12" i="21"/>
  <c r="E9" i="8"/>
  <c r="H294" i="28"/>
  <c r="H295" i="18"/>
  <c r="H295" i="27"/>
  <c r="H295" i="30"/>
  <c r="D12" i="10"/>
  <c r="G12" i="28"/>
  <c r="D12" i="32"/>
  <c r="E315" i="3"/>
  <c r="H315" i="3" s="1"/>
  <c r="E357" i="3"/>
  <c r="E446" i="3"/>
  <c r="E464" i="3"/>
  <c r="E417" i="3"/>
  <c r="E437" i="3"/>
  <c r="H498" i="33"/>
  <c r="H459" i="33"/>
  <c r="H427" i="33"/>
  <c r="H396" i="33"/>
  <c r="H355" i="33"/>
  <c r="H309" i="33"/>
  <c r="H498" i="34"/>
  <c r="H497" i="34"/>
  <c r="E358" i="1"/>
  <c r="E368" i="3"/>
  <c r="H496" i="34"/>
  <c r="H495" i="34"/>
  <c r="H492" i="34"/>
  <c r="H489" i="34"/>
  <c r="H488" i="34"/>
  <c r="H487" i="34"/>
  <c r="H486" i="34"/>
  <c r="H462" i="34"/>
  <c r="H461" i="34"/>
  <c r="H421" i="34"/>
  <c r="H420" i="34"/>
  <c r="H419" i="34"/>
  <c r="H418" i="34"/>
  <c r="H415" i="34"/>
  <c r="H412" i="34"/>
  <c r="H411" i="34"/>
  <c r="H410" i="34"/>
  <c r="H409" i="34"/>
  <c r="H406" i="34"/>
  <c r="H403" i="34"/>
  <c r="H402" i="34"/>
  <c r="H401" i="34"/>
  <c r="H400" i="34"/>
  <c r="H397" i="34"/>
  <c r="H394" i="34"/>
  <c r="H393" i="34"/>
  <c r="H392" i="34"/>
  <c r="H357" i="34"/>
  <c r="H356" i="34"/>
  <c r="H355" i="34"/>
  <c r="H343" i="34"/>
  <c r="H342" i="34"/>
  <c r="H339" i="34"/>
  <c r="H336" i="34"/>
  <c r="H335" i="34"/>
  <c r="H334" i="34"/>
  <c r="H326" i="34"/>
  <c r="H457" i="1"/>
  <c r="H454" i="1"/>
  <c r="H453" i="1"/>
  <c r="H452" i="1"/>
  <c r="H451" i="1"/>
  <c r="H449" i="1"/>
  <c r="H448" i="1"/>
  <c r="H447" i="1"/>
  <c r="H446" i="1"/>
  <c r="H445" i="1"/>
  <c r="H442" i="1"/>
  <c r="H440" i="1"/>
  <c r="H367" i="1"/>
  <c r="H366" i="1"/>
  <c r="H365" i="1"/>
  <c r="H364" i="1"/>
  <c r="H361" i="1"/>
  <c r="H359" i="1"/>
  <c r="H349" i="1"/>
  <c r="H348" i="1"/>
  <c r="H345" i="1"/>
  <c r="H337" i="1"/>
  <c r="H334" i="1"/>
  <c r="H309" i="1"/>
  <c r="H298" i="1"/>
  <c r="H297" i="1"/>
  <c r="H296" i="1"/>
  <c r="H499" i="2"/>
  <c r="H498" i="2"/>
  <c r="H481" i="2"/>
  <c r="H322" i="2"/>
  <c r="H362" i="3"/>
  <c r="H318" i="4"/>
  <c r="H497" i="5"/>
  <c r="H494" i="5"/>
  <c r="H447" i="5"/>
  <c r="H416" i="5"/>
  <c r="H410" i="5"/>
  <c r="H370" i="5"/>
  <c r="H484" i="7"/>
  <c r="H461" i="2"/>
  <c r="H430" i="2"/>
  <c r="H429" i="2"/>
  <c r="H428" i="2"/>
  <c r="H427" i="2"/>
  <c r="H424" i="2"/>
  <c r="H423" i="2"/>
  <c r="H418" i="2"/>
  <c r="H400" i="2"/>
  <c r="H384" i="2"/>
  <c r="H371" i="2"/>
  <c r="H336" i="2"/>
  <c r="H313" i="2"/>
  <c r="H309" i="2"/>
  <c r="H494" i="3"/>
  <c r="H484" i="3"/>
  <c r="H473" i="3"/>
  <c r="H472" i="3"/>
  <c r="H457" i="3"/>
  <c r="H431" i="3"/>
  <c r="H430" i="3"/>
  <c r="H421" i="3"/>
  <c r="H420" i="3"/>
  <c r="H399" i="3"/>
  <c r="H398" i="3"/>
  <c r="H397" i="3"/>
  <c r="H396" i="3"/>
  <c r="H386" i="3"/>
  <c r="H375" i="3"/>
  <c r="H367" i="3"/>
  <c r="H366" i="3"/>
  <c r="H365" i="3"/>
  <c r="H361" i="3"/>
  <c r="H360" i="3"/>
  <c r="H359" i="3"/>
  <c r="H336" i="3"/>
  <c r="H325" i="3"/>
  <c r="H324" i="3"/>
  <c r="H323" i="3"/>
  <c r="H322" i="3"/>
  <c r="H313" i="3"/>
  <c r="H489" i="4"/>
  <c r="H486" i="4"/>
  <c r="H485" i="4"/>
  <c r="H484" i="4"/>
  <c r="H483" i="4"/>
  <c r="H406" i="4"/>
  <c r="H352" i="4"/>
  <c r="H351" i="4"/>
  <c r="H348" i="4"/>
  <c r="H299" i="4"/>
  <c r="H490" i="5"/>
  <c r="H489" i="5"/>
  <c r="H488" i="5"/>
  <c r="H487" i="5"/>
  <c r="H481" i="5"/>
  <c r="H466" i="5"/>
  <c r="H465" i="5"/>
  <c r="H446" i="5"/>
  <c r="H445" i="5"/>
  <c r="H444" i="5"/>
  <c r="H440" i="5"/>
  <c r="H436" i="5"/>
  <c r="H427" i="5"/>
  <c r="H421" i="5"/>
  <c r="H353" i="5"/>
  <c r="H342" i="5"/>
  <c r="H487" i="6"/>
  <c r="H486" i="6"/>
  <c r="H485" i="6"/>
  <c r="H484" i="6"/>
  <c r="H483" i="6"/>
  <c r="H480" i="6"/>
  <c r="H478" i="6"/>
  <c r="H477" i="6"/>
  <c r="H474" i="6"/>
  <c r="H469" i="6"/>
  <c r="H468" i="6"/>
  <c r="H465" i="6"/>
  <c r="H464" i="6"/>
  <c r="H461" i="6"/>
  <c r="H430" i="6"/>
  <c r="H429" i="6"/>
  <c r="H428" i="6"/>
  <c r="H425" i="6"/>
  <c r="H424" i="6"/>
  <c r="H422" i="6"/>
  <c r="H421" i="6"/>
  <c r="H416" i="6"/>
  <c r="H414" i="6"/>
  <c r="H413" i="6"/>
  <c r="H412" i="6"/>
  <c r="H406" i="6"/>
  <c r="H392" i="6"/>
  <c r="H381" i="6"/>
  <c r="H368" i="6"/>
  <c r="H365" i="6"/>
  <c r="H364" i="6"/>
  <c r="H361" i="6"/>
  <c r="H353" i="6"/>
  <c r="H349" i="6"/>
  <c r="H329" i="6"/>
  <c r="H328" i="6"/>
  <c r="H452" i="7"/>
  <c r="H446" i="7"/>
  <c r="H361" i="7"/>
  <c r="H360" i="7"/>
  <c r="H353" i="7"/>
  <c r="H352" i="7"/>
  <c r="H349" i="7"/>
  <c r="H341" i="7"/>
  <c r="H473" i="8"/>
  <c r="H472" i="8"/>
  <c r="H469" i="8"/>
  <c r="H468" i="8"/>
  <c r="H463" i="8"/>
  <c r="H453" i="8"/>
  <c r="H448" i="8"/>
  <c r="H424" i="8"/>
  <c r="H397" i="8"/>
  <c r="H396" i="8"/>
  <c r="H377" i="8"/>
  <c r="H373" i="8"/>
  <c r="H319" i="8"/>
  <c r="H309" i="8"/>
  <c r="H356" i="9"/>
  <c r="H354" i="9"/>
  <c r="H353" i="9"/>
  <c r="H352" i="9"/>
  <c r="H348" i="9"/>
  <c r="H346" i="9"/>
  <c r="H330" i="9"/>
  <c r="H313" i="9"/>
  <c r="H477" i="10"/>
  <c r="H476" i="10"/>
  <c r="H472" i="10"/>
  <c r="H381" i="10"/>
  <c r="H369" i="10"/>
  <c r="H353" i="10"/>
  <c r="H352" i="10"/>
  <c r="H476" i="11"/>
  <c r="H472" i="11"/>
  <c r="H469" i="11"/>
  <c r="H465" i="11"/>
  <c r="H457" i="11"/>
  <c r="H456" i="11"/>
  <c r="H453" i="11"/>
  <c r="H444" i="11"/>
  <c r="H433" i="11"/>
  <c r="H356" i="11"/>
  <c r="H355" i="11"/>
  <c r="H341" i="11"/>
  <c r="H336" i="11"/>
  <c r="H312" i="11"/>
  <c r="H300" i="11"/>
  <c r="H296" i="11"/>
  <c r="H473" i="12"/>
  <c r="H472" i="12"/>
  <c r="H469" i="12"/>
  <c r="H441" i="12"/>
  <c r="H440" i="12"/>
  <c r="H429" i="12"/>
  <c r="H428" i="12"/>
  <c r="H425" i="12"/>
  <c r="H424" i="12"/>
  <c r="H397" i="12"/>
  <c r="H329" i="12"/>
  <c r="H305" i="12"/>
  <c r="H496" i="13"/>
  <c r="H421" i="13"/>
  <c r="H416" i="13"/>
  <c r="H400" i="13"/>
  <c r="H388" i="13"/>
  <c r="H373" i="13"/>
  <c r="H352" i="13"/>
  <c r="H348" i="13"/>
  <c r="H344" i="13"/>
  <c r="H336" i="13"/>
  <c r="H309" i="13"/>
  <c r="H499" i="14"/>
  <c r="H498" i="14"/>
  <c r="H490" i="14"/>
  <c r="H489" i="14"/>
  <c r="H488" i="14"/>
  <c r="H487" i="14"/>
  <c r="H479" i="14"/>
  <c r="H467" i="14"/>
  <c r="H466" i="14"/>
  <c r="H433" i="14"/>
  <c r="H410" i="14"/>
  <c r="H400" i="14"/>
  <c r="H399" i="14"/>
  <c r="H398" i="14"/>
  <c r="H397" i="14"/>
  <c r="H396" i="14"/>
  <c r="H395" i="14"/>
  <c r="H394" i="14"/>
  <c r="H384" i="14"/>
  <c r="H375" i="14"/>
  <c r="H374" i="14"/>
  <c r="H373" i="14"/>
  <c r="H353" i="14"/>
  <c r="H352" i="14"/>
  <c r="H351" i="14"/>
  <c r="H350" i="14"/>
  <c r="H348" i="14"/>
  <c r="H313" i="14"/>
  <c r="H312" i="14"/>
  <c r="H484" i="15"/>
  <c r="H483" i="15"/>
  <c r="H482" i="15"/>
  <c r="H481" i="15"/>
  <c r="H479" i="15"/>
  <c r="H478" i="15"/>
  <c r="H476" i="15"/>
  <c r="H475" i="15"/>
  <c r="H474" i="15"/>
  <c r="H473" i="15"/>
  <c r="H472" i="15"/>
  <c r="H470" i="15"/>
  <c r="H469" i="15"/>
  <c r="H467" i="15"/>
  <c r="H466" i="15"/>
  <c r="H465" i="15"/>
  <c r="H464" i="15"/>
  <c r="H377" i="15"/>
  <c r="H376" i="15"/>
  <c r="H375" i="15"/>
  <c r="H374" i="15"/>
  <c r="H373" i="15"/>
  <c r="H371" i="15"/>
  <c r="H370" i="15"/>
  <c r="H368" i="15"/>
  <c r="H367" i="15"/>
  <c r="H366" i="15"/>
  <c r="H365" i="15"/>
  <c r="H364" i="15"/>
  <c r="H362" i="15"/>
  <c r="H361" i="15"/>
  <c r="H306" i="15"/>
  <c r="H492" i="16"/>
  <c r="H486" i="16"/>
  <c r="H482" i="16"/>
  <c r="H480" i="16"/>
  <c r="H479" i="16"/>
  <c r="H475" i="16"/>
  <c r="H473" i="16"/>
  <c r="H472" i="16"/>
  <c r="H471" i="16"/>
  <c r="H470" i="16"/>
  <c r="H381" i="11"/>
  <c r="H412" i="13"/>
  <c r="H380" i="13"/>
  <c r="H296" i="13"/>
  <c r="H385" i="14"/>
  <c r="H303" i="15"/>
  <c r="H317" i="16"/>
  <c r="H469" i="16"/>
  <c r="H467" i="16"/>
  <c r="H466" i="16"/>
  <c r="H386" i="16"/>
  <c r="H369" i="16"/>
  <c r="H366" i="16"/>
  <c r="H353" i="16"/>
  <c r="H338" i="16"/>
  <c r="H330" i="16"/>
  <c r="H329" i="16"/>
  <c r="H313" i="16"/>
  <c r="H309" i="16"/>
  <c r="H462" i="17"/>
  <c r="H454" i="17"/>
  <c r="H449" i="17"/>
  <c r="H445" i="17"/>
  <c r="H442" i="17"/>
  <c r="H438" i="17"/>
  <c r="H433" i="17"/>
  <c r="H430" i="17"/>
  <c r="H429" i="17"/>
  <c r="H422" i="17"/>
  <c r="H421" i="17"/>
  <c r="H417" i="17"/>
  <c r="H413" i="17"/>
  <c r="H410" i="17"/>
  <c r="H401" i="17"/>
  <c r="H389" i="17"/>
  <c r="H386" i="17"/>
  <c r="H382" i="17"/>
  <c r="H381" i="17"/>
  <c r="H377" i="17"/>
  <c r="H374" i="17"/>
  <c r="H370" i="17"/>
  <c r="H366" i="17"/>
  <c r="H365" i="17"/>
  <c r="H361" i="17"/>
  <c r="H354" i="17"/>
  <c r="H350" i="17"/>
  <c r="H349" i="17"/>
  <c r="H345" i="17"/>
  <c r="H342" i="17"/>
  <c r="H338" i="17"/>
  <c r="H326" i="17"/>
  <c r="H325" i="17"/>
  <c r="H313" i="17"/>
  <c r="H305" i="17"/>
  <c r="H498" i="18"/>
  <c r="H462" i="18"/>
  <c r="H446" i="18"/>
  <c r="H445" i="18"/>
  <c r="H418" i="18"/>
  <c r="H417" i="18"/>
  <c r="H413" i="18"/>
  <c r="H389" i="18"/>
  <c r="H353" i="18"/>
  <c r="H350" i="18"/>
  <c r="H349" i="18"/>
  <c r="H313" i="18"/>
  <c r="H494" i="19"/>
  <c r="H442" i="19"/>
  <c r="H410" i="19"/>
  <c r="H397" i="19"/>
  <c r="H386" i="19"/>
  <c r="H382" i="19"/>
  <c r="H381" i="19"/>
  <c r="H361" i="19"/>
  <c r="H338" i="19"/>
  <c r="H337" i="19"/>
  <c r="H325" i="19"/>
  <c r="H306" i="19"/>
  <c r="H490" i="20"/>
  <c r="H489" i="20"/>
  <c r="H486" i="20"/>
  <c r="H481" i="20"/>
  <c r="H402" i="20"/>
  <c r="H401" i="20"/>
  <c r="H398" i="20"/>
  <c r="H394" i="20"/>
  <c r="H490" i="21"/>
  <c r="H489" i="21"/>
  <c r="H487" i="21"/>
  <c r="H486" i="21"/>
  <c r="H475" i="21"/>
  <c r="H466" i="21"/>
  <c r="H404" i="21"/>
  <c r="H391" i="21"/>
  <c r="H390" i="21"/>
  <c r="H382" i="21"/>
  <c r="H381" i="21"/>
  <c r="H380" i="21"/>
  <c r="H374" i="21"/>
  <c r="H373" i="21"/>
  <c r="H357" i="21"/>
  <c r="H337" i="21"/>
  <c r="H313" i="21"/>
  <c r="H305" i="21"/>
  <c r="H299" i="21"/>
  <c r="H498" i="22"/>
  <c r="H497" i="22"/>
  <c r="H482" i="22"/>
  <c r="H481" i="22"/>
  <c r="H466" i="22"/>
  <c r="H453" i="22"/>
  <c r="H449" i="22"/>
  <c r="H446" i="22"/>
  <c r="H398" i="22"/>
  <c r="H394" i="22"/>
  <c r="H390" i="22"/>
  <c r="H386" i="22"/>
  <c r="H382" i="22"/>
  <c r="H381" i="22"/>
  <c r="H378" i="22"/>
  <c r="H369" i="22"/>
  <c r="H366" i="22"/>
  <c r="H365" i="22"/>
  <c r="H346" i="22"/>
  <c r="H313" i="22"/>
  <c r="H298" i="22"/>
  <c r="H498" i="23"/>
  <c r="H497" i="23"/>
  <c r="H490" i="23"/>
  <c r="H486" i="23"/>
  <c r="H482" i="23"/>
  <c r="H477" i="23"/>
  <c r="H473" i="23"/>
  <c r="H470" i="23"/>
  <c r="H469" i="23"/>
  <c r="H466" i="23"/>
  <c r="H465" i="23"/>
  <c r="H459" i="23"/>
  <c r="H455" i="23"/>
  <c r="H454" i="23"/>
  <c r="H450" i="23"/>
  <c r="H447" i="23"/>
  <c r="H446" i="23"/>
  <c r="H443" i="23"/>
  <c r="H442" i="23"/>
  <c r="H438" i="23"/>
  <c r="H435" i="23"/>
  <c r="H404" i="23"/>
  <c r="H403" i="23"/>
  <c r="H401" i="23"/>
  <c r="H400" i="23"/>
  <c r="H399" i="23"/>
  <c r="H398" i="23"/>
  <c r="H397" i="23"/>
  <c r="H395" i="23"/>
  <c r="H394" i="23"/>
  <c r="H392" i="23"/>
  <c r="H391" i="23"/>
  <c r="H390" i="23"/>
  <c r="H384" i="23"/>
  <c r="H383" i="23"/>
  <c r="H382" i="23"/>
  <c r="H380" i="23"/>
  <c r="H379" i="23"/>
  <c r="H376" i="23"/>
  <c r="H375" i="23"/>
  <c r="H374" i="23"/>
  <c r="H373" i="23"/>
  <c r="H372" i="23"/>
  <c r="H370" i="23"/>
  <c r="H369" i="23"/>
  <c r="H367" i="23"/>
  <c r="H366" i="23"/>
  <c r="H365" i="23"/>
  <c r="H364" i="23"/>
  <c r="H363" i="23"/>
  <c r="H361" i="23"/>
  <c r="H433" i="21"/>
  <c r="H338" i="21"/>
  <c r="H329" i="21"/>
  <c r="H324" i="21"/>
  <c r="H391" i="32"/>
  <c r="H388" i="32"/>
  <c r="H387" i="32"/>
  <c r="H384" i="32"/>
  <c r="H360" i="23"/>
  <c r="H358" i="23"/>
  <c r="H328" i="23"/>
  <c r="H327" i="23"/>
  <c r="H313" i="23"/>
  <c r="H312" i="23"/>
  <c r="H309" i="23"/>
  <c r="H300" i="23"/>
  <c r="H490" i="24"/>
  <c r="H489" i="24"/>
  <c r="H488" i="24"/>
  <c r="H487" i="24"/>
  <c r="H465" i="24"/>
  <c r="H464" i="24"/>
  <c r="H463" i="24"/>
  <c r="H462" i="24"/>
  <c r="H461" i="24"/>
  <c r="H440" i="24"/>
  <c r="H439" i="24"/>
  <c r="H438" i="24"/>
  <c r="H377" i="24"/>
  <c r="H376" i="24"/>
  <c r="H374" i="24"/>
  <c r="H373" i="24"/>
  <c r="H356" i="24"/>
  <c r="H355" i="24"/>
  <c r="H328" i="24"/>
  <c r="H302" i="24"/>
  <c r="H496" i="25"/>
  <c r="H492" i="25"/>
  <c r="H462" i="25"/>
  <c r="H431" i="25"/>
  <c r="H427" i="25"/>
  <c r="H426" i="25"/>
  <c r="H424" i="25"/>
  <c r="H423" i="25"/>
  <c r="H422" i="25"/>
  <c r="H418" i="25"/>
  <c r="H410" i="25"/>
  <c r="H386" i="25"/>
  <c r="H331" i="25"/>
  <c r="H319" i="25"/>
  <c r="H487" i="26"/>
  <c r="H486" i="26"/>
  <c r="H482" i="26"/>
  <c r="H479" i="26"/>
  <c r="H471" i="26"/>
  <c r="H470" i="26"/>
  <c r="H462" i="26"/>
  <c r="H435" i="26"/>
  <c r="H434" i="26"/>
  <c r="H400" i="26"/>
  <c r="H399" i="26"/>
  <c r="H396" i="26"/>
  <c r="H380" i="26"/>
  <c r="H374" i="26"/>
  <c r="H371" i="26"/>
  <c r="H367" i="26"/>
  <c r="H361" i="26"/>
  <c r="H360" i="26"/>
  <c r="H352" i="26"/>
  <c r="H351" i="26"/>
  <c r="H348" i="26"/>
  <c r="H299" i="26"/>
  <c r="H499" i="27"/>
  <c r="H494" i="27"/>
  <c r="H470" i="27"/>
  <c r="H468" i="27"/>
  <c r="H467" i="27"/>
  <c r="H466" i="27"/>
  <c r="H461" i="27"/>
  <c r="H457" i="27"/>
  <c r="H396" i="27"/>
  <c r="H369" i="27"/>
  <c r="H356" i="27"/>
  <c r="H303" i="27"/>
  <c r="H302" i="27"/>
  <c r="H476" i="28"/>
  <c r="H475" i="28"/>
  <c r="H468" i="28"/>
  <c r="H459" i="28"/>
  <c r="H453" i="28"/>
  <c r="H450" i="28"/>
  <c r="H394" i="28"/>
  <c r="H382" i="28"/>
  <c r="E13" i="28"/>
  <c r="C11" i="1"/>
  <c r="C11" i="13"/>
  <c r="G11" i="13" s="1"/>
  <c r="G151" i="1"/>
  <c r="H219" i="33"/>
  <c r="H235" i="34"/>
  <c r="H186" i="34"/>
  <c r="G10" i="2"/>
  <c r="G10" i="15"/>
  <c r="E11" i="17"/>
  <c r="E132" i="14"/>
  <c r="E107" i="14"/>
  <c r="H107" i="14" s="1"/>
  <c r="E137" i="14"/>
  <c r="E93" i="14"/>
  <c r="H93" i="14" s="1"/>
  <c r="E92" i="14"/>
  <c r="E129" i="10"/>
  <c r="E98" i="10"/>
  <c r="E88" i="10"/>
  <c r="E77" i="10"/>
  <c r="H77" i="10" s="1"/>
  <c r="E120" i="10"/>
  <c r="E116" i="10"/>
  <c r="E93" i="10"/>
  <c r="E74" i="10"/>
  <c r="E115" i="5"/>
  <c r="H115" i="5" s="1"/>
  <c r="E112" i="5"/>
  <c r="H112" i="5" s="1"/>
  <c r="E141" i="33"/>
  <c r="H141" i="33" s="1"/>
  <c r="E98" i="33"/>
  <c r="H98" i="33" s="1"/>
  <c r="E71" i="21"/>
  <c r="C8" i="21"/>
  <c r="E74" i="21"/>
  <c r="E116" i="21"/>
  <c r="E115" i="21"/>
  <c r="H115" i="21" s="1"/>
  <c r="E123" i="21"/>
  <c r="E115" i="6"/>
  <c r="E144" i="33"/>
  <c r="H144" i="33" s="1"/>
  <c r="H136" i="33"/>
  <c r="E101" i="33"/>
  <c r="H101" i="33" s="1"/>
  <c r="E74" i="33"/>
  <c r="H74" i="33" s="1"/>
  <c r="E143" i="33"/>
  <c r="H143" i="33" s="1"/>
  <c r="E135" i="33"/>
  <c r="H135" i="33" s="1"/>
  <c r="E115" i="33"/>
  <c r="H115" i="33" s="1"/>
  <c r="E97" i="33"/>
  <c r="H97" i="33" s="1"/>
  <c r="E75" i="33"/>
  <c r="H75" i="33" s="1"/>
  <c r="E137" i="33"/>
  <c r="H137" i="33" s="1"/>
  <c r="E122" i="33"/>
  <c r="H122" i="33" s="1"/>
  <c r="E113" i="33"/>
  <c r="H113" i="33" s="1"/>
  <c r="E104" i="33"/>
  <c r="H104" i="33" s="1"/>
  <c r="E94" i="33"/>
  <c r="H94" i="33" s="1"/>
  <c r="E86" i="33"/>
  <c r="H86" i="33" s="1"/>
  <c r="E77" i="33"/>
  <c r="H77" i="33" s="1"/>
  <c r="E121" i="33"/>
  <c r="H121" i="33" s="1"/>
  <c r="E70" i="11"/>
  <c r="E137" i="11"/>
  <c r="E75" i="11"/>
  <c r="E80" i="11"/>
  <c r="E108" i="11"/>
  <c r="E93" i="11"/>
  <c r="C8" i="14"/>
  <c r="E13" i="14" s="1"/>
  <c r="H71" i="19"/>
  <c r="D10" i="33"/>
  <c r="G10" i="33" s="1"/>
  <c r="C8" i="20"/>
  <c r="E133" i="33"/>
  <c r="E96" i="33"/>
  <c r="H101" i="2"/>
  <c r="H94" i="2"/>
  <c r="H132" i="3"/>
  <c r="H131" i="3"/>
  <c r="H130" i="3"/>
  <c r="H109" i="3"/>
  <c r="H108" i="3"/>
  <c r="H106" i="3"/>
  <c r="H70" i="13"/>
  <c r="F10" i="33"/>
  <c r="E95" i="33"/>
  <c r="H105" i="3"/>
  <c r="H89" i="3"/>
  <c r="H78" i="3"/>
  <c r="H77" i="3"/>
  <c r="H132" i="4"/>
  <c r="H130" i="4"/>
  <c r="H129" i="4"/>
  <c r="H128" i="4"/>
  <c r="H127" i="4"/>
  <c r="H124" i="4"/>
  <c r="H123" i="4"/>
  <c r="H121" i="4"/>
  <c r="H120" i="4"/>
  <c r="H117" i="4"/>
  <c r="H116" i="4"/>
  <c r="H81" i="4"/>
  <c r="H80" i="4"/>
  <c r="H77" i="4"/>
  <c r="H76" i="4"/>
  <c r="H75" i="4"/>
  <c r="H74" i="4"/>
  <c r="H130" i="5"/>
  <c r="H106" i="5"/>
  <c r="H122" i="6"/>
  <c r="H111" i="6"/>
  <c r="H110" i="6"/>
  <c r="H109" i="6"/>
  <c r="H107" i="6"/>
  <c r="H106" i="6"/>
  <c r="H105" i="6"/>
  <c r="H104" i="6"/>
  <c r="H98" i="6"/>
  <c r="H96" i="6"/>
  <c r="H95" i="6"/>
  <c r="H82" i="6"/>
  <c r="H81" i="6"/>
  <c r="H137" i="7"/>
  <c r="H136" i="7"/>
  <c r="H135" i="7"/>
  <c r="H134" i="7"/>
  <c r="H133" i="7"/>
  <c r="H132" i="7"/>
  <c r="H106" i="7"/>
  <c r="H105" i="7"/>
  <c r="H104" i="7"/>
  <c r="H103" i="7"/>
  <c r="H98" i="7"/>
  <c r="H91" i="7"/>
  <c r="H90" i="7"/>
  <c r="H84" i="7"/>
  <c r="H81" i="8"/>
  <c r="H145" i="9"/>
  <c r="H144" i="9"/>
  <c r="H138" i="9"/>
  <c r="H122" i="9"/>
  <c r="H114" i="9"/>
  <c r="H97" i="9"/>
  <c r="H95" i="9"/>
  <c r="H141" i="10"/>
  <c r="H140" i="10"/>
  <c r="H136" i="10"/>
  <c r="H135" i="10"/>
  <c r="H128" i="10"/>
  <c r="H127" i="10"/>
  <c r="H126" i="10"/>
  <c r="H125" i="10"/>
  <c r="H122" i="10"/>
  <c r="H87" i="10"/>
  <c r="H86" i="10"/>
  <c r="H76" i="10"/>
  <c r="H128" i="11"/>
  <c r="H114" i="11"/>
  <c r="H99" i="11"/>
  <c r="H95" i="11"/>
  <c r="H92" i="11"/>
  <c r="H91" i="11"/>
  <c r="H90" i="11"/>
  <c r="H81" i="11"/>
  <c r="H79" i="11"/>
  <c r="H78" i="11"/>
  <c r="H136" i="12"/>
  <c r="H126" i="12"/>
  <c r="H125" i="12"/>
  <c r="H122" i="12"/>
  <c r="H117" i="12"/>
  <c r="H112" i="12"/>
  <c r="H91" i="12"/>
  <c r="H89" i="12"/>
  <c r="H81" i="12"/>
  <c r="H80" i="12"/>
  <c r="H79" i="12"/>
  <c r="H78" i="12"/>
  <c r="H77" i="12"/>
  <c r="H76" i="12"/>
  <c r="H145" i="13"/>
  <c r="H144" i="13"/>
  <c r="H140" i="13"/>
  <c r="H133" i="13"/>
  <c r="H131" i="13"/>
  <c r="H121" i="13"/>
  <c r="H117" i="13"/>
  <c r="H116" i="13"/>
  <c r="H111" i="13"/>
  <c r="H107" i="13"/>
  <c r="H99" i="13"/>
  <c r="H82" i="13"/>
  <c r="H81" i="13"/>
  <c r="H138" i="14"/>
  <c r="H136" i="14"/>
  <c r="H130" i="14"/>
  <c r="H111" i="14"/>
  <c r="H110" i="14"/>
  <c r="H106" i="14"/>
  <c r="H105" i="14"/>
  <c r="H101" i="14"/>
  <c r="H90" i="14"/>
  <c r="H89" i="14"/>
  <c r="H120" i="15"/>
  <c r="H119" i="15"/>
  <c r="H111" i="15"/>
  <c r="H108" i="15"/>
  <c r="H103" i="15"/>
  <c r="H97" i="15"/>
  <c r="H96" i="15"/>
  <c r="H95" i="15"/>
  <c r="H92" i="15"/>
  <c r="H89" i="15"/>
  <c r="H84" i="15"/>
  <c r="H83" i="15"/>
  <c r="H137" i="16"/>
  <c r="H136" i="16"/>
  <c r="H135" i="16"/>
  <c r="H130" i="16"/>
  <c r="H129" i="16"/>
  <c r="H103" i="16"/>
  <c r="H102" i="16"/>
  <c r="H98" i="16"/>
  <c r="H97" i="16"/>
  <c r="H87" i="16"/>
  <c r="H82" i="16"/>
  <c r="H76" i="16"/>
  <c r="H121" i="17"/>
  <c r="H120" i="17"/>
  <c r="H119" i="17"/>
  <c r="H103" i="17"/>
  <c r="H102" i="17"/>
  <c r="H101" i="17"/>
  <c r="H100" i="17"/>
  <c r="H99" i="17"/>
  <c r="H98" i="17"/>
  <c r="H97" i="17"/>
  <c r="H96" i="17"/>
  <c r="H95" i="17"/>
  <c r="H86" i="17"/>
  <c r="H84" i="17"/>
  <c r="H136" i="18"/>
  <c r="H135" i="18"/>
  <c r="H130" i="18"/>
  <c r="H97" i="18"/>
  <c r="H81" i="18"/>
  <c r="H80" i="18"/>
  <c r="H144" i="19"/>
  <c r="H140" i="19"/>
  <c r="H139" i="19"/>
  <c r="H136" i="19"/>
  <c r="H135" i="19"/>
  <c r="H128" i="19"/>
  <c r="H126" i="19"/>
  <c r="H125" i="19"/>
  <c r="H124" i="19"/>
  <c r="H141" i="13"/>
  <c r="H121" i="14"/>
  <c r="H108" i="18"/>
  <c r="H86" i="19"/>
  <c r="H86" i="20"/>
  <c r="H122" i="22"/>
  <c r="H111" i="19"/>
  <c r="H85" i="19"/>
  <c r="H145" i="20"/>
  <c r="H122" i="20"/>
  <c r="H89" i="20"/>
  <c r="H85" i="20"/>
  <c r="H78" i="20"/>
  <c r="H77" i="20"/>
  <c r="H138" i="21"/>
  <c r="H131" i="21"/>
  <c r="H130" i="21"/>
  <c r="H128" i="21"/>
  <c r="H127" i="21"/>
  <c r="H125" i="21"/>
  <c r="H104" i="21"/>
  <c r="H76" i="21"/>
  <c r="H121" i="22"/>
  <c r="H100" i="22"/>
  <c r="H72" i="22"/>
  <c r="H117" i="23"/>
  <c r="H116" i="23"/>
  <c r="H87" i="23"/>
  <c r="H84" i="23"/>
  <c r="H133" i="24"/>
  <c r="H130" i="24"/>
  <c r="H122" i="24"/>
  <c r="H121" i="24"/>
  <c r="H114" i="24"/>
  <c r="H106" i="24"/>
  <c r="H105" i="24"/>
  <c r="H98" i="24"/>
  <c r="H97" i="24"/>
  <c r="H96" i="24"/>
  <c r="H87" i="24"/>
  <c r="H81" i="24"/>
  <c r="H78" i="24"/>
  <c r="H77" i="24"/>
  <c r="H76" i="24"/>
  <c r="H144" i="25"/>
  <c r="H143" i="25"/>
  <c r="H142" i="25"/>
  <c r="H141" i="25"/>
  <c r="H133" i="25"/>
  <c r="H132" i="25"/>
  <c r="H127" i="25"/>
  <c r="H112" i="25"/>
  <c r="H105" i="25"/>
  <c r="H104" i="25"/>
  <c r="H103" i="25"/>
  <c r="H96" i="25"/>
  <c r="H95" i="25"/>
  <c r="H91" i="25"/>
  <c r="H90" i="25"/>
  <c r="H80" i="25"/>
  <c r="H133" i="26"/>
  <c r="H132" i="26"/>
  <c r="H130" i="26"/>
  <c r="H98" i="26"/>
  <c r="H91" i="26"/>
  <c r="H76" i="26"/>
  <c r="H139" i="27"/>
  <c r="H111" i="27"/>
  <c r="H109" i="27"/>
  <c r="H91" i="27"/>
  <c r="H130" i="28"/>
  <c r="H114" i="28"/>
  <c r="H89" i="28"/>
  <c r="H133" i="29"/>
  <c r="H100" i="29"/>
  <c r="H145" i="30"/>
  <c r="H144" i="30"/>
  <c r="H109" i="30"/>
  <c r="H108" i="30"/>
  <c r="H90" i="30"/>
  <c r="H89" i="30"/>
  <c r="H87" i="30"/>
  <c r="H83" i="30"/>
  <c r="H73" i="30"/>
  <c r="H142" i="31"/>
  <c r="H126" i="31"/>
  <c r="H87" i="31"/>
  <c r="H79" i="31"/>
  <c r="H126" i="32"/>
  <c r="H109" i="32"/>
  <c r="H92" i="32"/>
  <c r="H93" i="24"/>
  <c r="H88" i="24"/>
  <c r="H82" i="24"/>
  <c r="H123" i="26"/>
  <c r="H121" i="26"/>
  <c r="H119" i="26"/>
  <c r="H138" i="28"/>
  <c r="H90" i="28"/>
  <c r="H85" i="32"/>
  <c r="E9" i="20"/>
  <c r="E12" i="20"/>
  <c r="E12" i="19"/>
  <c r="C9" i="13"/>
  <c r="E18" i="34"/>
  <c r="E18" i="11"/>
  <c r="E48" i="20"/>
  <c r="H48" i="20" s="1"/>
  <c r="H33" i="31"/>
  <c r="G8" i="33"/>
  <c r="E13" i="31"/>
  <c r="H18" i="9"/>
  <c r="E9" i="17"/>
  <c r="C8" i="7"/>
  <c r="F18" i="9"/>
  <c r="G9" i="34"/>
  <c r="C9" i="1"/>
  <c r="G9" i="1" s="1"/>
  <c r="C9" i="10"/>
  <c r="G18" i="34"/>
  <c r="E18" i="4"/>
  <c r="H18" i="4" s="1"/>
  <c r="G18" i="4"/>
  <c r="G18" i="11"/>
  <c r="G18" i="17"/>
  <c r="C8" i="22"/>
  <c r="H45" i="2"/>
  <c r="H27" i="14"/>
  <c r="H50" i="18"/>
  <c r="H63" i="19"/>
  <c r="H62" i="26"/>
  <c r="H58" i="26"/>
  <c r="H51" i="26"/>
  <c r="H27" i="26"/>
  <c r="H22" i="26"/>
  <c r="H51" i="28"/>
  <c r="H28" i="32"/>
  <c r="H257" i="33"/>
  <c r="H205" i="33"/>
  <c r="H161" i="33"/>
  <c r="H200" i="3"/>
  <c r="H258" i="5"/>
  <c r="H255" i="5"/>
  <c r="H233" i="5"/>
  <c r="H219" i="5"/>
  <c r="H203" i="5"/>
  <c r="H193" i="5"/>
  <c r="H158" i="5"/>
  <c r="H232" i="6"/>
  <c r="H253" i="7"/>
  <c r="H239" i="8"/>
  <c r="H239" i="9"/>
  <c r="H176" i="9"/>
  <c r="H276" i="10"/>
  <c r="H186" i="11"/>
  <c r="H272" i="13"/>
  <c r="H176" i="15"/>
  <c r="H165" i="15"/>
  <c r="E11" i="2"/>
  <c r="H152" i="7"/>
  <c r="H288" i="33"/>
  <c r="H268" i="1"/>
  <c r="H265" i="1"/>
  <c r="H264" i="1"/>
  <c r="H263" i="1"/>
  <c r="H262" i="1"/>
  <c r="H259" i="1"/>
  <c r="H256" i="1"/>
  <c r="H255" i="1"/>
  <c r="H254" i="1"/>
  <c r="H183" i="1"/>
  <c r="H182" i="1"/>
  <c r="H179" i="1"/>
  <c r="H175" i="1"/>
  <c r="H174" i="1"/>
  <c r="H158" i="1"/>
  <c r="H255" i="2"/>
  <c r="H254" i="2"/>
  <c r="H234" i="2"/>
  <c r="H218" i="2"/>
  <c r="H207" i="2"/>
  <c r="H194" i="2"/>
  <c r="H187" i="2"/>
  <c r="H167" i="2"/>
  <c r="H166" i="2"/>
  <c r="H158" i="2"/>
  <c r="H258" i="3"/>
  <c r="H257" i="3"/>
  <c r="H252" i="3"/>
  <c r="H251" i="3"/>
  <c r="H228" i="3"/>
  <c r="H227" i="3"/>
  <c r="H194" i="3"/>
  <c r="H193" i="3"/>
  <c r="H192" i="3"/>
  <c r="H189" i="3"/>
  <c r="H188" i="3"/>
  <c r="H180" i="3"/>
  <c r="H155" i="3"/>
  <c r="H271" i="4"/>
  <c r="H270" i="4"/>
  <c r="H269" i="4"/>
  <c r="H268" i="4"/>
  <c r="H267" i="4"/>
  <c r="H198" i="4"/>
  <c r="H280" i="5"/>
  <c r="H279" i="5"/>
  <c r="H254" i="5"/>
  <c r="H244" i="5"/>
  <c r="H236" i="5"/>
  <c r="H213" i="5"/>
  <c r="H212" i="5"/>
  <c r="H211" i="5"/>
  <c r="H210" i="5"/>
  <c r="H202" i="5"/>
  <c r="H201" i="5"/>
  <c r="H200" i="5"/>
  <c r="H172" i="5"/>
  <c r="H168" i="5"/>
  <c r="H167" i="5"/>
  <c r="H288" i="6"/>
  <c r="H287" i="6"/>
  <c r="H286" i="6"/>
  <c r="H285" i="6"/>
  <c r="H282" i="6"/>
  <c r="H279" i="6"/>
  <c r="H278" i="6"/>
  <c r="H277" i="6"/>
  <c r="H276" i="6"/>
  <c r="H275" i="6"/>
  <c r="H274" i="6"/>
  <c r="H273" i="6"/>
  <c r="H270" i="6"/>
  <c r="H269" i="6"/>
  <c r="H268" i="6"/>
  <c r="H267" i="6"/>
  <c r="H266" i="6"/>
  <c r="H265" i="6"/>
  <c r="H264" i="6"/>
  <c r="H261" i="6"/>
  <c r="H260" i="6"/>
  <c r="H259" i="6"/>
  <c r="H258" i="6"/>
  <c r="H255" i="6"/>
  <c r="H252" i="6"/>
  <c r="H251" i="6"/>
  <c r="H250" i="6"/>
  <c r="H249" i="6"/>
  <c r="H248" i="6"/>
  <c r="H247" i="6"/>
  <c r="H246" i="6"/>
  <c r="H239" i="6"/>
  <c r="H236" i="6"/>
  <c r="H231" i="6"/>
  <c r="H230" i="6"/>
  <c r="H229" i="6"/>
  <c r="H226" i="6"/>
  <c r="H223" i="6"/>
  <c r="H222" i="6"/>
  <c r="H221" i="6"/>
  <c r="H220" i="6"/>
  <c r="H219" i="6"/>
  <c r="H218" i="6"/>
  <c r="H217" i="6"/>
  <c r="H214" i="6"/>
  <c r="H213" i="6"/>
  <c r="H212" i="6"/>
  <c r="H211" i="6"/>
  <c r="H210" i="6"/>
  <c r="H209" i="6"/>
  <c r="H208" i="6"/>
  <c r="H205" i="6"/>
  <c r="H204" i="6"/>
  <c r="H203" i="6"/>
  <c r="H202" i="6"/>
  <c r="H199" i="6"/>
  <c r="H185" i="6"/>
  <c r="H184" i="6"/>
  <c r="H181" i="6"/>
  <c r="H174" i="6"/>
  <c r="H159" i="6"/>
  <c r="H279" i="7"/>
  <c r="H278" i="7"/>
  <c r="H277" i="7"/>
  <c r="H276" i="7"/>
  <c r="H273" i="7"/>
  <c r="H269" i="7"/>
  <c r="H252" i="7"/>
  <c r="H251" i="7"/>
  <c r="H250" i="7"/>
  <c r="H245" i="7"/>
  <c r="H244" i="7"/>
  <c r="H241" i="7"/>
  <c r="H236" i="7"/>
  <c r="H215" i="7"/>
  <c r="H214" i="7"/>
  <c r="H213" i="7"/>
  <c r="H212" i="7"/>
  <c r="H195" i="7"/>
  <c r="H194" i="7"/>
  <c r="H193" i="7"/>
  <c r="H192" i="7"/>
  <c r="H189" i="7"/>
  <c r="H188" i="7"/>
  <c r="H173" i="7"/>
  <c r="H163" i="7"/>
  <c r="H160" i="7"/>
  <c r="H155" i="7"/>
  <c r="H264" i="8"/>
  <c r="H263" i="8"/>
  <c r="H262" i="8"/>
  <c r="H246" i="8"/>
  <c r="H242" i="8"/>
  <c r="H241" i="8"/>
  <c r="H221" i="8"/>
  <c r="H220" i="8"/>
  <c r="H209" i="8"/>
  <c r="H184" i="8"/>
  <c r="H183" i="8"/>
  <c r="H171" i="8"/>
  <c r="H170" i="8"/>
  <c r="H267" i="9"/>
  <c r="H251" i="9"/>
  <c r="H228" i="9"/>
  <c r="H225" i="9"/>
  <c r="H224" i="9"/>
  <c r="H223" i="9"/>
  <c r="H222" i="9"/>
  <c r="H221" i="9"/>
  <c r="H220" i="9"/>
  <c r="H219" i="9"/>
  <c r="H216" i="9"/>
  <c r="H215" i="9"/>
  <c r="H214" i="9"/>
  <c r="H213" i="9"/>
  <c r="H195" i="9"/>
  <c r="H194" i="9"/>
  <c r="H193" i="9"/>
  <c r="H190" i="9"/>
  <c r="H187" i="9"/>
  <c r="H175" i="9"/>
  <c r="H172" i="9"/>
  <c r="H171" i="9"/>
  <c r="H170" i="9"/>
  <c r="H169" i="9"/>
  <c r="H166" i="9"/>
  <c r="H165" i="9"/>
  <c r="H282" i="10"/>
  <c r="H275" i="10"/>
  <c r="H267" i="10"/>
  <c r="H253" i="10"/>
  <c r="H244" i="10"/>
  <c r="H236" i="10"/>
  <c r="H228" i="10"/>
  <c r="H194" i="10"/>
  <c r="H191" i="10"/>
  <c r="H190" i="10"/>
  <c r="H189" i="10"/>
  <c r="H188" i="10"/>
  <c r="H187" i="10"/>
  <c r="H185" i="10"/>
  <c r="H173" i="10"/>
  <c r="H155" i="10"/>
  <c r="H154" i="10"/>
  <c r="H282" i="11"/>
  <c r="H281" i="11"/>
  <c r="H280" i="11"/>
  <c r="H279" i="11"/>
  <c r="H276" i="11"/>
  <c r="H273" i="11"/>
  <c r="H267" i="11"/>
  <c r="H266" i="11"/>
  <c r="H251" i="11"/>
  <c r="H250" i="11"/>
  <c r="H236" i="11"/>
  <c r="H228" i="11"/>
  <c r="H227" i="11"/>
  <c r="H226" i="11"/>
  <c r="H224" i="11"/>
  <c r="H223" i="11"/>
  <c r="H209" i="11"/>
  <c r="H200" i="11"/>
  <c r="H195" i="11"/>
  <c r="H194" i="11"/>
  <c r="H192" i="11"/>
  <c r="H191" i="11"/>
  <c r="H190" i="11"/>
  <c r="H189" i="11"/>
  <c r="H185" i="11"/>
  <c r="H184" i="11"/>
  <c r="H167" i="11"/>
  <c r="H288" i="12"/>
  <c r="H287" i="12"/>
  <c r="H286" i="12"/>
  <c r="H285" i="12"/>
  <c r="H284" i="12"/>
  <c r="H283" i="12"/>
  <c r="H282" i="12"/>
  <c r="H281" i="12"/>
  <c r="H280" i="12"/>
  <c r="H279" i="12"/>
  <c r="H276" i="12"/>
  <c r="H275" i="12"/>
  <c r="H274" i="12"/>
  <c r="H273" i="12"/>
  <c r="H271" i="12"/>
  <c r="H270" i="12"/>
  <c r="H269" i="12"/>
  <c r="H254" i="12"/>
  <c r="H246" i="12"/>
  <c r="H234" i="12"/>
  <c r="H233" i="12"/>
  <c r="H208" i="12"/>
  <c r="H205" i="12"/>
  <c r="H204" i="12"/>
  <c r="H203" i="12"/>
  <c r="H202" i="12"/>
  <c r="H200" i="12"/>
  <c r="H199" i="12"/>
  <c r="H198" i="12"/>
  <c r="H197" i="12"/>
  <c r="H190" i="12"/>
  <c r="H153" i="12"/>
  <c r="H288" i="13"/>
  <c r="H287" i="13"/>
  <c r="H271" i="13"/>
  <c r="H270" i="13"/>
  <c r="H269" i="13"/>
  <c r="H266" i="13"/>
  <c r="H265" i="13"/>
  <c r="H250" i="13"/>
  <c r="H237" i="13"/>
  <c r="H236" i="13"/>
  <c r="H229" i="13"/>
  <c r="H228" i="13"/>
  <c r="H224" i="13"/>
  <c r="H223" i="13"/>
  <c r="H217" i="13"/>
  <c r="H208" i="13"/>
  <c r="H205" i="13"/>
  <c r="H194" i="13"/>
  <c r="H193" i="13"/>
  <c r="H181" i="13"/>
  <c r="H180" i="13"/>
  <c r="H153" i="13"/>
  <c r="H271" i="14"/>
  <c r="H241" i="14"/>
  <c r="H240" i="14"/>
  <c r="H224" i="14"/>
  <c r="H223" i="14"/>
  <c r="H161" i="14"/>
  <c r="H160" i="14"/>
  <c r="H288" i="15"/>
  <c r="H287" i="15"/>
  <c r="H281" i="15"/>
  <c r="H280" i="15"/>
  <c r="H275" i="15"/>
  <c r="H272" i="15"/>
  <c r="H269" i="15"/>
  <c r="H264" i="15"/>
  <c r="H263" i="15"/>
  <c r="H257" i="15"/>
  <c r="H250" i="15"/>
  <c r="H248" i="15"/>
  <c r="H247" i="15"/>
  <c r="H246" i="15"/>
  <c r="H237" i="15"/>
  <c r="H235" i="15"/>
  <c r="H195" i="15"/>
  <c r="H194" i="15"/>
  <c r="H193" i="15"/>
  <c r="H192" i="15"/>
  <c r="H188" i="15"/>
  <c r="H164" i="15"/>
  <c r="H161" i="15"/>
  <c r="H160" i="15"/>
  <c r="H159" i="15"/>
  <c r="H156" i="15"/>
  <c r="H154" i="15"/>
  <c r="H153" i="15"/>
  <c r="H288" i="16"/>
  <c r="H286" i="16"/>
  <c r="H285" i="16"/>
  <c r="H284" i="16"/>
  <c r="H283" i="16"/>
  <c r="H277" i="16"/>
  <c r="H276" i="16"/>
  <c r="H274" i="16"/>
  <c r="H265" i="16"/>
  <c r="H264" i="16"/>
  <c r="H259" i="16"/>
  <c r="H258" i="16"/>
  <c r="H257" i="16"/>
  <c r="H256" i="16"/>
  <c r="H254" i="16"/>
  <c r="H253" i="16"/>
  <c r="H252" i="16"/>
  <c r="H251" i="16"/>
  <c r="H250" i="16"/>
  <c r="H195" i="16"/>
  <c r="H193" i="16"/>
  <c r="H192" i="16"/>
  <c r="H191" i="16"/>
  <c r="H190" i="16"/>
  <c r="H189" i="16"/>
  <c r="H188" i="16"/>
  <c r="H175" i="16"/>
  <c r="H171" i="16"/>
  <c r="H169" i="16"/>
  <c r="H161" i="16"/>
  <c r="H160" i="16"/>
  <c r="H288" i="17"/>
  <c r="H287" i="17"/>
  <c r="H286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30" i="17"/>
  <c r="H225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182" i="17"/>
  <c r="H181" i="17"/>
  <c r="H180" i="17"/>
  <c r="H179" i="17"/>
  <c r="H178" i="17"/>
  <c r="H177" i="17"/>
  <c r="H176" i="17"/>
  <c r="H175" i="17"/>
  <c r="H174" i="17"/>
  <c r="H171" i="17"/>
  <c r="H170" i="17"/>
  <c r="H169" i="17"/>
  <c r="H168" i="17"/>
  <c r="H166" i="17"/>
  <c r="H282" i="18"/>
  <c r="H276" i="18"/>
  <c r="H274" i="18"/>
  <c r="H273" i="18"/>
  <c r="H267" i="18"/>
  <c r="H257" i="18"/>
  <c r="H227" i="18"/>
  <c r="H215" i="18"/>
  <c r="H214" i="18"/>
  <c r="H208" i="18"/>
  <c r="H198" i="18"/>
  <c r="H197" i="18"/>
  <c r="H189" i="18"/>
  <c r="H162" i="18"/>
  <c r="H280" i="19"/>
  <c r="H279" i="19"/>
  <c r="H278" i="19"/>
  <c r="H277" i="19"/>
  <c r="H276" i="19"/>
  <c r="H275" i="19"/>
  <c r="H274" i="19"/>
  <c r="H258" i="19"/>
  <c r="H246" i="19"/>
  <c r="H243" i="19"/>
  <c r="H242" i="19"/>
  <c r="H241" i="19"/>
  <c r="H236" i="19"/>
  <c r="H228" i="19"/>
  <c r="H226" i="19"/>
  <c r="H225" i="19"/>
  <c r="H224" i="19"/>
  <c r="H219" i="19"/>
  <c r="H218" i="19"/>
  <c r="H217" i="19"/>
  <c r="H216" i="19"/>
  <c r="H158" i="19"/>
  <c r="H259" i="20"/>
  <c r="H258" i="20"/>
  <c r="H252" i="20"/>
  <c r="H250" i="20"/>
  <c r="H248" i="20"/>
  <c r="H238" i="20"/>
  <c r="H229" i="20"/>
  <c r="H228" i="20"/>
  <c r="H227" i="20"/>
  <c r="H222" i="20"/>
  <c r="H221" i="20"/>
  <c r="H216" i="20"/>
  <c r="H215" i="20"/>
  <c r="H181" i="20"/>
  <c r="H178" i="20"/>
  <c r="H172" i="20"/>
  <c r="H171" i="20"/>
  <c r="H170" i="20"/>
  <c r="H164" i="20"/>
  <c r="H162" i="20"/>
  <c r="H161" i="20"/>
  <c r="H159" i="20"/>
  <c r="H285" i="21"/>
  <c r="H284" i="21"/>
  <c r="H283" i="21"/>
  <c r="H282" i="21"/>
  <c r="H281" i="21"/>
  <c r="H274" i="21"/>
  <c r="H263" i="22"/>
  <c r="H248" i="22"/>
  <c r="H207" i="22"/>
  <c r="H205" i="22"/>
  <c r="H164" i="22"/>
  <c r="H156" i="22"/>
  <c r="H269" i="23"/>
  <c r="H268" i="23"/>
  <c r="H246" i="23"/>
  <c r="H240" i="23"/>
  <c r="H239" i="23"/>
  <c r="H236" i="23"/>
  <c r="H194" i="23"/>
  <c r="H193" i="23"/>
  <c r="H188" i="23"/>
  <c r="H185" i="23"/>
  <c r="H184" i="23"/>
  <c r="H183" i="23"/>
  <c r="H164" i="23"/>
  <c r="H163" i="23"/>
  <c r="H287" i="24"/>
  <c r="H281" i="24"/>
  <c r="H276" i="24"/>
  <c r="H275" i="24"/>
  <c r="H269" i="24"/>
  <c r="H228" i="24"/>
  <c r="H225" i="24"/>
  <c r="H220" i="24"/>
  <c r="H213" i="24"/>
  <c r="H212" i="24"/>
  <c r="H201" i="24"/>
  <c r="H200" i="24"/>
  <c r="H197" i="24"/>
  <c r="H185" i="24"/>
  <c r="H156" i="24"/>
  <c r="H245" i="25"/>
  <c r="H244" i="25"/>
  <c r="H241" i="25"/>
  <c r="H240" i="25"/>
  <c r="H228" i="25"/>
  <c r="H225" i="25"/>
  <c r="H224" i="25"/>
  <c r="H221" i="25"/>
  <c r="H185" i="25"/>
  <c r="H184" i="25"/>
  <c r="H180" i="25"/>
  <c r="H174" i="25"/>
  <c r="H173" i="25"/>
  <c r="H172" i="25"/>
  <c r="H171" i="25"/>
  <c r="H168" i="25"/>
  <c r="H161" i="25"/>
  <c r="H160" i="25"/>
  <c r="H153" i="25"/>
  <c r="H288" i="26"/>
  <c r="H287" i="26"/>
  <c r="H284" i="26"/>
  <c r="H279" i="26"/>
  <c r="H278" i="26"/>
  <c r="H277" i="26"/>
  <c r="H276" i="26"/>
  <c r="H275" i="26"/>
  <c r="H272" i="26"/>
  <c r="H261" i="26"/>
  <c r="H260" i="26"/>
  <c r="H227" i="26"/>
  <c r="H212" i="26"/>
  <c r="H211" i="26"/>
  <c r="H199" i="26"/>
  <c r="H168" i="26"/>
  <c r="H288" i="27"/>
  <c r="H281" i="27"/>
  <c r="H280" i="27"/>
  <c r="H278" i="27"/>
  <c r="H269" i="28"/>
  <c r="H264" i="28"/>
  <c r="H250" i="28"/>
  <c r="H236" i="28"/>
  <c r="H171" i="28"/>
  <c r="H197" i="30"/>
  <c r="H185" i="30"/>
  <c r="H173" i="30"/>
  <c r="H172" i="30"/>
  <c r="H161" i="30"/>
  <c r="H160" i="30"/>
  <c r="H153" i="30"/>
  <c r="H288" i="31"/>
  <c r="H264" i="31"/>
  <c r="H260" i="31"/>
  <c r="H228" i="31"/>
  <c r="H195" i="31"/>
  <c r="H194" i="31"/>
  <c r="H190" i="31"/>
  <c r="H189" i="31"/>
  <c r="H188" i="31"/>
  <c r="H187" i="31"/>
  <c r="H172" i="31"/>
  <c r="H171" i="31"/>
  <c r="H162" i="31"/>
  <c r="H161" i="31"/>
  <c r="H247" i="32"/>
  <c r="H242" i="32"/>
  <c r="H239" i="32"/>
  <c r="H506" i="18"/>
  <c r="G13" i="20"/>
  <c r="H508" i="30"/>
  <c r="H523" i="31"/>
  <c r="G13" i="8"/>
  <c r="G13" i="13"/>
  <c r="G13" i="22"/>
  <c r="G13" i="24"/>
  <c r="H507" i="34"/>
  <c r="H530" i="1"/>
  <c r="H529" i="1"/>
  <c r="H528" i="1"/>
  <c r="H525" i="1"/>
  <c r="H524" i="1"/>
  <c r="H523" i="1"/>
  <c r="H522" i="1"/>
  <c r="H513" i="2"/>
  <c r="H512" i="2"/>
  <c r="H525" i="3"/>
  <c r="H525" i="5"/>
  <c r="H530" i="6"/>
  <c r="H527" i="6"/>
  <c r="H526" i="6"/>
  <c r="H525" i="6"/>
  <c r="H513" i="7"/>
  <c r="H514" i="8"/>
  <c r="H527" i="9"/>
  <c r="H525" i="9"/>
  <c r="H523" i="9"/>
  <c r="H511" i="9"/>
  <c r="H525" i="12"/>
  <c r="H511" i="13"/>
  <c r="H530" i="14"/>
  <c r="H530" i="15"/>
  <c r="H518" i="15"/>
  <c r="H516" i="15"/>
  <c r="H515" i="15"/>
  <c r="H514" i="15"/>
  <c r="H516" i="18"/>
  <c r="H511" i="18"/>
  <c r="H530" i="21"/>
  <c r="H529" i="21"/>
  <c r="H528" i="21"/>
  <c r="H527" i="21"/>
  <c r="H517" i="21"/>
  <c r="H516" i="21"/>
  <c r="H515" i="21"/>
  <c r="H514" i="21"/>
  <c r="H511" i="21"/>
  <c r="H528" i="22"/>
  <c r="H511" i="22"/>
  <c r="H530" i="23"/>
  <c r="H527" i="24"/>
  <c r="H526" i="24"/>
  <c r="H527" i="25"/>
  <c r="H526" i="25"/>
  <c r="H524" i="25"/>
  <c r="H523" i="25"/>
  <c r="H529" i="30"/>
  <c r="H527" i="30"/>
  <c r="H526" i="30"/>
  <c r="H518" i="32"/>
  <c r="H505" i="20"/>
  <c r="H505" i="7"/>
  <c r="E13" i="20"/>
  <c r="H506" i="14"/>
  <c r="G13" i="12"/>
  <c r="G13" i="15"/>
  <c r="G13" i="18"/>
  <c r="G13" i="23"/>
  <c r="G13" i="31"/>
  <c r="H511" i="33"/>
  <c r="H528" i="34"/>
  <c r="H527" i="34"/>
  <c r="H526" i="34"/>
  <c r="H525" i="34"/>
  <c r="H524" i="34"/>
  <c r="H523" i="34"/>
  <c r="H522" i="34"/>
  <c r="H519" i="34"/>
  <c r="H518" i="34"/>
  <c r="H517" i="34"/>
  <c r="H516" i="34"/>
  <c r="H515" i="34"/>
  <c r="H514" i="34"/>
  <c r="H513" i="34"/>
  <c r="H510" i="34"/>
  <c r="H509" i="34"/>
  <c r="H508" i="34"/>
  <c r="H528" i="2"/>
  <c r="H520" i="3"/>
  <c r="H530" i="4"/>
  <c r="H527" i="4"/>
  <c r="H526" i="4"/>
  <c r="H525" i="4"/>
  <c r="H519" i="4"/>
  <c r="H518" i="4"/>
  <c r="H517" i="4"/>
  <c r="H513" i="5"/>
  <c r="H514" i="9"/>
  <c r="H511" i="10"/>
  <c r="H527" i="11"/>
  <c r="H526" i="11"/>
  <c r="H525" i="11"/>
  <c r="H513" i="11"/>
  <c r="H511" i="11"/>
  <c r="H527" i="12"/>
  <c r="H511" i="12"/>
  <c r="H528" i="13"/>
  <c r="H524" i="13"/>
  <c r="H514" i="13"/>
  <c r="H507" i="13"/>
  <c r="H528" i="14"/>
  <c r="H511" i="14"/>
  <c r="H510" i="14"/>
  <c r="H516" i="16"/>
  <c r="H511" i="16"/>
  <c r="H527" i="17"/>
  <c r="H523" i="17"/>
  <c r="H530" i="20"/>
  <c r="H527" i="20"/>
  <c r="H526" i="22"/>
  <c r="H525" i="22"/>
  <c r="H524" i="22"/>
  <c r="H518" i="22"/>
  <c r="H514" i="22"/>
  <c r="H518" i="23"/>
  <c r="H515" i="23"/>
  <c r="H514" i="23"/>
  <c r="H511" i="23"/>
  <c r="H530" i="24"/>
  <c r="H514" i="27"/>
  <c r="H520" i="28"/>
  <c r="H518" i="30"/>
  <c r="H516" i="30"/>
  <c r="H507" i="30"/>
  <c r="H519" i="32"/>
  <c r="H514" i="32"/>
  <c r="H507" i="32"/>
  <c r="F13" i="33"/>
  <c r="G8" i="30"/>
  <c r="E10" i="33"/>
  <c r="H10" i="33" s="1"/>
  <c r="E11" i="6"/>
  <c r="E12" i="2"/>
  <c r="E9" i="27"/>
  <c r="E11" i="14"/>
  <c r="E10" i="28"/>
  <c r="E10" i="26"/>
  <c r="H294" i="5"/>
  <c r="G12" i="1"/>
  <c r="H294" i="33"/>
  <c r="E10" i="32"/>
  <c r="E12" i="18"/>
  <c r="G12" i="12"/>
  <c r="H294" i="19"/>
  <c r="H294" i="13"/>
  <c r="H294" i="34"/>
  <c r="H295" i="17"/>
  <c r="G12" i="2"/>
  <c r="G12" i="26"/>
  <c r="G12" i="29"/>
  <c r="E9" i="30"/>
  <c r="E11" i="21"/>
  <c r="H295" i="1"/>
  <c r="H295" i="7"/>
  <c r="H295" i="10"/>
  <c r="H295" i="16"/>
  <c r="H295" i="22"/>
  <c r="G12" i="17"/>
  <c r="G12" i="23"/>
  <c r="G12" i="27"/>
  <c r="H453" i="33"/>
  <c r="H445" i="33"/>
  <c r="H425" i="33"/>
  <c r="H424" i="33"/>
  <c r="H399" i="33"/>
  <c r="H480" i="34"/>
  <c r="H479" i="34"/>
  <c r="H478" i="34"/>
  <c r="H477" i="34"/>
  <c r="H474" i="34"/>
  <c r="H471" i="34"/>
  <c r="H470" i="34"/>
  <c r="H469" i="34"/>
  <c r="H468" i="34"/>
  <c r="H465" i="34"/>
  <c r="H388" i="34"/>
  <c r="H385" i="34"/>
  <c r="H384" i="34"/>
  <c r="H383" i="34"/>
  <c r="H382" i="34"/>
  <c r="H379" i="34"/>
  <c r="H376" i="34"/>
  <c r="H375" i="34"/>
  <c r="H374" i="34"/>
  <c r="H373" i="34"/>
  <c r="H370" i="34"/>
  <c r="H367" i="34"/>
  <c r="H366" i="34"/>
  <c r="H365" i="34"/>
  <c r="H353" i="34"/>
  <c r="H352" i="34"/>
  <c r="H351" i="34"/>
  <c r="H348" i="34"/>
  <c r="H345" i="34"/>
  <c r="H313" i="34"/>
  <c r="H310" i="34"/>
  <c r="H309" i="34"/>
  <c r="H308" i="34"/>
  <c r="H303" i="34"/>
  <c r="H300" i="34"/>
  <c r="H299" i="34"/>
  <c r="H298" i="34"/>
  <c r="H499" i="1"/>
  <c r="H496" i="1"/>
  <c r="H495" i="1"/>
  <c r="H494" i="1"/>
  <c r="H493" i="1"/>
  <c r="H484" i="1"/>
  <c r="H483" i="1"/>
  <c r="H482" i="1"/>
  <c r="H436" i="1"/>
  <c r="H433" i="1"/>
  <c r="H432" i="1"/>
  <c r="H431" i="1"/>
  <c r="H430" i="1"/>
  <c r="H427" i="1"/>
  <c r="H426" i="1"/>
  <c r="H425" i="1"/>
  <c r="H424" i="1"/>
  <c r="H422" i="1"/>
  <c r="H421" i="1"/>
  <c r="H420" i="1"/>
  <c r="H419" i="1"/>
  <c r="H418" i="1"/>
  <c r="H415" i="1"/>
  <c r="H413" i="1"/>
  <c r="H306" i="1"/>
  <c r="H303" i="1"/>
  <c r="H494" i="2"/>
  <c r="H479" i="2"/>
  <c r="H462" i="2"/>
  <c r="H457" i="2"/>
  <c r="H436" i="2"/>
  <c r="H397" i="2"/>
  <c r="H394" i="2"/>
  <c r="H382" i="2"/>
  <c r="H381" i="2"/>
  <c r="H359" i="2"/>
  <c r="H316" i="2"/>
  <c r="H499" i="3"/>
  <c r="H498" i="3"/>
  <c r="H497" i="3"/>
  <c r="H496" i="3"/>
  <c r="H492" i="3"/>
  <c r="H482" i="3"/>
  <c r="H481" i="3"/>
  <c r="H445" i="3"/>
  <c r="H443" i="3"/>
  <c r="H442" i="3"/>
  <c r="H439" i="3"/>
  <c r="H356" i="3"/>
  <c r="H355" i="3"/>
  <c r="H331" i="3"/>
  <c r="H328" i="3"/>
  <c r="H306" i="3"/>
  <c r="H299" i="3"/>
  <c r="H497" i="4"/>
  <c r="H496" i="4"/>
  <c r="H495" i="4"/>
  <c r="H418" i="4"/>
  <c r="H417" i="4"/>
  <c r="H414" i="4"/>
  <c r="H412" i="4"/>
  <c r="H411" i="4"/>
  <c r="H408" i="4"/>
  <c r="H404" i="4"/>
  <c r="H401" i="4"/>
  <c r="H398" i="4"/>
  <c r="H395" i="4"/>
  <c r="H390" i="4"/>
  <c r="H389" i="4"/>
  <c r="H383" i="4"/>
  <c r="H381" i="4"/>
  <c r="H377" i="4"/>
  <c r="H374" i="4"/>
  <c r="H371" i="4"/>
  <c r="H362" i="4"/>
  <c r="H361" i="4"/>
  <c r="H325" i="4"/>
  <c r="H324" i="4"/>
  <c r="H321" i="4"/>
  <c r="H320" i="4"/>
  <c r="H319" i="4"/>
  <c r="H316" i="4"/>
  <c r="H469" i="5"/>
  <c r="H461" i="5"/>
  <c r="H454" i="5"/>
  <c r="H453" i="5"/>
  <c r="H450" i="5"/>
  <c r="H431" i="5"/>
  <c r="H430" i="5"/>
  <c r="H373" i="5"/>
  <c r="H350" i="5"/>
  <c r="H349" i="5"/>
  <c r="H348" i="5"/>
  <c r="H340" i="5"/>
  <c r="H322" i="5"/>
  <c r="H472" i="33"/>
  <c r="H470" i="33"/>
  <c r="H435" i="33"/>
  <c r="H349" i="33"/>
  <c r="H348" i="33"/>
  <c r="H306" i="33"/>
  <c r="H484" i="34"/>
  <c r="H457" i="34"/>
  <c r="H456" i="34"/>
  <c r="H455" i="34"/>
  <c r="H454" i="34"/>
  <c r="H451" i="34"/>
  <c r="H448" i="34"/>
  <c r="H447" i="34"/>
  <c r="H446" i="34"/>
  <c r="H445" i="34"/>
  <c r="H442" i="34"/>
  <c r="H439" i="34"/>
  <c r="H438" i="34"/>
  <c r="H437" i="34"/>
  <c r="H436" i="34"/>
  <c r="H433" i="34"/>
  <c r="H430" i="34"/>
  <c r="H429" i="34"/>
  <c r="H428" i="34"/>
  <c r="H427" i="34"/>
  <c r="H361" i="34"/>
  <c r="H323" i="34"/>
  <c r="H322" i="34"/>
  <c r="H321" i="34"/>
  <c r="H320" i="34"/>
  <c r="H487" i="1"/>
  <c r="H486" i="1"/>
  <c r="H485" i="1"/>
  <c r="H478" i="1"/>
  <c r="H475" i="1"/>
  <c r="H474" i="1"/>
  <c r="H473" i="1"/>
  <c r="H472" i="1"/>
  <c r="H469" i="1"/>
  <c r="H467" i="1"/>
  <c r="H466" i="1"/>
  <c r="H463" i="1"/>
  <c r="H460" i="1"/>
  <c r="H459" i="1"/>
  <c r="H409" i="1"/>
  <c r="H406" i="1"/>
  <c r="H405" i="1"/>
  <c r="H404" i="1"/>
  <c r="H403" i="1"/>
  <c r="H400" i="1"/>
  <c r="H399" i="1"/>
  <c r="H398" i="1"/>
  <c r="H397" i="1"/>
  <c r="H395" i="1"/>
  <c r="H394" i="1"/>
  <c r="H393" i="1"/>
  <c r="H392" i="1"/>
  <c r="H391" i="1"/>
  <c r="H388" i="1"/>
  <c r="H386" i="1"/>
  <c r="H385" i="1"/>
  <c r="H382" i="1"/>
  <c r="H379" i="1"/>
  <c r="H378" i="1"/>
  <c r="H377" i="1"/>
  <c r="H376" i="1"/>
  <c r="H373" i="1"/>
  <c r="H372" i="1"/>
  <c r="H371" i="1"/>
  <c r="H370" i="1"/>
  <c r="H357" i="1"/>
  <c r="H356" i="1"/>
  <c r="H355" i="1"/>
  <c r="H354" i="1"/>
  <c r="H343" i="1"/>
  <c r="H340" i="1"/>
  <c r="H339" i="1"/>
  <c r="H332" i="1"/>
  <c r="H331" i="1"/>
  <c r="H330" i="1"/>
  <c r="H329" i="1"/>
  <c r="H327" i="1"/>
  <c r="H326" i="1"/>
  <c r="H325" i="1"/>
  <c r="H324" i="1"/>
  <c r="H323" i="1"/>
  <c r="H320" i="1"/>
  <c r="H318" i="1"/>
  <c r="H313" i="1"/>
  <c r="H489" i="2"/>
  <c r="H488" i="2"/>
  <c r="H487" i="2"/>
  <c r="H476" i="2"/>
  <c r="H473" i="2"/>
  <c r="H472" i="2"/>
  <c r="H471" i="2"/>
  <c r="H470" i="2"/>
  <c r="H469" i="2"/>
  <c r="H465" i="2"/>
  <c r="H458" i="2"/>
  <c r="H451" i="2"/>
  <c r="H450" i="2"/>
  <c r="H447" i="2"/>
  <c r="H445" i="2"/>
  <c r="H444" i="2"/>
  <c r="H439" i="2"/>
  <c r="H421" i="2"/>
  <c r="H416" i="2"/>
  <c r="H415" i="2"/>
  <c r="H402" i="2"/>
  <c r="H386" i="2"/>
  <c r="H379" i="2"/>
  <c r="H369" i="2"/>
  <c r="H368" i="2"/>
  <c r="H366" i="2"/>
  <c r="H365" i="2"/>
  <c r="H364" i="2"/>
  <c r="H363" i="2"/>
  <c r="H362" i="2"/>
  <c r="H355" i="2"/>
  <c r="H351" i="2"/>
  <c r="H348" i="2"/>
  <c r="H342" i="2"/>
  <c r="H324" i="2"/>
  <c r="H323" i="2"/>
  <c r="H306" i="2"/>
  <c r="H490" i="3"/>
  <c r="H487" i="3"/>
  <c r="H486" i="3"/>
  <c r="H477" i="3"/>
  <c r="H476" i="3"/>
  <c r="H470" i="3"/>
  <c r="H469" i="3"/>
  <c r="H468" i="3"/>
  <c r="H467" i="3"/>
  <c r="H461" i="3"/>
  <c r="H453" i="3"/>
  <c r="H452" i="3"/>
  <c r="H451" i="3"/>
  <c r="H450" i="3"/>
  <c r="H449" i="3"/>
  <c r="H435" i="3"/>
  <c r="H433" i="3"/>
  <c r="H427" i="3"/>
  <c r="H424" i="3"/>
  <c r="H423" i="3"/>
  <c r="H416" i="3"/>
  <c r="H415" i="3"/>
  <c r="H414" i="3"/>
  <c r="H413" i="3"/>
  <c r="H409" i="3"/>
  <c r="H402" i="3"/>
  <c r="H389" i="3"/>
  <c r="H384" i="3"/>
  <c r="H353" i="3"/>
  <c r="H352" i="3"/>
  <c r="H351" i="3"/>
  <c r="H350" i="3"/>
  <c r="H349" i="3"/>
  <c r="H342" i="3"/>
  <c r="H340" i="3"/>
  <c r="H309" i="3"/>
  <c r="H479" i="4"/>
  <c r="H478" i="4"/>
  <c r="H477" i="4"/>
  <c r="H475" i="4"/>
  <c r="H474" i="4"/>
  <c r="H473" i="4"/>
  <c r="H472" i="4"/>
  <c r="H471" i="4"/>
  <c r="H468" i="4"/>
  <c r="H466" i="4"/>
  <c r="H465" i="4"/>
  <c r="H462" i="4"/>
  <c r="H459" i="4"/>
  <c r="H458" i="4"/>
  <c r="H457" i="4"/>
  <c r="H456" i="4"/>
  <c r="H453" i="4"/>
  <c r="H452" i="4"/>
  <c r="H451" i="4"/>
  <c r="H450" i="4"/>
  <c r="H448" i="4"/>
  <c r="H447" i="4"/>
  <c r="H446" i="4"/>
  <c r="H445" i="4"/>
  <c r="H444" i="4"/>
  <c r="H441" i="4"/>
  <c r="H439" i="4"/>
  <c r="H438" i="4"/>
  <c r="H435" i="4"/>
  <c r="H432" i="4"/>
  <c r="H431" i="4"/>
  <c r="H430" i="4"/>
  <c r="H429" i="4"/>
  <c r="H426" i="4"/>
  <c r="H425" i="4"/>
  <c r="H424" i="4"/>
  <c r="H423" i="4"/>
  <c r="H421" i="4"/>
  <c r="H420" i="4"/>
  <c r="H419" i="4"/>
  <c r="H339" i="4"/>
  <c r="H337" i="4"/>
  <c r="H329" i="4"/>
  <c r="H328" i="4"/>
  <c r="H327" i="4"/>
  <c r="H311" i="4"/>
  <c r="H309" i="4"/>
  <c r="H308" i="4"/>
  <c r="H305" i="4"/>
  <c r="H302" i="4"/>
  <c r="H296" i="4"/>
  <c r="H499" i="5"/>
  <c r="H498" i="5"/>
  <c r="H495" i="5"/>
  <c r="H479" i="5"/>
  <c r="H472" i="5"/>
  <c r="H471" i="5"/>
  <c r="H470" i="5"/>
  <c r="H425" i="5"/>
  <c r="H424" i="5"/>
  <c r="H414" i="5"/>
  <c r="H408" i="5"/>
  <c r="H398" i="5"/>
  <c r="H394" i="5"/>
  <c r="H374" i="5"/>
  <c r="H371" i="5"/>
  <c r="H361" i="5"/>
  <c r="H360" i="5"/>
  <c r="H359" i="5"/>
  <c r="H357" i="5"/>
  <c r="H324" i="5"/>
  <c r="H323" i="5"/>
  <c r="H309" i="5"/>
  <c r="H299" i="5"/>
  <c r="H497" i="6"/>
  <c r="H494" i="6"/>
  <c r="H491" i="6"/>
  <c r="H397" i="6"/>
  <c r="H385" i="6"/>
  <c r="H384" i="6"/>
  <c r="H308" i="6"/>
  <c r="H473" i="7"/>
  <c r="H472" i="7"/>
  <c r="H469" i="7"/>
  <c r="H417" i="7"/>
  <c r="H376" i="7"/>
  <c r="H369" i="7"/>
  <c r="H337" i="7"/>
  <c r="H309" i="7"/>
  <c r="H300" i="7"/>
  <c r="H489" i="8"/>
  <c r="H488" i="8"/>
  <c r="H480" i="8"/>
  <c r="H436" i="8"/>
  <c r="H421" i="8"/>
  <c r="H369" i="8"/>
  <c r="H368" i="8"/>
  <c r="H365" i="8"/>
  <c r="H360" i="8"/>
  <c r="H324" i="8"/>
  <c r="H300" i="8"/>
  <c r="H498" i="9"/>
  <c r="H493" i="9"/>
  <c r="H492" i="9"/>
  <c r="H461" i="9"/>
  <c r="H457" i="9"/>
  <c r="H456" i="9"/>
  <c r="H450" i="9"/>
  <c r="H445" i="9"/>
  <c r="H444" i="9"/>
  <c r="H441" i="9"/>
  <c r="H436" i="9"/>
  <c r="H425" i="9"/>
  <c r="H424" i="9"/>
  <c r="H412" i="9"/>
  <c r="H408" i="9"/>
  <c r="H405" i="9"/>
  <c r="H404" i="9"/>
  <c r="H402" i="9"/>
  <c r="H401" i="9"/>
  <c r="H397" i="9"/>
  <c r="H396" i="9"/>
  <c r="H394" i="9"/>
  <c r="H393" i="9"/>
  <c r="H377" i="9"/>
  <c r="H376" i="9"/>
  <c r="H344" i="9"/>
  <c r="H341" i="9"/>
  <c r="H336" i="9"/>
  <c r="H324" i="9"/>
  <c r="H322" i="9"/>
  <c r="H309" i="9"/>
  <c r="H308" i="9"/>
  <c r="H297" i="9"/>
  <c r="H488" i="10"/>
  <c r="H481" i="10"/>
  <c r="H480" i="10"/>
  <c r="H456" i="10"/>
  <c r="H453" i="10"/>
  <c r="H452" i="10"/>
  <c r="H448" i="10"/>
  <c r="H444" i="10"/>
  <c r="H425" i="10"/>
  <c r="H424" i="10"/>
  <c r="H417" i="10"/>
  <c r="H404" i="10"/>
  <c r="H384" i="10"/>
  <c r="H365" i="10"/>
  <c r="H341" i="10"/>
  <c r="H325" i="10"/>
  <c r="H300" i="10"/>
  <c r="H494" i="11"/>
  <c r="H493" i="11"/>
  <c r="H440" i="11"/>
  <c r="H409" i="11"/>
  <c r="H306" i="5"/>
  <c r="H456" i="6"/>
  <c r="H453" i="6"/>
  <c r="H452" i="6"/>
  <c r="H449" i="6"/>
  <c r="H445" i="6"/>
  <c r="H444" i="6"/>
  <c r="H437" i="6"/>
  <c r="H400" i="6"/>
  <c r="H356" i="6"/>
  <c r="H341" i="6"/>
  <c r="H340" i="6"/>
  <c r="H337" i="6"/>
  <c r="H324" i="6"/>
  <c r="H321" i="6"/>
  <c r="H320" i="6"/>
  <c r="H304" i="6"/>
  <c r="H496" i="7"/>
  <c r="H481" i="7"/>
  <c r="H457" i="7"/>
  <c r="H445" i="7"/>
  <c r="H444" i="7"/>
  <c r="H425" i="7"/>
  <c r="H364" i="7"/>
  <c r="H313" i="7"/>
  <c r="H492" i="8"/>
  <c r="H461" i="8"/>
  <c r="H445" i="8"/>
  <c r="H444" i="8"/>
  <c r="H412" i="8"/>
  <c r="H353" i="8"/>
  <c r="H352" i="8"/>
  <c r="H484" i="9"/>
  <c r="H482" i="9"/>
  <c r="H476" i="9"/>
  <c r="H472" i="9"/>
  <c r="H469" i="9"/>
  <c r="H468" i="9"/>
  <c r="H466" i="9"/>
  <c r="H418" i="9"/>
  <c r="H385" i="9"/>
  <c r="H384" i="9"/>
  <c r="H370" i="9"/>
  <c r="H368" i="9"/>
  <c r="H365" i="9"/>
  <c r="H360" i="9"/>
  <c r="H465" i="10"/>
  <c r="H421" i="10"/>
  <c r="H416" i="10"/>
  <c r="H396" i="10"/>
  <c r="H373" i="10"/>
  <c r="H320" i="10"/>
  <c r="H316" i="10"/>
  <c r="H313" i="10"/>
  <c r="H309" i="10"/>
  <c r="H430" i="11"/>
  <c r="H425" i="11"/>
  <c r="H424" i="11"/>
  <c r="H421" i="11"/>
  <c r="H420" i="11"/>
  <c r="H417" i="11"/>
  <c r="H416" i="11"/>
  <c r="H405" i="11"/>
  <c r="H376" i="11"/>
  <c r="H375" i="11"/>
  <c r="H370" i="11"/>
  <c r="H367" i="11"/>
  <c r="H352" i="11"/>
  <c r="H477" i="12"/>
  <c r="H449" i="12"/>
  <c r="H448" i="12"/>
  <c r="H445" i="12"/>
  <c r="H444" i="12"/>
  <c r="H409" i="12"/>
  <c r="H401" i="12"/>
  <c r="H400" i="12"/>
  <c r="H376" i="12"/>
  <c r="H373" i="12"/>
  <c r="H337" i="12"/>
  <c r="H325" i="12"/>
  <c r="H324" i="12"/>
  <c r="H313" i="12"/>
  <c r="H312" i="12"/>
  <c r="H489" i="13"/>
  <c r="H488" i="13"/>
  <c r="H469" i="13"/>
  <c r="H436" i="13"/>
  <c r="H425" i="13"/>
  <c r="H424" i="13"/>
  <c r="H404" i="13"/>
  <c r="H385" i="13"/>
  <c r="H377" i="13"/>
  <c r="H376" i="13"/>
  <c r="H361" i="13"/>
  <c r="H360" i="13"/>
  <c r="H303" i="13"/>
  <c r="H496" i="14"/>
  <c r="H495" i="14"/>
  <c r="H494" i="14"/>
  <c r="H452" i="14"/>
  <c r="H451" i="14"/>
  <c r="H450" i="14"/>
  <c r="H449" i="14"/>
  <c r="H447" i="14"/>
  <c r="H446" i="14"/>
  <c r="H445" i="14"/>
  <c r="H444" i="14"/>
  <c r="H443" i="14"/>
  <c r="H442" i="14"/>
  <c r="H441" i="14"/>
  <c r="H440" i="14"/>
  <c r="H430" i="14"/>
  <c r="H429" i="14"/>
  <c r="H428" i="14"/>
  <c r="H427" i="14"/>
  <c r="H426" i="14"/>
  <c r="H425" i="14"/>
  <c r="H424" i="14"/>
  <c r="H423" i="14"/>
  <c r="H414" i="14"/>
  <c r="H404" i="14"/>
  <c r="H392" i="14"/>
  <c r="H386" i="14"/>
  <c r="H371" i="14"/>
  <c r="H366" i="14"/>
  <c r="H365" i="14"/>
  <c r="H364" i="14"/>
  <c r="H337" i="14"/>
  <c r="H327" i="14"/>
  <c r="H492" i="15"/>
  <c r="H407" i="15"/>
  <c r="H406" i="15"/>
  <c r="H405" i="15"/>
  <c r="H404" i="15"/>
  <c r="H403" i="15"/>
  <c r="H402" i="15"/>
  <c r="H401" i="15"/>
  <c r="H400" i="15"/>
  <c r="H398" i="15"/>
  <c r="H397" i="15"/>
  <c r="H395" i="15"/>
  <c r="H394" i="15"/>
  <c r="H393" i="15"/>
  <c r="H392" i="15"/>
  <c r="H391" i="15"/>
  <c r="H389" i="15"/>
  <c r="H388" i="15"/>
  <c r="H386" i="15"/>
  <c r="H385" i="15"/>
  <c r="H384" i="15"/>
  <c r="H383" i="15"/>
  <c r="H382" i="15"/>
  <c r="H380" i="15"/>
  <c r="H379" i="15"/>
  <c r="H356" i="15"/>
  <c r="H354" i="15"/>
  <c r="H353" i="15"/>
  <c r="H351" i="15"/>
  <c r="H350" i="15"/>
  <c r="H349" i="15"/>
  <c r="H348" i="15"/>
  <c r="H338" i="15"/>
  <c r="H336" i="15"/>
  <c r="H335" i="15"/>
  <c r="H330" i="15"/>
  <c r="H329" i="15"/>
  <c r="H322" i="15"/>
  <c r="H321" i="15"/>
  <c r="H320" i="15"/>
  <c r="H319" i="15"/>
  <c r="H400" i="11"/>
  <c r="H397" i="11"/>
  <c r="H396" i="11"/>
  <c r="H360" i="11"/>
  <c r="H309" i="11"/>
  <c r="H489" i="12"/>
  <c r="H488" i="12"/>
  <c r="H481" i="12"/>
  <c r="H461" i="12"/>
  <c r="H456" i="12"/>
  <c r="H453" i="12"/>
  <c r="H436" i="12"/>
  <c r="H433" i="12"/>
  <c r="H417" i="12"/>
  <c r="H416" i="12"/>
  <c r="H413" i="12"/>
  <c r="H381" i="12"/>
  <c r="H368" i="12"/>
  <c r="H364" i="12"/>
  <c r="H361" i="12"/>
  <c r="H360" i="12"/>
  <c r="H349" i="12"/>
  <c r="H348" i="12"/>
  <c r="H320" i="12"/>
  <c r="H472" i="13"/>
  <c r="H453" i="13"/>
  <c r="H448" i="13"/>
  <c r="H441" i="13"/>
  <c r="H440" i="13"/>
  <c r="H437" i="13"/>
  <c r="H413" i="13"/>
  <c r="H409" i="13"/>
  <c r="H408" i="13"/>
  <c r="H396" i="13"/>
  <c r="H365" i="13"/>
  <c r="H364" i="13"/>
  <c r="H357" i="13"/>
  <c r="H356" i="13"/>
  <c r="H355" i="13"/>
  <c r="H341" i="13"/>
  <c r="H313" i="13"/>
  <c r="H312" i="13"/>
  <c r="H300" i="13"/>
  <c r="H482" i="14"/>
  <c r="H481" i="14"/>
  <c r="H473" i="14"/>
  <c r="H470" i="14"/>
  <c r="H469" i="14"/>
  <c r="H462" i="14"/>
  <c r="H461" i="14"/>
  <c r="H457" i="14"/>
  <c r="H456" i="14"/>
  <c r="H418" i="14"/>
  <c r="H407" i="14"/>
  <c r="H381" i="14"/>
  <c r="H369" i="14"/>
  <c r="H362" i="14"/>
  <c r="H360" i="14"/>
  <c r="H359" i="14"/>
  <c r="H342" i="14"/>
  <c r="H341" i="14"/>
  <c r="H331" i="14"/>
  <c r="H325" i="14"/>
  <c r="H324" i="14"/>
  <c r="H323" i="14"/>
  <c r="H322" i="14"/>
  <c r="H305" i="14"/>
  <c r="H300" i="14"/>
  <c r="H299" i="14"/>
  <c r="H499" i="15"/>
  <c r="H498" i="15"/>
  <c r="H497" i="15"/>
  <c r="H495" i="15"/>
  <c r="H494" i="15"/>
  <c r="H490" i="15"/>
  <c r="H489" i="15"/>
  <c r="H488" i="15"/>
  <c r="H486" i="15"/>
  <c r="H461" i="15"/>
  <c r="H460" i="15"/>
  <c r="H459" i="15"/>
  <c r="H458" i="15"/>
  <c r="H457" i="15"/>
  <c r="H456" i="15"/>
  <c r="H455" i="15"/>
  <c r="H454" i="15"/>
  <c r="H452" i="15"/>
  <c r="H451" i="15"/>
  <c r="H449" i="15"/>
  <c r="H448" i="15"/>
  <c r="H447" i="15"/>
  <c r="H446" i="15"/>
  <c r="H445" i="15"/>
  <c r="H443" i="15"/>
  <c r="H442" i="15"/>
  <c r="H440" i="15"/>
  <c r="H439" i="15"/>
  <c r="H438" i="15"/>
  <c r="H437" i="15"/>
  <c r="H436" i="15"/>
  <c r="H434" i="15"/>
  <c r="H433" i="15"/>
  <c r="H432" i="15"/>
  <c r="H431" i="15"/>
  <c r="H430" i="15"/>
  <c r="H429" i="15"/>
  <c r="H428" i="15"/>
  <c r="H427" i="15"/>
  <c r="H425" i="15"/>
  <c r="H424" i="15"/>
  <c r="H422" i="15"/>
  <c r="H421" i="15"/>
  <c r="H420" i="15"/>
  <c r="H419" i="15"/>
  <c r="H418" i="15"/>
  <c r="H416" i="15"/>
  <c r="H415" i="15"/>
  <c r="H413" i="15"/>
  <c r="H412" i="15"/>
  <c r="H411" i="15"/>
  <c r="H410" i="15"/>
  <c r="H409" i="15"/>
  <c r="H345" i="15"/>
  <c r="H344" i="15"/>
  <c r="H342" i="15"/>
  <c r="H341" i="15"/>
  <c r="H340" i="15"/>
  <c r="H339" i="15"/>
  <c r="H325" i="15"/>
  <c r="H323" i="15"/>
  <c r="H316" i="15"/>
  <c r="H315" i="15"/>
  <c r="H314" i="15"/>
  <c r="H313" i="15"/>
  <c r="H312" i="15"/>
  <c r="H310" i="15"/>
  <c r="H309" i="15"/>
  <c r="H304" i="15"/>
  <c r="H458" i="16"/>
  <c r="H454" i="16"/>
  <c r="H453" i="16"/>
  <c r="H450" i="16"/>
  <c r="H442" i="16"/>
  <c r="H441" i="16"/>
  <c r="H438" i="16"/>
  <c r="H437" i="16"/>
  <c r="H433" i="16"/>
  <c r="H425" i="16"/>
  <c r="H422" i="16"/>
  <c r="H421" i="16"/>
  <c r="H417" i="16"/>
  <c r="H402" i="16"/>
  <c r="H382" i="16"/>
  <c r="H362" i="16"/>
  <c r="H358" i="16"/>
  <c r="H322" i="16"/>
  <c r="H321" i="16"/>
  <c r="H306" i="16"/>
  <c r="H485" i="17"/>
  <c r="H398" i="17"/>
  <c r="H317" i="17"/>
  <c r="H474" i="18"/>
  <c r="H430" i="18"/>
  <c r="H392" i="18"/>
  <c r="H386" i="18"/>
  <c r="H382" i="18"/>
  <c r="H380" i="18"/>
  <c r="H374" i="18"/>
  <c r="H362" i="18"/>
  <c r="H309" i="18"/>
  <c r="H300" i="15"/>
  <c r="H299" i="15"/>
  <c r="H296" i="15"/>
  <c r="H499" i="16"/>
  <c r="H498" i="16"/>
  <c r="H497" i="16"/>
  <c r="H495" i="16"/>
  <c r="H494" i="16"/>
  <c r="H489" i="16"/>
  <c r="H484" i="16"/>
  <c r="H477" i="16"/>
  <c r="H462" i="16"/>
  <c r="H410" i="16"/>
  <c r="H409" i="16"/>
  <c r="H398" i="16"/>
  <c r="H394" i="16"/>
  <c r="H390" i="16"/>
  <c r="H346" i="16"/>
  <c r="H494" i="17"/>
  <c r="H493" i="17"/>
  <c r="H489" i="17"/>
  <c r="H478" i="17"/>
  <c r="H477" i="17"/>
  <c r="H474" i="17"/>
  <c r="H470" i="17"/>
  <c r="H469" i="17"/>
  <c r="H309" i="17"/>
  <c r="H490" i="18"/>
  <c r="H489" i="18"/>
  <c r="H482" i="18"/>
  <c r="H450" i="18"/>
  <c r="H425" i="18"/>
  <c r="H396" i="18"/>
  <c r="H394" i="18"/>
  <c r="H342" i="18"/>
  <c r="H322" i="18"/>
  <c r="H321" i="18"/>
  <c r="H498" i="19"/>
  <c r="H473" i="19"/>
  <c r="H469" i="19"/>
  <c r="H461" i="19"/>
  <c r="H446" i="19"/>
  <c r="H445" i="19"/>
  <c r="H438" i="19"/>
  <c r="H373" i="19"/>
  <c r="H365" i="19"/>
  <c r="H490" i="19"/>
  <c r="H489" i="19"/>
  <c r="H486" i="19"/>
  <c r="H477" i="19"/>
  <c r="H474" i="19"/>
  <c r="H458" i="19"/>
  <c r="H454" i="19"/>
  <c r="H453" i="19"/>
  <c r="H449" i="19"/>
  <c r="H430" i="19"/>
  <c r="H429" i="19"/>
  <c r="H426" i="19"/>
  <c r="H425" i="19"/>
  <c r="H421" i="19"/>
  <c r="H418" i="19"/>
  <c r="H417" i="19"/>
  <c r="H414" i="19"/>
  <c r="H413" i="19"/>
  <c r="H394" i="19"/>
  <c r="H357" i="19"/>
  <c r="H353" i="19"/>
  <c r="H322" i="19"/>
  <c r="H313" i="19"/>
  <c r="H497" i="20"/>
  <c r="H494" i="20"/>
  <c r="H477" i="20"/>
  <c r="H474" i="20"/>
  <c r="H430" i="20"/>
  <c r="H357" i="20"/>
  <c r="H350" i="20"/>
  <c r="H349" i="20"/>
  <c r="H325" i="20"/>
  <c r="H322" i="20"/>
  <c r="H321" i="20"/>
  <c r="H309" i="20"/>
  <c r="H306" i="20"/>
  <c r="H305" i="20"/>
  <c r="H498" i="21"/>
  <c r="H495" i="21"/>
  <c r="H494" i="21"/>
  <c r="H493" i="21"/>
  <c r="H492" i="21"/>
  <c r="H477" i="21"/>
  <c r="H463" i="21"/>
  <c r="H431" i="21"/>
  <c r="H430" i="21"/>
  <c r="H429" i="21"/>
  <c r="H426" i="21"/>
  <c r="H425" i="21"/>
  <c r="H422" i="21"/>
  <c r="H421" i="21"/>
  <c r="H418" i="21"/>
  <c r="H417" i="21"/>
  <c r="H414" i="21"/>
  <c r="H413" i="21"/>
  <c r="H407" i="21"/>
  <c r="H398" i="21"/>
  <c r="H397" i="21"/>
  <c r="H395" i="21"/>
  <c r="H394" i="21"/>
  <c r="H370" i="21"/>
  <c r="H362" i="21"/>
  <c r="H361" i="21"/>
  <c r="H353" i="21"/>
  <c r="H347" i="21"/>
  <c r="H343" i="21"/>
  <c r="H342" i="21"/>
  <c r="H339" i="21"/>
  <c r="H319" i="21"/>
  <c r="H316" i="21"/>
  <c r="H315" i="21"/>
  <c r="H309" i="21"/>
  <c r="H297" i="21"/>
  <c r="H474" i="22"/>
  <c r="H411" i="23"/>
  <c r="H354" i="23"/>
  <c r="H322" i="24"/>
  <c r="H314" i="24"/>
  <c r="H429" i="26"/>
  <c r="H408" i="26"/>
  <c r="H340" i="26"/>
  <c r="H484" i="27"/>
  <c r="H437" i="27"/>
  <c r="H486" i="28"/>
  <c r="H299" i="28"/>
  <c r="H473" i="20"/>
  <c r="H469" i="20"/>
  <c r="H466" i="20"/>
  <c r="H462" i="20"/>
  <c r="H461" i="20"/>
  <c r="H458" i="20"/>
  <c r="H457" i="20"/>
  <c r="H454" i="20"/>
  <c r="H453" i="20"/>
  <c r="H450" i="20"/>
  <c r="H449" i="20"/>
  <c r="H446" i="20"/>
  <c r="H445" i="20"/>
  <c r="H442" i="20"/>
  <c r="H437" i="20"/>
  <c r="H434" i="20"/>
  <c r="H433" i="20"/>
  <c r="H429" i="20"/>
  <c r="H425" i="20"/>
  <c r="H422" i="20"/>
  <c r="H421" i="20"/>
  <c r="H418" i="20"/>
  <c r="H417" i="20"/>
  <c r="H413" i="20"/>
  <c r="H409" i="20"/>
  <c r="H390" i="20"/>
  <c r="H386" i="20"/>
  <c r="H385" i="20"/>
  <c r="H377" i="20"/>
  <c r="H374" i="20"/>
  <c r="H370" i="20"/>
  <c r="H369" i="20"/>
  <c r="H366" i="20"/>
  <c r="H365" i="20"/>
  <c r="H362" i="20"/>
  <c r="H342" i="20"/>
  <c r="H481" i="21"/>
  <c r="H479" i="21"/>
  <c r="H470" i="21"/>
  <c r="H469" i="21"/>
  <c r="H462" i="21"/>
  <c r="H461" i="21"/>
  <c r="H457" i="21"/>
  <c r="H454" i="21"/>
  <c r="H450" i="21"/>
  <c r="H447" i="21"/>
  <c r="H446" i="21"/>
  <c r="H445" i="21"/>
  <c r="H442" i="21"/>
  <c r="H441" i="21"/>
  <c r="H438" i="21"/>
  <c r="H437" i="21"/>
  <c r="H436" i="21"/>
  <c r="H410" i="21"/>
  <c r="H385" i="21"/>
  <c r="H377" i="21"/>
  <c r="H376" i="21"/>
  <c r="H368" i="21"/>
  <c r="H346" i="21"/>
  <c r="H330" i="21"/>
  <c r="H325" i="21"/>
  <c r="H473" i="22"/>
  <c r="H430" i="22"/>
  <c r="H429" i="22"/>
  <c r="H426" i="22"/>
  <c r="H357" i="22"/>
  <c r="H329" i="22"/>
  <c r="H309" i="22"/>
  <c r="H305" i="22"/>
  <c r="H494" i="23"/>
  <c r="H409" i="23"/>
  <c r="H408" i="23"/>
  <c r="H388" i="23"/>
  <c r="H353" i="23"/>
  <c r="H352" i="23"/>
  <c r="H350" i="23"/>
  <c r="H349" i="23"/>
  <c r="H348" i="23"/>
  <c r="H338" i="23"/>
  <c r="H337" i="23"/>
  <c r="H336" i="23"/>
  <c r="H325" i="23"/>
  <c r="H324" i="23"/>
  <c r="H315" i="23"/>
  <c r="H454" i="24"/>
  <c r="H453" i="24"/>
  <c r="H452" i="24"/>
  <c r="H451" i="24"/>
  <c r="H450" i="24"/>
  <c r="H449" i="24"/>
  <c r="H448" i="24"/>
  <c r="H447" i="24"/>
  <c r="H445" i="24"/>
  <c r="H444" i="24"/>
  <c r="H442" i="24"/>
  <c r="H430" i="24"/>
  <c r="H429" i="24"/>
  <c r="H428" i="24"/>
  <c r="H427" i="24"/>
  <c r="H426" i="24"/>
  <c r="H424" i="24"/>
  <c r="H423" i="24"/>
  <c r="H422" i="24"/>
  <c r="H421" i="24"/>
  <c r="H420" i="24"/>
  <c r="H419" i="24"/>
  <c r="H418" i="24"/>
  <c r="H417" i="24"/>
  <c r="H415" i="24"/>
  <c r="H414" i="24"/>
  <c r="H412" i="24"/>
  <c r="H411" i="24"/>
  <c r="H410" i="24"/>
  <c r="H409" i="24"/>
  <c r="H408" i="24"/>
  <c r="H382" i="24"/>
  <c r="H381" i="24"/>
  <c r="H380" i="24"/>
  <c r="H379" i="24"/>
  <c r="H371" i="24"/>
  <c r="H370" i="24"/>
  <c r="H350" i="24"/>
  <c r="H348" i="24"/>
  <c r="H342" i="24"/>
  <c r="H341" i="24"/>
  <c r="H340" i="24"/>
  <c r="H339" i="24"/>
  <c r="H338" i="24"/>
  <c r="H336" i="24"/>
  <c r="H306" i="24"/>
  <c r="H499" i="25"/>
  <c r="H498" i="25"/>
  <c r="H467" i="25"/>
  <c r="H466" i="25"/>
  <c r="H402" i="25"/>
  <c r="H383" i="25"/>
  <c r="H367" i="25"/>
  <c r="H366" i="25"/>
  <c r="H362" i="25"/>
  <c r="H361" i="25"/>
  <c r="H359" i="25"/>
  <c r="H358" i="25"/>
  <c r="H357" i="25"/>
  <c r="H346" i="25"/>
  <c r="H342" i="25"/>
  <c r="H339" i="25"/>
  <c r="H338" i="25"/>
  <c r="H311" i="25"/>
  <c r="H459" i="26"/>
  <c r="H443" i="26"/>
  <c r="H416" i="26"/>
  <c r="H410" i="26"/>
  <c r="H308" i="32"/>
  <c r="H454" i="29"/>
  <c r="H427" i="29"/>
  <c r="H374" i="29"/>
  <c r="H351" i="29"/>
  <c r="H350" i="29"/>
  <c r="H499" i="30"/>
  <c r="H494" i="30"/>
  <c r="H467" i="30"/>
  <c r="H403" i="30"/>
  <c r="H398" i="30"/>
  <c r="H370" i="30"/>
  <c r="H367" i="30"/>
  <c r="H366" i="30"/>
  <c r="H363" i="30"/>
  <c r="H362" i="30"/>
  <c r="H346" i="30"/>
  <c r="H331" i="30"/>
  <c r="H330" i="30"/>
  <c r="H315" i="30"/>
  <c r="H479" i="31"/>
  <c r="H474" i="31"/>
  <c r="H440" i="31"/>
  <c r="H439" i="31"/>
  <c r="H404" i="31"/>
  <c r="H394" i="31"/>
  <c r="H367" i="31"/>
  <c r="H366" i="31"/>
  <c r="H365" i="31"/>
  <c r="H364" i="31"/>
  <c r="H363" i="31"/>
  <c r="H349" i="31"/>
  <c r="H348" i="31"/>
  <c r="H336" i="31"/>
  <c r="H488" i="32"/>
  <c r="H380" i="32"/>
  <c r="H379" i="32"/>
  <c r="H372" i="32"/>
  <c r="H371" i="32"/>
  <c r="H368" i="32"/>
  <c r="H367" i="32"/>
  <c r="H364" i="32"/>
  <c r="H363" i="32"/>
  <c r="H360" i="32"/>
  <c r="H331" i="32"/>
  <c r="H324" i="32"/>
  <c r="H323" i="32"/>
  <c r="H300" i="32"/>
  <c r="H299" i="32"/>
  <c r="H323" i="26"/>
  <c r="H320" i="26"/>
  <c r="H300" i="26"/>
  <c r="H491" i="27"/>
  <c r="H436" i="27"/>
  <c r="H428" i="27"/>
  <c r="H425" i="27"/>
  <c r="H424" i="27"/>
  <c r="H397" i="27"/>
  <c r="H376" i="27"/>
  <c r="H353" i="27"/>
  <c r="H352" i="27"/>
  <c r="H349" i="27"/>
  <c r="H348" i="27"/>
  <c r="H313" i="27"/>
  <c r="H309" i="27"/>
  <c r="H300" i="27"/>
  <c r="H299" i="27"/>
  <c r="H498" i="28"/>
  <c r="H492" i="28"/>
  <c r="H482" i="28"/>
  <c r="H472" i="28"/>
  <c r="H425" i="28"/>
  <c r="H421" i="28"/>
  <c r="H386" i="28"/>
  <c r="H374" i="28"/>
  <c r="H373" i="28"/>
  <c r="H370" i="28"/>
  <c r="H353" i="28"/>
  <c r="H350" i="28"/>
  <c r="H349" i="28"/>
  <c r="H499" i="29"/>
  <c r="H498" i="29"/>
  <c r="H459" i="29"/>
  <c r="H443" i="29"/>
  <c r="H366" i="29"/>
  <c r="H491" i="30"/>
  <c r="H490" i="30"/>
  <c r="H462" i="30"/>
  <c r="H451" i="30"/>
  <c r="H446" i="30"/>
  <c r="H443" i="30"/>
  <c r="H442" i="30"/>
  <c r="H435" i="30"/>
  <c r="H430" i="30"/>
  <c r="H419" i="30"/>
  <c r="H418" i="30"/>
  <c r="H415" i="30"/>
  <c r="H414" i="30"/>
  <c r="H306" i="30"/>
  <c r="H497" i="31"/>
  <c r="H492" i="31"/>
  <c r="H487" i="31"/>
  <c r="H486" i="31"/>
  <c r="H482" i="31"/>
  <c r="H477" i="31"/>
  <c r="H459" i="31"/>
  <c r="H441" i="31"/>
  <c r="H427" i="31"/>
  <c r="H426" i="31"/>
  <c r="H419" i="31"/>
  <c r="H418" i="31"/>
  <c r="H417" i="31"/>
  <c r="H414" i="31"/>
  <c r="H397" i="31"/>
  <c r="H396" i="31"/>
  <c r="H395" i="31"/>
  <c r="H381" i="31"/>
  <c r="H374" i="31"/>
  <c r="H373" i="31"/>
  <c r="H355" i="31"/>
  <c r="H483" i="32"/>
  <c r="H480" i="32"/>
  <c r="H479" i="32"/>
  <c r="H476" i="32"/>
  <c r="H475" i="32"/>
  <c r="H472" i="32"/>
  <c r="H471" i="32"/>
  <c r="H464" i="32"/>
  <c r="H463" i="32"/>
  <c r="H383" i="32"/>
  <c r="H352" i="32"/>
  <c r="H351" i="32"/>
  <c r="H348" i="32"/>
  <c r="H347" i="32"/>
  <c r="E11" i="9"/>
  <c r="E10" i="24"/>
  <c r="E10" i="6"/>
  <c r="H9" i="15"/>
  <c r="E11" i="31"/>
  <c r="F11" i="33"/>
  <c r="F9" i="33"/>
  <c r="E11" i="23"/>
  <c r="E13" i="6"/>
  <c r="H70" i="33"/>
  <c r="H71" i="21"/>
  <c r="H102" i="2"/>
  <c r="H88" i="2"/>
  <c r="H129" i="5"/>
  <c r="H118" i="5"/>
  <c r="H110" i="5"/>
  <c r="H100" i="5"/>
  <c r="H92" i="5"/>
  <c r="H118" i="7"/>
  <c r="H112" i="7"/>
  <c r="H83" i="7"/>
  <c r="H143" i="8"/>
  <c r="H140" i="8"/>
  <c r="H134" i="8"/>
  <c r="H128" i="8"/>
  <c r="H111" i="8"/>
  <c r="H93" i="8"/>
  <c r="H80" i="8"/>
  <c r="H111" i="9"/>
  <c r="H93" i="9"/>
  <c r="H118" i="11"/>
  <c r="H113" i="11"/>
  <c r="H110" i="11"/>
  <c r="H73" i="11"/>
  <c r="H109" i="12"/>
  <c r="H102" i="13"/>
  <c r="E9" i="9"/>
  <c r="E10" i="19"/>
  <c r="G10" i="34"/>
  <c r="H71" i="7"/>
  <c r="H110" i="34"/>
  <c r="H105" i="34"/>
  <c r="H101" i="34"/>
  <c r="H81" i="34"/>
  <c r="H122" i="1"/>
  <c r="H111" i="1"/>
  <c r="H101" i="1"/>
  <c r="H99" i="1"/>
  <c r="H98" i="1"/>
  <c r="H96" i="1"/>
  <c r="H79" i="1"/>
  <c r="H78" i="1"/>
  <c r="H75" i="1"/>
  <c r="H126" i="2"/>
  <c r="H97" i="2"/>
  <c r="H80" i="2"/>
  <c r="H79" i="2"/>
  <c r="H142" i="3"/>
  <c r="H141" i="3"/>
  <c r="H140" i="3"/>
  <c r="H139" i="3"/>
  <c r="H101" i="3"/>
  <c r="H87" i="3"/>
  <c r="H85" i="3"/>
  <c r="H106" i="4"/>
  <c r="H103" i="4"/>
  <c r="H102" i="4"/>
  <c r="H101" i="4"/>
  <c r="H100" i="4"/>
  <c r="H99" i="4"/>
  <c r="H97" i="4"/>
  <c r="H94" i="4"/>
  <c r="H93" i="4"/>
  <c r="H92" i="4"/>
  <c r="H87" i="4"/>
  <c r="H86" i="4"/>
  <c r="H84" i="4"/>
  <c r="H72" i="4"/>
  <c r="H126" i="5"/>
  <c r="H125" i="5"/>
  <c r="H124" i="5"/>
  <c r="H116" i="5"/>
  <c r="H97" i="5"/>
  <c r="H96" i="5"/>
  <c r="H95" i="5"/>
  <c r="H118" i="6"/>
  <c r="H113" i="6"/>
  <c r="H100" i="6"/>
  <c r="H93" i="6"/>
  <c r="H92" i="6"/>
  <c r="H91" i="6"/>
  <c r="H90" i="6"/>
  <c r="H89" i="6"/>
  <c r="H88" i="6"/>
  <c r="H87" i="6"/>
  <c r="H86" i="6"/>
  <c r="H85" i="6"/>
  <c r="H79" i="6"/>
  <c r="H78" i="6"/>
  <c r="H76" i="6"/>
  <c r="H75" i="6"/>
  <c r="H126" i="7"/>
  <c r="H125" i="7"/>
  <c r="H124" i="7"/>
  <c r="H71" i="17"/>
  <c r="H71" i="32"/>
  <c r="H145" i="34"/>
  <c r="H138" i="34"/>
  <c r="H137" i="34"/>
  <c r="H122" i="34"/>
  <c r="H117" i="34"/>
  <c r="H97" i="34"/>
  <c r="H90" i="34"/>
  <c r="H135" i="1"/>
  <c r="H117" i="1"/>
  <c r="H116" i="1"/>
  <c r="H90" i="1"/>
  <c r="H89" i="1"/>
  <c r="H72" i="1"/>
  <c r="H145" i="2"/>
  <c r="H141" i="2"/>
  <c r="H140" i="2"/>
  <c r="H139" i="2"/>
  <c r="H135" i="2"/>
  <c r="H124" i="2"/>
  <c r="H90" i="2"/>
  <c r="H76" i="2"/>
  <c r="H136" i="3"/>
  <c r="H127" i="3"/>
  <c r="H99" i="3"/>
  <c r="H95" i="3"/>
  <c r="H144" i="4"/>
  <c r="H143" i="4"/>
  <c r="H141" i="4"/>
  <c r="H140" i="4"/>
  <c r="H139" i="4"/>
  <c r="H108" i="4"/>
  <c r="H135" i="5"/>
  <c r="H134" i="5"/>
  <c r="H133" i="5"/>
  <c r="H128" i="5"/>
  <c r="H109" i="5"/>
  <c r="H103" i="5"/>
  <c r="H99" i="5"/>
  <c r="H79" i="5"/>
  <c r="H78" i="5"/>
  <c r="H77" i="5"/>
  <c r="H144" i="6"/>
  <c r="H142" i="6"/>
  <c r="H141" i="6"/>
  <c r="H140" i="6"/>
  <c r="H139" i="6"/>
  <c r="H138" i="6"/>
  <c r="H135" i="6"/>
  <c r="H134" i="6"/>
  <c r="H133" i="6"/>
  <c r="H132" i="6"/>
  <c r="H129" i="6"/>
  <c r="H128" i="6"/>
  <c r="H127" i="6"/>
  <c r="H126" i="6"/>
  <c r="H125" i="6"/>
  <c r="H124" i="6"/>
  <c r="H101" i="6"/>
  <c r="H72" i="6"/>
  <c r="H145" i="7"/>
  <c r="H141" i="7"/>
  <c r="H140" i="7"/>
  <c r="H138" i="7"/>
  <c r="H127" i="7"/>
  <c r="H97" i="7"/>
  <c r="H96" i="7"/>
  <c r="H95" i="7"/>
  <c r="H123" i="7"/>
  <c r="H122" i="7"/>
  <c r="H121" i="7"/>
  <c r="H116" i="7"/>
  <c r="H87" i="7"/>
  <c r="H78" i="7"/>
  <c r="H142" i="8"/>
  <c r="H138" i="8"/>
  <c r="H136" i="8"/>
  <c r="H133" i="8"/>
  <c r="H132" i="8"/>
  <c r="H130" i="8"/>
  <c r="H117" i="8"/>
  <c r="H114" i="8"/>
  <c r="H110" i="8"/>
  <c r="H97" i="8"/>
  <c r="H96" i="8"/>
  <c r="H87" i="8"/>
  <c r="H86" i="8"/>
  <c r="H85" i="8"/>
  <c r="H142" i="9"/>
  <c r="H141" i="9"/>
  <c r="H140" i="9"/>
  <c r="H119" i="9"/>
  <c r="H110" i="9"/>
  <c r="H92" i="9"/>
  <c r="H91" i="9"/>
  <c r="H89" i="9"/>
  <c r="H88" i="9"/>
  <c r="H86" i="9"/>
  <c r="H106" i="10"/>
  <c r="H97" i="10"/>
  <c r="H96" i="10"/>
  <c r="H95" i="10"/>
  <c r="H81" i="10"/>
  <c r="H74" i="10"/>
  <c r="H145" i="11"/>
  <c r="H144" i="11"/>
  <c r="H139" i="11"/>
  <c r="H132" i="11"/>
  <c r="H126" i="11"/>
  <c r="H117" i="11"/>
  <c r="H87" i="11"/>
  <c r="H84" i="11"/>
  <c r="H76" i="11"/>
  <c r="H141" i="12"/>
  <c r="H140" i="12"/>
  <c r="H133" i="12"/>
  <c r="H132" i="12"/>
  <c r="H130" i="12"/>
  <c r="H142" i="13"/>
  <c r="H138" i="13"/>
  <c r="H128" i="13"/>
  <c r="H114" i="13"/>
  <c r="H96" i="13"/>
  <c r="H95" i="13"/>
  <c r="H91" i="13"/>
  <c r="H90" i="13"/>
  <c r="H79" i="13"/>
  <c r="H128" i="14"/>
  <c r="H114" i="14"/>
  <c r="H113" i="14"/>
  <c r="H81" i="14"/>
  <c r="H78" i="14"/>
  <c r="H76" i="14"/>
  <c r="H140" i="15"/>
  <c r="H139" i="15"/>
  <c r="H137" i="15"/>
  <c r="H136" i="15"/>
  <c r="H135" i="15"/>
  <c r="H128" i="15"/>
  <c r="H127" i="15"/>
  <c r="H125" i="15"/>
  <c r="H117" i="15"/>
  <c r="H116" i="15"/>
  <c r="H115" i="15"/>
  <c r="H100" i="15"/>
  <c r="H87" i="15"/>
  <c r="H81" i="15"/>
  <c r="H79" i="15"/>
  <c r="H78" i="15"/>
  <c r="H76" i="15"/>
  <c r="H75" i="15"/>
  <c r="H145" i="16"/>
  <c r="H144" i="16"/>
  <c r="H80" i="7"/>
  <c r="H127" i="8"/>
  <c r="H126" i="8"/>
  <c r="H124" i="8"/>
  <c r="H123" i="8"/>
  <c r="H106" i="8"/>
  <c r="H104" i="8"/>
  <c r="H94" i="8"/>
  <c r="H91" i="8"/>
  <c r="H90" i="8"/>
  <c r="H79" i="8"/>
  <c r="H133" i="9"/>
  <c r="H132" i="9"/>
  <c r="H131" i="9"/>
  <c r="H130" i="9"/>
  <c r="H129" i="9"/>
  <c r="H128" i="9"/>
  <c r="H125" i="9"/>
  <c r="H124" i="9"/>
  <c r="H117" i="9"/>
  <c r="H116" i="9"/>
  <c r="H108" i="9"/>
  <c r="H107" i="9"/>
  <c r="H106" i="9"/>
  <c r="H105" i="9"/>
  <c r="H84" i="9"/>
  <c r="H78" i="9"/>
  <c r="H77" i="9"/>
  <c r="H76" i="9"/>
  <c r="H72" i="9"/>
  <c r="H145" i="10"/>
  <c r="H144" i="10"/>
  <c r="H143" i="10"/>
  <c r="H142" i="10"/>
  <c r="H130" i="10"/>
  <c r="H124" i="10"/>
  <c r="H117" i="10"/>
  <c r="H93" i="10"/>
  <c r="H89" i="10"/>
  <c r="H85" i="10"/>
  <c r="H78" i="10"/>
  <c r="H142" i="11"/>
  <c r="H141" i="11"/>
  <c r="H136" i="11"/>
  <c r="H135" i="11"/>
  <c r="H134" i="11"/>
  <c r="H124" i="11"/>
  <c r="H93" i="11"/>
  <c r="H85" i="11"/>
  <c r="H145" i="12"/>
  <c r="H144" i="12"/>
  <c r="H128" i="12"/>
  <c r="H127" i="12"/>
  <c r="H114" i="12"/>
  <c r="H107" i="12"/>
  <c r="H102" i="12"/>
  <c r="H99" i="12"/>
  <c r="H136" i="13"/>
  <c r="H135" i="13"/>
  <c r="H129" i="13"/>
  <c r="H126" i="13"/>
  <c r="H124" i="13"/>
  <c r="H106" i="13"/>
  <c r="H104" i="13"/>
  <c r="H87" i="13"/>
  <c r="H85" i="13"/>
  <c r="H75" i="13"/>
  <c r="H145" i="14"/>
  <c r="H141" i="14"/>
  <c r="H126" i="14"/>
  <c r="H125" i="14"/>
  <c r="H117" i="14"/>
  <c r="H109" i="14"/>
  <c r="H108" i="14"/>
  <c r="H97" i="14"/>
  <c r="H96" i="14"/>
  <c r="H74" i="14"/>
  <c r="H144" i="15"/>
  <c r="H132" i="15"/>
  <c r="H131" i="15"/>
  <c r="H129" i="15"/>
  <c r="H107" i="15"/>
  <c r="H106" i="15"/>
  <c r="H73" i="15"/>
  <c r="H72" i="15"/>
  <c r="H142" i="16"/>
  <c r="H141" i="16"/>
  <c r="H127" i="16"/>
  <c r="H126" i="16"/>
  <c r="H125" i="16"/>
  <c r="H117" i="16"/>
  <c r="H112" i="16"/>
  <c r="H109" i="16"/>
  <c r="H106" i="16"/>
  <c r="H105" i="16"/>
  <c r="H96" i="16"/>
  <c r="H90" i="16"/>
  <c r="H89" i="16"/>
  <c r="H84" i="16"/>
  <c r="H79" i="16"/>
  <c r="H78" i="16"/>
  <c r="H129" i="17"/>
  <c r="H128" i="17"/>
  <c r="H127" i="17"/>
  <c r="H124" i="17"/>
  <c r="H114" i="17"/>
  <c r="H112" i="17"/>
  <c r="H111" i="17"/>
  <c r="H110" i="17"/>
  <c r="H108" i="17"/>
  <c r="H107" i="17"/>
  <c r="H91" i="17"/>
  <c r="H88" i="17"/>
  <c r="H80" i="17"/>
  <c r="H79" i="17"/>
  <c r="H76" i="17"/>
  <c r="H75" i="17"/>
  <c r="H138" i="18"/>
  <c r="H127" i="18"/>
  <c r="H124" i="18"/>
  <c r="H114" i="18"/>
  <c r="H105" i="18"/>
  <c r="H96" i="18"/>
  <c r="H89" i="18"/>
  <c r="H79" i="18"/>
  <c r="H78" i="18"/>
  <c r="H77" i="18"/>
  <c r="H76" i="18"/>
  <c r="H117" i="19"/>
  <c r="H106" i="19"/>
  <c r="H96" i="19"/>
  <c r="H95" i="19"/>
  <c r="H91" i="19"/>
  <c r="H84" i="19"/>
  <c r="H76" i="19"/>
  <c r="H136" i="20"/>
  <c r="H135" i="20"/>
  <c r="H134" i="20"/>
  <c r="H133" i="20"/>
  <c r="H130" i="20"/>
  <c r="H127" i="20"/>
  <c r="H126" i="20"/>
  <c r="H125" i="20"/>
  <c r="H124" i="20"/>
  <c r="H114" i="20"/>
  <c r="H106" i="20"/>
  <c r="H105" i="20"/>
  <c r="H97" i="20"/>
  <c r="H94" i="20"/>
  <c r="H93" i="20"/>
  <c r="H72" i="20"/>
  <c r="H140" i="21"/>
  <c r="H108" i="21"/>
  <c r="H101" i="21"/>
  <c r="H100" i="21"/>
  <c r="H99" i="21"/>
  <c r="H98" i="21"/>
  <c r="H96" i="21"/>
  <c r="H95" i="21"/>
  <c r="H91" i="21"/>
  <c r="H79" i="21"/>
  <c r="H72" i="21"/>
  <c r="H145" i="22"/>
  <c r="H131" i="22"/>
  <c r="H126" i="22"/>
  <c r="H109" i="22"/>
  <c r="H97" i="22"/>
  <c r="H96" i="22"/>
  <c r="H95" i="22"/>
  <c r="H94" i="22"/>
  <c r="H114" i="16"/>
  <c r="H111" i="16"/>
  <c r="H145" i="17"/>
  <c r="H144" i="17"/>
  <c r="H143" i="17"/>
  <c r="H140" i="17"/>
  <c r="H139" i="17"/>
  <c r="H137" i="17"/>
  <c r="H136" i="17"/>
  <c r="H135" i="17"/>
  <c r="H134" i="17"/>
  <c r="H132" i="17"/>
  <c r="H117" i="17"/>
  <c r="H116" i="17"/>
  <c r="H72" i="17"/>
  <c r="H145" i="18"/>
  <c r="H141" i="18"/>
  <c r="H140" i="18"/>
  <c r="H133" i="18"/>
  <c r="H126" i="18"/>
  <c r="H132" i="19"/>
  <c r="H131" i="19"/>
  <c r="H122" i="19"/>
  <c r="H79" i="19"/>
  <c r="H142" i="20"/>
  <c r="H141" i="20"/>
  <c r="H138" i="20"/>
  <c r="H117" i="20"/>
  <c r="H110" i="20"/>
  <c r="H109" i="20"/>
  <c r="H102" i="20"/>
  <c r="H101" i="20"/>
  <c r="H82" i="20"/>
  <c r="H81" i="20"/>
  <c r="H136" i="21"/>
  <c r="H135" i="21"/>
  <c r="H87" i="21"/>
  <c r="H139" i="22"/>
  <c r="H128" i="22"/>
  <c r="H90" i="22"/>
  <c r="H89" i="22"/>
  <c r="H80" i="22"/>
  <c r="H77" i="22"/>
  <c r="H76" i="22"/>
  <c r="H75" i="22"/>
  <c r="H136" i="23"/>
  <c r="H135" i="23"/>
  <c r="H132" i="23"/>
  <c r="H131" i="23"/>
  <c r="H124" i="23"/>
  <c r="H102" i="23"/>
  <c r="H96" i="23"/>
  <c r="H95" i="23"/>
  <c r="H80" i="23"/>
  <c r="H79" i="23"/>
  <c r="H76" i="23"/>
  <c r="H72" i="23"/>
  <c r="H145" i="24"/>
  <c r="H138" i="24"/>
  <c r="H126" i="24"/>
  <c r="H125" i="24"/>
  <c r="H117" i="24"/>
  <c r="H87" i="22"/>
  <c r="H143" i="23"/>
  <c r="H142" i="23"/>
  <c r="H128" i="23"/>
  <c r="H127" i="23"/>
  <c r="H121" i="23"/>
  <c r="H120" i="23"/>
  <c r="H119" i="23"/>
  <c r="H109" i="23"/>
  <c r="H108" i="23"/>
  <c r="H107" i="23"/>
  <c r="H105" i="23"/>
  <c r="H104" i="23"/>
  <c r="H103" i="23"/>
  <c r="H100" i="23"/>
  <c r="H92" i="23"/>
  <c r="H91" i="23"/>
  <c r="H142" i="24"/>
  <c r="H141" i="24"/>
  <c r="H139" i="24"/>
  <c r="H136" i="24"/>
  <c r="H110" i="24"/>
  <c r="H109" i="24"/>
  <c r="H95" i="24"/>
  <c r="H94" i="24"/>
  <c r="H86" i="24"/>
  <c r="H85" i="24"/>
  <c r="H136" i="25"/>
  <c r="H135" i="25"/>
  <c r="H120" i="25"/>
  <c r="H119" i="25"/>
  <c r="H111" i="25"/>
  <c r="H109" i="25"/>
  <c r="H108" i="25"/>
  <c r="H99" i="25"/>
  <c r="H84" i="25"/>
  <c r="H79" i="25"/>
  <c r="H76" i="25"/>
  <c r="H72" i="25"/>
  <c r="H145" i="26"/>
  <c r="H143" i="26"/>
  <c r="H139" i="26"/>
  <c r="H138" i="26"/>
  <c r="H127" i="26"/>
  <c r="H126" i="26"/>
  <c r="H125" i="26"/>
  <c r="H124" i="26"/>
  <c r="H114" i="26"/>
  <c r="H97" i="26"/>
  <c r="H78" i="26"/>
  <c r="H136" i="27"/>
  <c r="H135" i="27"/>
  <c r="H130" i="27"/>
  <c r="H120" i="27"/>
  <c r="H116" i="27"/>
  <c r="H113" i="27"/>
  <c r="H96" i="27"/>
  <c r="H95" i="27"/>
  <c r="H83" i="27"/>
  <c r="H79" i="27"/>
  <c r="H78" i="27"/>
  <c r="H77" i="27"/>
  <c r="H76" i="27"/>
  <c r="H72" i="27"/>
  <c r="H145" i="28"/>
  <c r="H120" i="28"/>
  <c r="H104" i="28"/>
  <c r="H145" i="29"/>
  <c r="H144" i="29"/>
  <c r="H138" i="29"/>
  <c r="H130" i="29"/>
  <c r="H126" i="29"/>
  <c r="H109" i="29"/>
  <c r="H106" i="29"/>
  <c r="H105" i="29"/>
  <c r="H91" i="29"/>
  <c r="H90" i="29"/>
  <c r="H76" i="29"/>
  <c r="H127" i="30"/>
  <c r="H126" i="30"/>
  <c r="H125" i="30"/>
  <c r="H122" i="30"/>
  <c r="H141" i="31"/>
  <c r="H101" i="31"/>
  <c r="H121" i="32"/>
  <c r="H84" i="26"/>
  <c r="H90" i="24"/>
  <c r="H89" i="24"/>
  <c r="H84" i="24"/>
  <c r="H83" i="24"/>
  <c r="H139" i="25"/>
  <c r="H87" i="25"/>
  <c r="H86" i="25"/>
  <c r="H141" i="26"/>
  <c r="H108" i="26"/>
  <c r="H107" i="26"/>
  <c r="H106" i="26"/>
  <c r="H105" i="26"/>
  <c r="H144" i="27"/>
  <c r="H143" i="27"/>
  <c r="H142" i="27"/>
  <c r="H128" i="27"/>
  <c r="H125" i="27"/>
  <c r="H124" i="27"/>
  <c r="H123" i="27"/>
  <c r="H119" i="27"/>
  <c r="H105" i="27"/>
  <c r="H104" i="27"/>
  <c r="H103" i="27"/>
  <c r="H142" i="28"/>
  <c r="H133" i="28"/>
  <c r="H96" i="28"/>
  <c r="H95" i="28"/>
  <c r="H81" i="28"/>
  <c r="H76" i="28"/>
  <c r="H141" i="29"/>
  <c r="H114" i="29"/>
  <c r="H97" i="29"/>
  <c r="H96" i="29"/>
  <c r="H79" i="29"/>
  <c r="H78" i="29"/>
  <c r="H141" i="30"/>
  <c r="H138" i="30"/>
  <c r="H137" i="30"/>
  <c r="H136" i="30"/>
  <c r="H134" i="30"/>
  <c r="H131" i="30"/>
  <c r="H115" i="30"/>
  <c r="H84" i="30"/>
  <c r="H140" i="31"/>
  <c r="H103" i="31"/>
  <c r="H96" i="31"/>
  <c r="H90" i="31"/>
  <c r="H142" i="32"/>
  <c r="H141" i="32"/>
  <c r="H140" i="32"/>
  <c r="H139" i="32"/>
  <c r="H114" i="32"/>
  <c r="H107" i="32"/>
  <c r="H101" i="32"/>
  <c r="H98" i="32"/>
  <c r="H82" i="32"/>
  <c r="H81" i="32"/>
  <c r="H80" i="32"/>
  <c r="H79" i="32"/>
  <c r="H77" i="32"/>
  <c r="H76" i="32"/>
  <c r="H72" i="32"/>
  <c r="H18" i="6"/>
  <c r="H18" i="17"/>
  <c r="H34" i="8"/>
  <c r="H46" i="9"/>
  <c r="H44" i="9"/>
  <c r="H43" i="9"/>
  <c r="H41" i="9"/>
  <c r="H40" i="9"/>
  <c r="H39" i="9"/>
  <c r="H38" i="9"/>
  <c r="H37" i="9"/>
  <c r="H35" i="9"/>
  <c r="H34" i="9"/>
  <c r="H33" i="9"/>
  <c r="H32" i="9"/>
  <c r="H31" i="9"/>
  <c r="H41" i="10"/>
  <c r="H40" i="10"/>
  <c r="H36" i="10"/>
  <c r="H32" i="10"/>
  <c r="H29" i="10"/>
  <c r="H39" i="11"/>
  <c r="H47" i="12"/>
  <c r="H45" i="12"/>
  <c r="H44" i="12"/>
  <c r="H32" i="12"/>
  <c r="H28" i="12"/>
  <c r="H25" i="12"/>
  <c r="H21" i="12"/>
  <c r="H49" i="13"/>
  <c r="H31" i="13"/>
  <c r="H30" i="13"/>
  <c r="H41" i="14"/>
  <c r="H37" i="14"/>
  <c r="H25" i="15"/>
  <c r="H24" i="15"/>
  <c r="H18" i="12"/>
  <c r="H18" i="7"/>
  <c r="H46" i="33"/>
  <c r="H35" i="33"/>
  <c r="H27" i="34"/>
  <c r="H20" i="34"/>
  <c r="H60" i="1"/>
  <c r="H57" i="1"/>
  <c r="H56" i="1"/>
  <c r="H53" i="1"/>
  <c r="H27" i="1"/>
  <c r="H24" i="1"/>
  <c r="H23" i="1"/>
  <c r="H22" i="1"/>
  <c r="H21" i="1"/>
  <c r="H41" i="2"/>
  <c r="H25" i="2"/>
  <c r="H59" i="3"/>
  <c r="H58" i="3"/>
  <c r="H57" i="3"/>
  <c r="H56" i="3"/>
  <c r="H51" i="3"/>
  <c r="H42" i="3"/>
  <c r="H41" i="3"/>
  <c r="H27" i="3"/>
  <c r="H22" i="3"/>
  <c r="H20" i="3"/>
  <c r="H64" i="4"/>
  <c r="H61" i="4"/>
  <c r="H59" i="4"/>
  <c r="H58" i="4"/>
  <c r="H56" i="4"/>
  <c r="H55" i="4"/>
  <c r="H54" i="4"/>
  <c r="H53" i="4"/>
  <c r="H52" i="4"/>
  <c r="H50" i="4"/>
  <c r="H49" i="4"/>
  <c r="H48" i="4"/>
  <c r="H47" i="4"/>
  <c r="H46" i="4"/>
  <c r="H23" i="4"/>
  <c r="H22" i="4"/>
  <c r="H58" i="5"/>
  <c r="H57" i="5"/>
  <c r="H56" i="5"/>
  <c r="H55" i="5"/>
  <c r="H54" i="5"/>
  <c r="H51" i="5"/>
  <c r="H47" i="5"/>
  <c r="H46" i="5"/>
  <c r="H33" i="5"/>
  <c r="H32" i="5"/>
  <c r="H29" i="5"/>
  <c r="H25" i="5"/>
  <c r="H24" i="5"/>
  <c r="H22" i="5"/>
  <c r="H21" i="5"/>
  <c r="H20" i="5"/>
  <c r="H64" i="6"/>
  <c r="H63" i="6"/>
  <c r="H60" i="6"/>
  <c r="H59" i="6"/>
  <c r="H58" i="6"/>
  <c r="H57" i="6"/>
  <c r="H46" i="6"/>
  <c r="H45" i="6"/>
  <c r="H44" i="6"/>
  <c r="H42" i="6"/>
  <c r="H41" i="6"/>
  <c r="H36" i="6"/>
  <c r="H32" i="6"/>
  <c r="H31" i="6"/>
  <c r="H28" i="6"/>
  <c r="H27" i="6"/>
  <c r="H24" i="6"/>
  <c r="H54" i="7"/>
  <c r="H53" i="7"/>
  <c r="H50" i="7"/>
  <c r="H30" i="7"/>
  <c r="H29" i="7"/>
  <c r="H23" i="7"/>
  <c r="H33" i="8"/>
  <c r="H32" i="8"/>
  <c r="H29" i="8"/>
  <c r="H28" i="8"/>
  <c r="H24" i="8"/>
  <c r="H23" i="8"/>
  <c r="H20" i="8"/>
  <c r="H63" i="9"/>
  <c r="H62" i="9"/>
  <c r="H60" i="9"/>
  <c r="H59" i="9"/>
  <c r="H58" i="9"/>
  <c r="H57" i="9"/>
  <c r="H56" i="9"/>
  <c r="H54" i="9"/>
  <c r="H53" i="9"/>
  <c r="H52" i="9"/>
  <c r="H51" i="9"/>
  <c r="H50" i="9"/>
  <c r="H35" i="10"/>
  <c r="H56" i="11"/>
  <c r="H53" i="11"/>
  <c r="H52" i="11"/>
  <c r="H51" i="11"/>
  <c r="H33" i="11"/>
  <c r="H32" i="11"/>
  <c r="H31" i="11"/>
  <c r="H51" i="12"/>
  <c r="H50" i="12"/>
  <c r="H49" i="12"/>
  <c r="H41" i="12"/>
  <c r="H40" i="12"/>
  <c r="H38" i="12"/>
  <c r="H37" i="12"/>
  <c r="H36" i="12"/>
  <c r="H35" i="12"/>
  <c r="H27" i="12"/>
  <c r="H59" i="13"/>
  <c r="H35" i="13"/>
  <c r="H56" i="14"/>
  <c r="H55" i="14"/>
  <c r="H52" i="14"/>
  <c r="H51" i="14"/>
  <c r="H53" i="15"/>
  <c r="H49" i="15"/>
  <c r="H48" i="15"/>
  <c r="H41" i="15"/>
  <c r="H40" i="15"/>
  <c r="H37" i="15"/>
  <c r="H36" i="15"/>
  <c r="H32" i="15"/>
  <c r="H64" i="16"/>
  <c r="H62" i="16"/>
  <c r="H61" i="16"/>
  <c r="H23" i="16"/>
  <c r="H22" i="16"/>
  <c r="H21" i="16"/>
  <c r="H20" i="16"/>
  <c r="H64" i="17"/>
  <c r="H62" i="17"/>
  <c r="H61" i="17"/>
  <c r="H59" i="17"/>
  <c r="H58" i="17"/>
  <c r="H57" i="17"/>
  <c r="H56" i="17"/>
  <c r="H55" i="17"/>
  <c r="H53" i="17"/>
  <c r="H52" i="17"/>
  <c r="H51" i="17"/>
  <c r="H50" i="17"/>
  <c r="H49" i="17"/>
  <c r="H44" i="18"/>
  <c r="H41" i="18"/>
  <c r="H29" i="18"/>
  <c r="H22" i="18"/>
  <c r="H64" i="19"/>
  <c r="H58" i="19"/>
  <c r="H57" i="19"/>
  <c r="H47" i="16"/>
  <c r="H45" i="16"/>
  <c r="H44" i="16"/>
  <c r="H45" i="17"/>
  <c r="H44" i="17"/>
  <c r="H43" i="17"/>
  <c r="H41" i="17"/>
  <c r="H40" i="17"/>
  <c r="H37" i="17"/>
  <c r="H36" i="17"/>
  <c r="H29" i="17"/>
  <c r="H28" i="17"/>
  <c r="H39" i="18"/>
  <c r="H38" i="18"/>
  <c r="H46" i="19"/>
  <c r="H35" i="19"/>
  <c r="H34" i="19"/>
  <c r="H30" i="19"/>
  <c r="H29" i="19"/>
  <c r="H20" i="19"/>
  <c r="H64" i="20"/>
  <c r="H63" i="20"/>
  <c r="H62" i="20"/>
  <c r="H61" i="20"/>
  <c r="H59" i="20"/>
  <c r="H20" i="20"/>
  <c r="H64" i="21"/>
  <c r="H49" i="21"/>
  <c r="H29" i="21"/>
  <c r="H21" i="21"/>
  <c r="H61" i="22"/>
  <c r="H45" i="22"/>
  <c r="H22" i="23"/>
  <c r="H64" i="24"/>
  <c r="H55" i="24"/>
  <c r="H52" i="24"/>
  <c r="H50" i="24"/>
  <c r="H48" i="24"/>
  <c r="H32" i="24"/>
  <c r="H31" i="24"/>
  <c r="H49" i="26"/>
  <c r="H39" i="27"/>
  <c r="H38" i="27"/>
  <c r="H37" i="27"/>
  <c r="H36" i="27"/>
  <c r="H30" i="27"/>
  <c r="H30" i="28"/>
  <c r="H61" i="29"/>
  <c r="H41" i="29"/>
  <c r="H40" i="29"/>
  <c r="H36" i="29"/>
  <c r="H35" i="31"/>
  <c r="H23" i="31"/>
  <c r="H21" i="31"/>
  <c r="H63" i="32"/>
  <c r="H60" i="32"/>
  <c r="H59" i="32"/>
  <c r="H56" i="32"/>
  <c r="H55" i="32"/>
  <c r="H24" i="32"/>
  <c r="H23" i="32"/>
  <c r="H22" i="32"/>
  <c r="H39" i="19"/>
  <c r="H38" i="19"/>
  <c r="H23" i="19"/>
  <c r="H57" i="20"/>
  <c r="H55" i="20"/>
  <c r="H54" i="20"/>
  <c r="H46" i="20"/>
  <c r="H44" i="20"/>
  <c r="H42" i="20"/>
  <c r="H40" i="20"/>
  <c r="H36" i="21"/>
  <c r="H35" i="21"/>
  <c r="H33" i="22"/>
  <c r="H32" i="22"/>
  <c r="H30" i="22"/>
  <c r="H21" i="22"/>
  <c r="H20" i="22"/>
  <c r="H63" i="23"/>
  <c r="H57" i="23"/>
  <c r="H43" i="23"/>
  <c r="H42" i="23"/>
  <c r="H41" i="23"/>
  <c r="H38" i="23"/>
  <c r="H35" i="23"/>
  <c r="H34" i="23"/>
  <c r="H33" i="23"/>
  <c r="H31" i="23"/>
  <c r="H47" i="24"/>
  <c r="H43" i="24"/>
  <c r="H40" i="24"/>
  <c r="H39" i="24"/>
  <c r="H27" i="24"/>
  <c r="H55" i="25"/>
  <c r="H53" i="25"/>
  <c r="H52" i="25"/>
  <c r="H51" i="25"/>
  <c r="H49" i="25"/>
  <c r="H31" i="25"/>
  <c r="H42" i="26"/>
  <c r="H41" i="26"/>
  <c r="H55" i="27"/>
  <c r="H54" i="27"/>
  <c r="H46" i="27"/>
  <c r="H41" i="27"/>
  <c r="H26" i="27"/>
  <c r="H25" i="27"/>
  <c r="H23" i="27"/>
  <c r="H64" i="28"/>
  <c r="H56" i="28"/>
  <c r="H55" i="28"/>
  <c r="H64" i="29"/>
  <c r="H55" i="29"/>
  <c r="H64" i="30"/>
  <c r="H63" i="30"/>
  <c r="H62" i="30"/>
  <c r="H61" i="30"/>
  <c r="H56" i="30"/>
  <c r="H55" i="30"/>
  <c r="H54" i="30"/>
  <c r="H53" i="30"/>
  <c r="H49" i="30"/>
  <c r="H46" i="30"/>
  <c r="H45" i="30"/>
  <c r="H43" i="30"/>
  <c r="H39" i="30"/>
  <c r="H38" i="30"/>
  <c r="H37" i="30"/>
  <c r="H36" i="30"/>
  <c r="H34" i="30"/>
  <c r="H31" i="30"/>
  <c r="H30" i="30"/>
  <c r="H29" i="30"/>
  <c r="H50" i="31"/>
  <c r="H45" i="31"/>
  <c r="H44" i="31"/>
  <c r="H39" i="31"/>
  <c r="H38" i="31"/>
  <c r="H37" i="31"/>
  <c r="H46" i="32"/>
  <c r="H44" i="32"/>
  <c r="H39" i="32"/>
  <c r="H36" i="32"/>
  <c r="H35" i="32"/>
  <c r="H32" i="32"/>
  <c r="H31" i="32"/>
  <c r="F515" i="11"/>
  <c r="F515" i="14"/>
  <c r="F515" i="19"/>
  <c r="F515" i="20"/>
  <c r="F515" i="27"/>
  <c r="F515" i="5"/>
  <c r="H294" i="1"/>
  <c r="F386" i="10"/>
  <c r="F386" i="29"/>
  <c r="F386" i="27"/>
  <c r="F12" i="3"/>
  <c r="H151" i="9"/>
  <c r="E11" i="11"/>
  <c r="E12" i="28"/>
  <c r="E10" i="9"/>
  <c r="C11" i="7"/>
  <c r="E11" i="7" s="1"/>
  <c r="E152" i="4"/>
  <c r="E151" i="4"/>
  <c r="E152" i="6"/>
  <c r="H152" i="6" s="1"/>
  <c r="H242" i="33"/>
  <c r="H241" i="33"/>
  <c r="H225" i="33"/>
  <c r="H191" i="33"/>
  <c r="H286" i="34"/>
  <c r="H283" i="34"/>
  <c r="H282" i="34"/>
  <c r="H281" i="34"/>
  <c r="H238" i="34"/>
  <c r="H237" i="34"/>
  <c r="H236" i="34"/>
  <c r="H231" i="34"/>
  <c r="H228" i="34"/>
  <c r="H194" i="34"/>
  <c r="H191" i="34"/>
  <c r="H190" i="34"/>
  <c r="H189" i="34"/>
  <c r="H188" i="34"/>
  <c r="H164" i="34"/>
  <c r="H163" i="34"/>
  <c r="H162" i="34"/>
  <c r="H159" i="34"/>
  <c r="E11" i="34"/>
  <c r="E196" i="34"/>
  <c r="H196" i="34" s="1"/>
  <c r="E157" i="34"/>
  <c r="E208" i="3"/>
  <c r="C11" i="3"/>
  <c r="H157" i="8"/>
  <c r="H151" i="26"/>
  <c r="H11" i="11"/>
  <c r="H151" i="4"/>
  <c r="E10" i="34"/>
  <c r="E10" i="18"/>
  <c r="E10" i="17"/>
  <c r="E11" i="18"/>
  <c r="E13" i="9"/>
  <c r="E12" i="26"/>
  <c r="H152" i="20"/>
  <c r="D11" i="4"/>
  <c r="E151" i="25"/>
  <c r="C11" i="25"/>
  <c r="H155" i="34"/>
  <c r="H250" i="1"/>
  <c r="H247" i="1"/>
  <c r="H246" i="1"/>
  <c r="H245" i="1"/>
  <c r="H244" i="1"/>
  <c r="H241" i="1"/>
  <c r="H238" i="1"/>
  <c r="H237" i="1"/>
  <c r="H236" i="1"/>
  <c r="H166" i="1"/>
  <c r="H279" i="2"/>
  <c r="H275" i="2"/>
  <c r="H246" i="2"/>
  <c r="H284" i="3"/>
  <c r="H283" i="3"/>
  <c r="H280" i="3"/>
  <c r="H279" i="3"/>
  <c r="H276" i="3"/>
  <c r="H272" i="3"/>
  <c r="H271" i="3"/>
  <c r="H255" i="3"/>
  <c r="H240" i="3"/>
  <c r="H220" i="3"/>
  <c r="H219" i="3"/>
  <c r="H201" i="3"/>
  <c r="H172" i="3"/>
  <c r="H171" i="3"/>
  <c r="H163" i="3"/>
  <c r="H158" i="3"/>
  <c r="H265" i="4"/>
  <c r="H264" i="4"/>
  <c r="H261" i="4"/>
  <c r="H258" i="4"/>
  <c r="H257" i="4"/>
  <c r="H256" i="4"/>
  <c r="H255" i="4"/>
  <c r="H254" i="4"/>
  <c r="H253" i="4"/>
  <c r="H252" i="4"/>
  <c r="H237" i="4"/>
  <c r="H236" i="4"/>
  <c r="H235" i="4"/>
  <c r="H234" i="4"/>
  <c r="H233" i="4"/>
  <c r="H230" i="4"/>
  <c r="H229" i="4"/>
  <c r="H228" i="4"/>
  <c r="H227" i="4"/>
  <c r="H224" i="4"/>
  <c r="H221" i="4"/>
  <c r="H220" i="4"/>
  <c r="H219" i="4"/>
  <c r="H218" i="4"/>
  <c r="H217" i="4"/>
  <c r="H216" i="4"/>
  <c r="H215" i="4"/>
  <c r="H212" i="4"/>
  <c r="H211" i="4"/>
  <c r="H210" i="4"/>
  <c r="H209" i="4"/>
  <c r="H200" i="4"/>
  <c r="H185" i="4"/>
  <c r="H184" i="4"/>
  <c r="H181" i="4"/>
  <c r="H180" i="4"/>
  <c r="H179" i="4"/>
  <c r="H178" i="4"/>
  <c r="H177" i="4"/>
  <c r="H176" i="4"/>
  <c r="H175" i="4"/>
  <c r="H172" i="4"/>
  <c r="H171" i="4"/>
  <c r="H170" i="4"/>
  <c r="H169" i="4"/>
  <c r="H166" i="4"/>
  <c r="H163" i="4"/>
  <c r="H162" i="4"/>
  <c r="H161" i="4"/>
  <c r="H160" i="4"/>
  <c r="H159" i="4"/>
  <c r="H158" i="4"/>
  <c r="H274" i="5"/>
  <c r="H261" i="5"/>
  <c r="H260" i="5"/>
  <c r="H259" i="5"/>
  <c r="H234" i="5"/>
  <c r="H231" i="5"/>
  <c r="H222" i="5"/>
  <c r="H221" i="5"/>
  <c r="H220" i="5"/>
  <c r="H205" i="5"/>
  <c r="H204" i="5"/>
  <c r="H197" i="5"/>
  <c r="H194" i="5"/>
  <c r="H243" i="6"/>
  <c r="H242" i="6"/>
  <c r="H152" i="22"/>
  <c r="H152" i="25"/>
  <c r="H152" i="31"/>
  <c r="G151" i="6"/>
  <c r="G151" i="11"/>
  <c r="H269" i="33"/>
  <c r="H207" i="33"/>
  <c r="H204" i="33"/>
  <c r="H194" i="33"/>
  <c r="H277" i="34"/>
  <c r="H274" i="34"/>
  <c r="H273" i="34"/>
  <c r="H272" i="34"/>
  <c r="H271" i="34"/>
  <c r="H268" i="34"/>
  <c r="H265" i="34"/>
  <c r="H264" i="34"/>
  <c r="H263" i="34"/>
  <c r="H224" i="34"/>
  <c r="H221" i="34"/>
  <c r="H220" i="34"/>
  <c r="H219" i="34"/>
  <c r="H218" i="34"/>
  <c r="H215" i="34"/>
  <c r="H212" i="34"/>
  <c r="H211" i="34"/>
  <c r="H210" i="34"/>
  <c r="H172" i="34"/>
  <c r="H169" i="34"/>
  <c r="H168" i="34"/>
  <c r="H167" i="34"/>
  <c r="H153" i="34"/>
  <c r="H286" i="1"/>
  <c r="H283" i="1"/>
  <c r="H282" i="1"/>
  <c r="H281" i="1"/>
  <c r="H280" i="1"/>
  <c r="H277" i="1"/>
  <c r="H274" i="1"/>
  <c r="H273" i="1"/>
  <c r="H272" i="1"/>
  <c r="H234" i="1"/>
  <c r="H231" i="1"/>
  <c r="H226" i="1"/>
  <c r="H223" i="1"/>
  <c r="H222" i="1"/>
  <c r="H214" i="1"/>
  <c r="H207" i="1"/>
  <c r="H206" i="1"/>
  <c r="H203" i="1"/>
  <c r="H202" i="1"/>
  <c r="H195" i="1"/>
  <c r="H190" i="1"/>
  <c r="H187" i="1"/>
  <c r="H287" i="2"/>
  <c r="H286" i="2"/>
  <c r="H283" i="2"/>
  <c r="H282" i="2"/>
  <c r="H266" i="2"/>
  <c r="H259" i="2"/>
  <c r="H258" i="2"/>
  <c r="H251" i="2"/>
  <c r="H250" i="2"/>
  <c r="H230" i="2"/>
  <c r="H210" i="2"/>
  <c r="H202" i="2"/>
  <c r="H171" i="2"/>
  <c r="H162" i="2"/>
  <c r="H155" i="2"/>
  <c r="H154" i="2"/>
  <c r="H265" i="3"/>
  <c r="H246" i="3"/>
  <c r="H234" i="3"/>
  <c r="H212" i="3"/>
  <c r="H211" i="3"/>
  <c r="H197" i="3"/>
  <c r="H164" i="3"/>
  <c r="H288" i="4"/>
  <c r="H287" i="4"/>
  <c r="H286" i="4"/>
  <c r="H283" i="4"/>
  <c r="H280" i="4"/>
  <c r="H279" i="4"/>
  <c r="H278" i="4"/>
  <c r="H277" i="4"/>
  <c r="H276" i="4"/>
  <c r="H275" i="4"/>
  <c r="H248" i="4"/>
  <c r="H247" i="4"/>
  <c r="H244" i="4"/>
  <c r="H243" i="4"/>
  <c r="H242" i="4"/>
  <c r="H241" i="4"/>
  <c r="H240" i="4"/>
  <c r="H239" i="4"/>
  <c r="H207" i="4"/>
  <c r="H206" i="4"/>
  <c r="H205" i="4"/>
  <c r="H202" i="4"/>
  <c r="H193" i="4"/>
  <c r="H190" i="4"/>
  <c r="H189" i="4"/>
  <c r="H188" i="4"/>
  <c r="H187" i="4"/>
  <c r="H186" i="4"/>
  <c r="H154" i="4"/>
  <c r="H153" i="4"/>
  <c r="H288" i="5"/>
  <c r="H287" i="5"/>
  <c r="H286" i="5"/>
  <c r="H285" i="5"/>
  <c r="H284" i="5"/>
  <c r="H278" i="5"/>
  <c r="H277" i="5"/>
  <c r="H276" i="5"/>
  <c r="H275" i="5"/>
  <c r="H272" i="5"/>
  <c r="H269" i="5"/>
  <c r="H265" i="5"/>
  <c r="H251" i="5"/>
  <c r="H248" i="5"/>
  <c r="H241" i="5"/>
  <c r="H228" i="5"/>
  <c r="H227" i="5"/>
  <c r="H226" i="5"/>
  <c r="H225" i="5"/>
  <c r="H195" i="6"/>
  <c r="H194" i="6"/>
  <c r="H193" i="6"/>
  <c r="H192" i="6"/>
  <c r="H191" i="6"/>
  <c r="H190" i="6"/>
  <c r="H189" i="6"/>
  <c r="H170" i="6"/>
  <c r="H169" i="6"/>
  <c r="H168" i="6"/>
  <c r="H167" i="6"/>
  <c r="H156" i="6"/>
  <c r="H155" i="6"/>
  <c r="H288" i="7"/>
  <c r="H287" i="7"/>
  <c r="H286" i="7"/>
  <c r="H285" i="7"/>
  <c r="H284" i="7"/>
  <c r="H283" i="7"/>
  <c r="H282" i="7"/>
  <c r="H248" i="7"/>
  <c r="H233" i="7"/>
  <c r="H230" i="7"/>
  <c r="H203" i="7"/>
  <c r="H202" i="7"/>
  <c r="H201" i="7"/>
  <c r="H200" i="7"/>
  <c r="H180" i="7"/>
  <c r="H179" i="7"/>
  <c r="H288" i="8"/>
  <c r="H287" i="8"/>
  <c r="H286" i="8"/>
  <c r="H285" i="8"/>
  <c r="H282" i="8"/>
  <c r="H279" i="8"/>
  <c r="H278" i="8"/>
  <c r="H277" i="8"/>
  <c r="H276" i="8"/>
  <c r="H275" i="8"/>
  <c r="H274" i="8"/>
  <c r="H266" i="8"/>
  <c r="H255" i="8"/>
  <c r="H231" i="8"/>
  <c r="H230" i="8"/>
  <c r="H206" i="8"/>
  <c r="H205" i="8"/>
  <c r="H204" i="8"/>
  <c r="H203" i="8"/>
  <c r="H193" i="8"/>
  <c r="H190" i="8"/>
  <c r="H189" i="8"/>
  <c r="H188" i="8"/>
  <c r="H180" i="8"/>
  <c r="H176" i="8"/>
  <c r="H167" i="8"/>
  <c r="H161" i="8"/>
  <c r="H160" i="8"/>
  <c r="H153" i="8"/>
  <c r="H288" i="9"/>
  <c r="H285" i="9"/>
  <c r="H282" i="9"/>
  <c r="H281" i="9"/>
  <c r="H280" i="9"/>
  <c r="H279" i="9"/>
  <c r="H276" i="9"/>
  <c r="H273" i="9"/>
  <c r="H272" i="9"/>
  <c r="H271" i="9"/>
  <c r="H270" i="9"/>
  <c r="H248" i="9"/>
  <c r="H247" i="9"/>
  <c r="H244" i="9"/>
  <c r="H241" i="9"/>
  <c r="H240" i="9"/>
  <c r="H237" i="9"/>
  <c r="H183" i="9"/>
  <c r="H182" i="9"/>
  <c r="H181" i="9"/>
  <c r="H180" i="9"/>
  <c r="H158" i="9"/>
  <c r="H285" i="10"/>
  <c r="H284" i="10"/>
  <c r="H280" i="10"/>
  <c r="H279" i="10"/>
  <c r="H278" i="10"/>
  <c r="H277" i="10"/>
  <c r="H264" i="10"/>
  <c r="H222" i="10"/>
  <c r="H221" i="10"/>
  <c r="H220" i="10"/>
  <c r="H219" i="10"/>
  <c r="H218" i="10"/>
  <c r="H215" i="10"/>
  <c r="H211" i="10"/>
  <c r="H205" i="10"/>
  <c r="H204" i="10"/>
  <c r="H203" i="10"/>
  <c r="H202" i="10"/>
  <c r="H164" i="10"/>
  <c r="H288" i="11"/>
  <c r="H285" i="11"/>
  <c r="H284" i="11"/>
  <c r="H260" i="11"/>
  <c r="H259" i="11"/>
  <c r="H258" i="11"/>
  <c r="H257" i="11"/>
  <c r="H254" i="11"/>
  <c r="H246" i="11"/>
  <c r="H245" i="11"/>
  <c r="H234" i="11"/>
  <c r="H215" i="11"/>
  <c r="H214" i="11"/>
  <c r="H212" i="11"/>
  <c r="H207" i="11"/>
  <c r="H206" i="11"/>
  <c r="H205" i="11"/>
  <c r="H204" i="11"/>
  <c r="H182" i="11"/>
  <c r="H181" i="11"/>
  <c r="H171" i="11"/>
  <c r="H170" i="11"/>
  <c r="H162" i="11"/>
  <c r="H161" i="11"/>
  <c r="H160" i="11"/>
  <c r="H159" i="11"/>
  <c r="H267" i="12"/>
  <c r="H266" i="12"/>
  <c r="H265" i="12"/>
  <c r="H264" i="12"/>
  <c r="H262" i="12"/>
  <c r="H261" i="12"/>
  <c r="H258" i="12"/>
  <c r="H252" i="12"/>
  <c r="H251" i="12"/>
  <c r="H250" i="12"/>
  <c r="H243" i="12"/>
  <c r="H241" i="12"/>
  <c r="H231" i="12"/>
  <c r="H230" i="12"/>
  <c r="H194" i="12"/>
  <c r="H193" i="12"/>
  <c r="H187" i="12"/>
  <c r="H181" i="12"/>
  <c r="H171" i="12"/>
  <c r="H170" i="12"/>
  <c r="H263" i="13"/>
  <c r="H262" i="13"/>
  <c r="H261" i="13"/>
  <c r="H260" i="13"/>
  <c r="H259" i="13"/>
  <c r="H258" i="13"/>
  <c r="H243" i="13"/>
  <c r="H242" i="13"/>
  <c r="H241" i="13"/>
  <c r="H240" i="13"/>
  <c r="H234" i="13"/>
  <c r="H233" i="13"/>
  <c r="H190" i="13"/>
  <c r="H184" i="13"/>
  <c r="H248" i="14"/>
  <c r="H230" i="15"/>
  <c r="H227" i="15"/>
  <c r="H226" i="15"/>
  <c r="H225" i="15"/>
  <c r="H224" i="15"/>
  <c r="H221" i="15"/>
  <c r="H220" i="15"/>
  <c r="H217" i="15"/>
  <c r="H216" i="15"/>
  <c r="H212" i="15"/>
  <c r="H195" i="5"/>
  <c r="H190" i="5"/>
  <c r="H189" i="5"/>
  <c r="H185" i="5"/>
  <c r="H184" i="5"/>
  <c r="H180" i="5"/>
  <c r="H171" i="5"/>
  <c r="H170" i="5"/>
  <c r="H162" i="5"/>
  <c r="H161" i="5"/>
  <c r="H155" i="5"/>
  <c r="H178" i="6"/>
  <c r="H164" i="6"/>
  <c r="H163" i="6"/>
  <c r="H162" i="6"/>
  <c r="H161" i="6"/>
  <c r="H266" i="7"/>
  <c r="H265" i="7"/>
  <c r="H264" i="7"/>
  <c r="H263" i="7"/>
  <c r="H260" i="7"/>
  <c r="H257" i="7"/>
  <c r="H228" i="7"/>
  <c r="H225" i="7"/>
  <c r="H224" i="7"/>
  <c r="H223" i="7"/>
  <c r="H222" i="7"/>
  <c r="H219" i="7"/>
  <c r="H210" i="7"/>
  <c r="H209" i="7"/>
  <c r="H208" i="7"/>
  <c r="H207" i="7"/>
  <c r="H206" i="7"/>
  <c r="H197" i="7"/>
  <c r="H184" i="7"/>
  <c r="H181" i="7"/>
  <c r="H170" i="7"/>
  <c r="H272" i="8"/>
  <c r="H269" i="8"/>
  <c r="H268" i="8"/>
  <c r="H267" i="8"/>
  <c r="H261" i="8"/>
  <c r="H258" i="8"/>
  <c r="H252" i="8"/>
  <c r="H251" i="8"/>
  <c r="H250" i="8"/>
  <c r="H245" i="8"/>
  <c r="H244" i="8"/>
  <c r="H227" i="8"/>
  <c r="H226" i="8"/>
  <c r="H225" i="8"/>
  <c r="H224" i="8"/>
  <c r="H217" i="8"/>
  <c r="H214" i="8"/>
  <c r="H213" i="8"/>
  <c r="H212" i="8"/>
  <c r="H211" i="8"/>
  <c r="H200" i="8"/>
  <c r="H199" i="8"/>
  <c r="H198" i="8"/>
  <c r="H197" i="8"/>
  <c r="H175" i="8"/>
  <c r="H155" i="8"/>
  <c r="H154" i="8"/>
  <c r="H264" i="9"/>
  <c r="H263" i="9"/>
  <c r="H262" i="9"/>
  <c r="H261" i="9"/>
  <c r="H258" i="9"/>
  <c r="H255" i="9"/>
  <c r="H254" i="9"/>
  <c r="H253" i="9"/>
  <c r="H234" i="9"/>
  <c r="H233" i="9"/>
  <c r="H230" i="9"/>
  <c r="H210" i="9"/>
  <c r="H205" i="9"/>
  <c r="H204" i="9"/>
  <c r="H203" i="9"/>
  <c r="H202" i="9"/>
  <c r="H199" i="9"/>
  <c r="H174" i="9"/>
  <c r="H164" i="9"/>
  <c r="H163" i="9"/>
  <c r="H160" i="9"/>
  <c r="H154" i="9"/>
  <c r="H287" i="10"/>
  <c r="H286" i="10"/>
  <c r="H272" i="10"/>
  <c r="H271" i="10"/>
  <c r="H259" i="10"/>
  <c r="H252" i="10"/>
  <c r="H241" i="10"/>
  <c r="H230" i="10"/>
  <c r="H225" i="10"/>
  <c r="H224" i="10"/>
  <c r="H207" i="10"/>
  <c r="H206" i="10"/>
  <c r="H200" i="10"/>
  <c r="H197" i="10"/>
  <c r="H180" i="10"/>
  <c r="H176" i="10"/>
  <c r="H172" i="10"/>
  <c r="H171" i="10"/>
  <c r="H168" i="10"/>
  <c r="H167" i="10"/>
  <c r="H162" i="10"/>
  <c r="H161" i="10"/>
  <c r="H160" i="10"/>
  <c r="H272" i="11"/>
  <c r="H271" i="11"/>
  <c r="H270" i="11"/>
  <c r="H269" i="11"/>
  <c r="H265" i="11"/>
  <c r="H264" i="11"/>
  <c r="H263" i="11"/>
  <c r="H243" i="11"/>
  <c r="H242" i="11"/>
  <c r="H241" i="11"/>
  <c r="H231" i="11"/>
  <c r="H230" i="11"/>
  <c r="H221" i="11"/>
  <c r="H220" i="11"/>
  <c r="H218" i="11"/>
  <c r="H217" i="11"/>
  <c r="H202" i="11"/>
  <c r="H187" i="11"/>
  <c r="H172" i="11"/>
  <c r="H164" i="11"/>
  <c r="H163" i="11"/>
  <c r="H155" i="11"/>
  <c r="H245" i="12"/>
  <c r="H244" i="12"/>
  <c r="H236" i="12"/>
  <c r="H228" i="12"/>
  <c r="H227" i="12"/>
  <c r="H224" i="12"/>
  <c r="H223" i="12"/>
  <c r="H222" i="12"/>
  <c r="H221" i="12"/>
  <c r="H219" i="12"/>
  <c r="H218" i="12"/>
  <c r="H217" i="12"/>
  <c r="H216" i="12"/>
  <c r="H215" i="12"/>
  <c r="H213" i="12"/>
  <c r="H212" i="12"/>
  <c r="H210" i="12"/>
  <c r="H185" i="12"/>
  <c r="H184" i="12"/>
  <c r="H179" i="12"/>
  <c r="H172" i="12"/>
  <c r="H168" i="12"/>
  <c r="H163" i="12"/>
  <c r="H162" i="12"/>
  <c r="H184" i="15"/>
  <c r="H182" i="15"/>
  <c r="H177" i="15"/>
  <c r="H168" i="15"/>
  <c r="H228" i="16"/>
  <c r="H227" i="16"/>
  <c r="H226" i="16"/>
  <c r="H225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163" i="16"/>
  <c r="H158" i="16"/>
  <c r="H155" i="16"/>
  <c r="H185" i="17"/>
  <c r="H184" i="17"/>
  <c r="H164" i="17"/>
  <c r="H163" i="17"/>
  <c r="H162" i="17"/>
  <c r="H161" i="17"/>
  <c r="H160" i="17"/>
  <c r="H159" i="17"/>
  <c r="H158" i="17"/>
  <c r="H157" i="17"/>
  <c r="H156" i="17"/>
  <c r="H155" i="17"/>
  <c r="H288" i="18"/>
  <c r="H287" i="18"/>
  <c r="H286" i="18"/>
  <c r="H285" i="18"/>
  <c r="H280" i="18"/>
  <c r="H279" i="18"/>
  <c r="H278" i="18"/>
  <c r="H255" i="18"/>
  <c r="H244" i="18"/>
  <c r="H243" i="18"/>
  <c r="H242" i="18"/>
  <c r="H240" i="18"/>
  <c r="H236" i="18"/>
  <c r="H221" i="18"/>
  <c r="H220" i="18"/>
  <c r="H219" i="18"/>
  <c r="H218" i="18"/>
  <c r="H217" i="18"/>
  <c r="H205" i="18"/>
  <c r="H204" i="18"/>
  <c r="H203" i="18"/>
  <c r="H202" i="18"/>
  <c r="H171" i="18"/>
  <c r="H170" i="18"/>
  <c r="H288" i="19"/>
  <c r="H269" i="19"/>
  <c r="H253" i="19"/>
  <c r="H250" i="19"/>
  <c r="H233" i="19"/>
  <c r="H210" i="19"/>
  <c r="H205" i="19"/>
  <c r="H204" i="19"/>
  <c r="H188" i="19"/>
  <c r="H184" i="19"/>
  <c r="H176" i="19"/>
  <c r="H168" i="19"/>
  <c r="H288" i="20"/>
  <c r="H285" i="20"/>
  <c r="H284" i="20"/>
  <c r="H281" i="20"/>
  <c r="H279" i="20"/>
  <c r="H278" i="20"/>
  <c r="H277" i="20"/>
  <c r="H276" i="20"/>
  <c r="H266" i="20"/>
  <c r="H246" i="20"/>
  <c r="H243" i="20"/>
  <c r="H241" i="20"/>
  <c r="H161" i="12"/>
  <c r="H155" i="12"/>
  <c r="H285" i="13"/>
  <c r="H283" i="13"/>
  <c r="H282" i="13"/>
  <c r="H279" i="13"/>
  <c r="H277" i="13"/>
  <c r="H276" i="13"/>
  <c r="H275" i="13"/>
  <c r="H274" i="13"/>
  <c r="H255" i="13"/>
  <c r="H254" i="13"/>
  <c r="H212" i="13"/>
  <c r="H192" i="13"/>
  <c r="H171" i="13"/>
  <c r="H288" i="14"/>
  <c r="H280" i="14"/>
  <c r="H264" i="14"/>
  <c r="H262" i="14"/>
  <c r="H236" i="14"/>
  <c r="H204" i="14"/>
  <c r="H184" i="14"/>
  <c r="H168" i="14"/>
  <c r="H233" i="15"/>
  <c r="H232" i="15"/>
  <c r="H201" i="15"/>
  <c r="H198" i="15"/>
  <c r="H197" i="15"/>
  <c r="H172" i="15"/>
  <c r="H272" i="16"/>
  <c r="H270" i="16"/>
  <c r="H26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29" i="16"/>
  <c r="H208" i="16"/>
  <c r="H202" i="16"/>
  <c r="H185" i="16"/>
  <c r="H184" i="16"/>
  <c r="H180" i="16"/>
  <c r="H156" i="16"/>
  <c r="H267" i="17"/>
  <c r="H265" i="17"/>
  <c r="H264" i="17"/>
  <c r="H261" i="17"/>
  <c r="H260" i="17"/>
  <c r="H258" i="17"/>
  <c r="H257" i="17"/>
  <c r="H256" i="17"/>
  <c r="H255" i="17"/>
  <c r="H253" i="17"/>
  <c r="H252" i="17"/>
  <c r="H246" i="17"/>
  <c r="H245" i="17"/>
  <c r="H244" i="17"/>
  <c r="H243" i="17"/>
  <c r="H242" i="17"/>
  <c r="H237" i="17"/>
  <c r="H207" i="17"/>
  <c r="H206" i="17"/>
  <c r="H203" i="17"/>
  <c r="H202" i="17"/>
  <c r="H201" i="17"/>
  <c r="H200" i="17"/>
  <c r="H198" i="17"/>
  <c r="H197" i="17"/>
  <c r="H196" i="17"/>
  <c r="H195" i="17"/>
  <c r="H194" i="17"/>
  <c r="H192" i="17"/>
  <c r="H191" i="17"/>
  <c r="H190" i="17"/>
  <c r="H189" i="17"/>
  <c r="H188" i="17"/>
  <c r="H272" i="18"/>
  <c r="H271" i="18"/>
  <c r="H270" i="18"/>
  <c r="H265" i="18"/>
  <c r="H264" i="18"/>
  <c r="H263" i="18"/>
  <c r="H262" i="18"/>
  <c r="H261" i="18"/>
  <c r="H260" i="18"/>
  <c r="H259" i="18"/>
  <c r="H234" i="18"/>
  <c r="H231" i="18"/>
  <c r="H213" i="18"/>
  <c r="H212" i="18"/>
  <c r="H211" i="18"/>
  <c r="H206" i="18"/>
  <c r="H194" i="18"/>
  <c r="H193" i="18"/>
  <c r="H191" i="18"/>
  <c r="H168" i="18"/>
  <c r="H167" i="18"/>
  <c r="H155" i="18"/>
  <c r="H272" i="19"/>
  <c r="H271" i="19"/>
  <c r="H270" i="19"/>
  <c r="H265" i="19"/>
  <c r="H264" i="19"/>
  <c r="H263" i="19"/>
  <c r="H262" i="19"/>
  <c r="H248" i="19"/>
  <c r="H245" i="19"/>
  <c r="H213" i="19"/>
  <c r="H212" i="19"/>
  <c r="H194" i="19"/>
  <c r="H193" i="19"/>
  <c r="H192" i="19"/>
  <c r="H181" i="19"/>
  <c r="H180" i="19"/>
  <c r="H162" i="19"/>
  <c r="H268" i="20"/>
  <c r="H237" i="20"/>
  <c r="H234" i="20"/>
  <c r="H212" i="20"/>
  <c r="H211" i="20"/>
  <c r="H197" i="20"/>
  <c r="H192" i="20"/>
  <c r="H191" i="20"/>
  <c r="H189" i="20"/>
  <c r="H188" i="20"/>
  <c r="H175" i="20"/>
  <c r="H265" i="21"/>
  <c r="H264" i="21"/>
  <c r="H244" i="21"/>
  <c r="H233" i="21"/>
  <c r="H220" i="21"/>
  <c r="H219" i="21"/>
  <c r="H213" i="21"/>
  <c r="H212" i="21"/>
  <c r="H181" i="21"/>
  <c r="H180" i="21"/>
  <c r="H165" i="21"/>
  <c r="H269" i="22"/>
  <c r="H195" i="22"/>
  <c r="H189" i="22"/>
  <c r="H161" i="22"/>
  <c r="H205" i="23"/>
  <c r="H200" i="23"/>
  <c r="H173" i="23"/>
  <c r="H172" i="23"/>
  <c r="H169" i="23"/>
  <c r="H264" i="24"/>
  <c r="H261" i="24"/>
  <c r="H260" i="24"/>
  <c r="H252" i="24"/>
  <c r="H176" i="24"/>
  <c r="H164" i="24"/>
  <c r="H161" i="24"/>
  <c r="H160" i="24"/>
  <c r="H288" i="25"/>
  <c r="H285" i="25"/>
  <c r="H284" i="25"/>
  <c r="H281" i="25"/>
  <c r="H280" i="25"/>
  <c r="H277" i="25"/>
  <c r="H205" i="25"/>
  <c r="H163" i="22"/>
  <c r="H159" i="25"/>
  <c r="H156" i="25"/>
  <c r="H271" i="26"/>
  <c r="H259" i="26"/>
  <c r="H226" i="26"/>
  <c r="H210" i="26"/>
  <c r="H273" i="27"/>
  <c r="H268" i="28"/>
  <c r="H206" i="20"/>
  <c r="H252" i="21"/>
  <c r="H251" i="21"/>
  <c r="H228" i="21"/>
  <c r="H225" i="21"/>
  <c r="H224" i="21"/>
  <c r="H205" i="21"/>
  <c r="H204" i="21"/>
  <c r="H197" i="21"/>
  <c r="H193" i="21"/>
  <c r="H189" i="21"/>
  <c r="H188" i="21"/>
  <c r="H185" i="21"/>
  <c r="H173" i="21"/>
  <c r="H172" i="21"/>
  <c r="H153" i="21"/>
  <c r="H288" i="22"/>
  <c r="H285" i="22"/>
  <c r="H284" i="22"/>
  <c r="H277" i="22"/>
  <c r="H261" i="22"/>
  <c r="H257" i="22"/>
  <c r="H256" i="22"/>
  <c r="H253" i="22"/>
  <c r="H252" i="22"/>
  <c r="H228" i="22"/>
  <c r="H221" i="22"/>
  <c r="H220" i="22"/>
  <c r="H217" i="22"/>
  <c r="H213" i="22"/>
  <c r="H212" i="22"/>
  <c r="H204" i="25"/>
  <c r="H201" i="25"/>
  <c r="H200" i="25"/>
  <c r="H197" i="25"/>
  <c r="H195" i="25"/>
  <c r="H194" i="25"/>
  <c r="H191" i="25"/>
  <c r="H190" i="25"/>
  <c r="H158" i="25"/>
  <c r="H155" i="25"/>
  <c r="H281" i="26"/>
  <c r="H270" i="26"/>
  <c r="H269" i="26"/>
  <c r="H265" i="26"/>
  <c r="H258" i="26"/>
  <c r="H254" i="26"/>
  <c r="H250" i="26"/>
  <c r="H231" i="26"/>
  <c r="H230" i="26"/>
  <c r="H225" i="26"/>
  <c r="H224" i="26"/>
  <c r="H221" i="26"/>
  <c r="H218" i="26"/>
  <c r="H184" i="26"/>
  <c r="H180" i="26"/>
  <c r="H272" i="27"/>
  <c r="H269" i="27"/>
  <c r="H268" i="27"/>
  <c r="H265" i="27"/>
  <c r="H204" i="27"/>
  <c r="H201" i="27"/>
  <c r="H200" i="27"/>
  <c r="H197" i="27"/>
  <c r="H189" i="27"/>
  <c r="H188" i="27"/>
  <c r="H160" i="27"/>
  <c r="H277" i="28"/>
  <c r="H225" i="28"/>
  <c r="H205" i="28"/>
  <c r="H195" i="28"/>
  <c r="H284" i="29"/>
  <c r="H280" i="29"/>
  <c r="H276" i="29"/>
  <c r="H233" i="29"/>
  <c r="H225" i="29"/>
  <c r="H200" i="29"/>
  <c r="H170" i="29"/>
  <c r="H288" i="30"/>
  <c r="H280" i="30"/>
  <c r="H277" i="30"/>
  <c r="H276" i="30"/>
  <c r="H272" i="30"/>
  <c r="H269" i="30"/>
  <c r="H268" i="30"/>
  <c r="H228" i="30"/>
  <c r="H224" i="30"/>
  <c r="H221" i="30"/>
  <c r="H220" i="30"/>
  <c r="H216" i="30"/>
  <c r="H205" i="30"/>
  <c r="H204" i="30"/>
  <c r="H201" i="30"/>
  <c r="H193" i="30"/>
  <c r="H168" i="30"/>
  <c r="H165" i="30"/>
  <c r="H285" i="31"/>
  <c r="H236" i="31"/>
  <c r="H221" i="31"/>
  <c r="H220" i="31"/>
  <c r="H197" i="31"/>
  <c r="H285" i="32"/>
  <c r="H284" i="32"/>
  <c r="H268" i="32"/>
  <c r="H261" i="32"/>
  <c r="H260" i="32"/>
  <c r="H253" i="32"/>
  <c r="H252" i="32"/>
  <c r="H229" i="32"/>
  <c r="H228" i="32"/>
  <c r="H224" i="32"/>
  <c r="H216" i="32"/>
  <c r="H213" i="32"/>
  <c r="H164" i="32"/>
  <c r="H161" i="32"/>
  <c r="H160" i="32"/>
  <c r="H164" i="29"/>
  <c r="H156" i="32"/>
  <c r="H155" i="32"/>
  <c r="H154" i="32"/>
  <c r="H281" i="31"/>
  <c r="H240" i="31"/>
  <c r="F226" i="33"/>
  <c r="F226" i="26"/>
  <c r="F226" i="27"/>
  <c r="F226" i="3"/>
  <c r="F223" i="5"/>
  <c r="F223" i="31"/>
  <c r="D11" i="3"/>
  <c r="G11" i="3" s="1"/>
  <c r="F288" i="33"/>
  <c r="F286" i="33"/>
  <c r="F279" i="33"/>
  <c r="F277" i="33"/>
  <c r="F275" i="33"/>
  <c r="F271" i="33"/>
  <c r="D11" i="34"/>
  <c r="G11" i="34" s="1"/>
  <c r="H11" i="34" s="1"/>
  <c r="F93" i="20"/>
  <c r="F93" i="22"/>
  <c r="H93" i="34"/>
  <c r="F93" i="24"/>
  <c r="H13" i="34"/>
  <c r="F307" i="34"/>
  <c r="F332" i="34"/>
  <c r="F326" i="34"/>
  <c r="F463" i="34"/>
  <c r="F173" i="34"/>
  <c r="G151" i="34"/>
  <c r="H151" i="34" s="1"/>
  <c r="H52" i="34"/>
  <c r="D8" i="34"/>
  <c r="F37" i="3"/>
  <c r="G18" i="3"/>
  <c r="F43" i="2"/>
  <c r="F18" i="2"/>
  <c r="F37" i="6"/>
  <c r="F47" i="6"/>
  <c r="D9" i="6"/>
  <c r="G9" i="6" s="1"/>
  <c r="F118" i="4"/>
  <c r="D10" i="4"/>
  <c r="G10" i="4" s="1"/>
  <c r="D10" i="7"/>
  <c r="F74" i="7"/>
  <c r="F83" i="7"/>
  <c r="F118" i="7"/>
  <c r="F71" i="8"/>
  <c r="D10" i="8"/>
  <c r="G10" i="8" s="1"/>
  <c r="G70" i="18"/>
  <c r="F82" i="18"/>
  <c r="F70" i="29"/>
  <c r="D10" i="29"/>
  <c r="H186" i="1"/>
  <c r="H509" i="4"/>
  <c r="H123" i="13"/>
  <c r="H81" i="3"/>
  <c r="H104" i="2"/>
  <c r="H71" i="2"/>
  <c r="H100" i="3"/>
  <c r="H143" i="3"/>
  <c r="H74" i="2"/>
  <c r="G70" i="1"/>
  <c r="H122" i="5"/>
  <c r="H121" i="3"/>
  <c r="H82" i="2"/>
  <c r="H113" i="2"/>
  <c r="H71" i="5"/>
  <c r="H112" i="15"/>
  <c r="H94" i="16"/>
  <c r="H115" i="6"/>
  <c r="G12" i="3"/>
  <c r="H12" i="3" s="1"/>
  <c r="F70" i="6"/>
  <c r="H108" i="1"/>
  <c r="H131" i="2"/>
  <c r="H73" i="3"/>
  <c r="H301" i="1"/>
  <c r="F458" i="2"/>
  <c r="H218" i="1"/>
  <c r="F173" i="1"/>
  <c r="H178" i="1"/>
  <c r="H295" i="2"/>
  <c r="G13" i="3"/>
  <c r="F464" i="2"/>
  <c r="H357" i="3"/>
  <c r="H399" i="4"/>
  <c r="H509" i="2"/>
  <c r="H49" i="2"/>
  <c r="F9" i="3"/>
  <c r="F279" i="5"/>
  <c r="F275" i="5"/>
  <c r="F528" i="2"/>
  <c r="F527" i="2"/>
  <c r="F511" i="2"/>
  <c r="F480" i="2"/>
  <c r="F476" i="2"/>
  <c r="F463" i="2"/>
  <c r="F461" i="2"/>
  <c r="F431" i="2"/>
  <c r="F390" i="2"/>
  <c r="F376" i="2"/>
  <c r="F361" i="2"/>
  <c r="F323" i="2"/>
  <c r="F322" i="2"/>
  <c r="F422" i="2"/>
  <c r="F379" i="2"/>
  <c r="F358" i="2"/>
  <c r="F356" i="2"/>
  <c r="F355" i="2"/>
  <c r="F497" i="2"/>
  <c r="F469" i="2"/>
  <c r="F417" i="2"/>
  <c r="F409" i="2"/>
  <c r="F403" i="2"/>
  <c r="F380" i="2"/>
  <c r="F375" i="2"/>
  <c r="F370" i="2"/>
  <c r="F341" i="2"/>
  <c r="F320" i="2"/>
  <c r="F315" i="2"/>
  <c r="F312" i="2"/>
  <c r="F305" i="2"/>
  <c r="F256" i="2"/>
  <c r="F230" i="2"/>
  <c r="F229" i="2"/>
  <c r="F216" i="2"/>
  <c r="F214" i="2"/>
  <c r="H199" i="2"/>
  <c r="H198" i="2"/>
  <c r="F187" i="2"/>
  <c r="F172" i="2"/>
  <c r="F154" i="2"/>
  <c r="F244" i="2"/>
  <c r="F183" i="2"/>
  <c r="F181" i="2"/>
  <c r="F281" i="2"/>
  <c r="F273" i="2"/>
  <c r="F264" i="2"/>
  <c r="F253" i="2"/>
  <c r="F237" i="2"/>
  <c r="F165" i="2"/>
  <c r="F161" i="2"/>
  <c r="F152" i="2"/>
  <c r="F119" i="2"/>
  <c r="F101" i="2"/>
  <c r="F110" i="2"/>
  <c r="F109" i="2"/>
  <c r="F108" i="2"/>
  <c r="F95" i="2"/>
  <c r="H32" i="2"/>
  <c r="F62" i="2"/>
  <c r="F36" i="2"/>
  <c r="F25" i="2"/>
  <c r="F24" i="2"/>
  <c r="F59" i="2"/>
  <c r="F52" i="2"/>
  <c r="F30" i="2"/>
  <c r="H523" i="3"/>
  <c r="F18" i="3"/>
  <c r="H137" i="3"/>
  <c r="H112" i="4"/>
  <c r="H82" i="3"/>
  <c r="H144" i="5"/>
  <c r="H115" i="3"/>
  <c r="H123" i="3"/>
  <c r="H123" i="5"/>
  <c r="H506" i="12"/>
  <c r="F70" i="4"/>
  <c r="D8" i="8"/>
  <c r="F12" i="8" s="1"/>
  <c r="H208" i="3"/>
  <c r="H342" i="4"/>
  <c r="H340" i="4"/>
  <c r="F519" i="3"/>
  <c r="F529" i="3"/>
  <c r="F524" i="3"/>
  <c r="F510" i="3"/>
  <c r="F495" i="3"/>
  <c r="F433" i="3"/>
  <c r="F410" i="3"/>
  <c r="F329" i="3"/>
  <c r="F438" i="3"/>
  <c r="F369" i="3"/>
  <c r="F362" i="3"/>
  <c r="F358" i="3"/>
  <c r="F340" i="3"/>
  <c r="H339" i="3"/>
  <c r="F327" i="3"/>
  <c r="F321" i="3"/>
  <c r="F320" i="3"/>
  <c r="F319" i="3"/>
  <c r="F303" i="3"/>
  <c r="F429" i="3"/>
  <c r="F370" i="3"/>
  <c r="F342" i="3"/>
  <c r="F246" i="3"/>
  <c r="H231" i="3"/>
  <c r="F222" i="3"/>
  <c r="F247" i="3"/>
  <c r="F233" i="3"/>
  <c r="F203" i="3"/>
  <c r="F200" i="3"/>
  <c r="F198" i="3"/>
  <c r="F156" i="3"/>
  <c r="F256" i="3"/>
  <c r="F108" i="3"/>
  <c r="F103" i="3"/>
  <c r="F82" i="3"/>
  <c r="F117" i="3"/>
  <c r="F77" i="3"/>
  <c r="F25" i="3"/>
  <c r="F56" i="3"/>
  <c r="F36" i="3"/>
  <c r="H506" i="7"/>
  <c r="F18" i="4"/>
  <c r="H380" i="4"/>
  <c r="H378" i="4"/>
  <c r="H369" i="4"/>
  <c r="F523" i="4"/>
  <c r="F522" i="4"/>
  <c r="F521" i="4"/>
  <c r="F480" i="4"/>
  <c r="F419" i="4"/>
  <c r="F369" i="4"/>
  <c r="F298" i="4"/>
  <c r="D12" i="4"/>
  <c r="D8" i="4"/>
  <c r="H358" i="4"/>
  <c r="F334" i="4"/>
  <c r="F318" i="4"/>
  <c r="F249" i="4"/>
  <c r="F186" i="4"/>
  <c r="D8" i="7"/>
  <c r="F12" i="23"/>
  <c r="H152" i="29"/>
  <c r="H152" i="23"/>
  <c r="G18" i="19"/>
  <c r="H18" i="19" s="1"/>
  <c r="H73" i="13"/>
  <c r="H120" i="13"/>
  <c r="H115" i="10"/>
  <c r="H116" i="12"/>
  <c r="H135" i="8"/>
  <c r="H141" i="8"/>
  <c r="H81" i="5"/>
  <c r="H137" i="5"/>
  <c r="H71" i="25"/>
  <c r="H119" i="14"/>
  <c r="H94" i="14"/>
  <c r="H115" i="14"/>
  <c r="H104" i="5"/>
  <c r="H83" i="5"/>
  <c r="H93" i="16"/>
  <c r="H115" i="16"/>
  <c r="H74" i="6"/>
  <c r="H83" i="17"/>
  <c r="G70" i="28"/>
  <c r="H82" i="7"/>
  <c r="H129" i="7"/>
  <c r="H111" i="11"/>
  <c r="H82" i="11"/>
  <c r="H107" i="11"/>
  <c r="H102" i="11"/>
  <c r="H77" i="11"/>
  <c r="F18" i="5"/>
  <c r="F151" i="25"/>
  <c r="D9" i="5"/>
  <c r="G9" i="5" s="1"/>
  <c r="D11" i="8"/>
  <c r="D11" i="9"/>
  <c r="G11" i="9" s="1"/>
  <c r="H521" i="9"/>
  <c r="F530" i="5"/>
  <c r="F528" i="5"/>
  <c r="F518" i="5"/>
  <c r="F512" i="5"/>
  <c r="F511" i="5"/>
  <c r="F480" i="5"/>
  <c r="F447" i="5"/>
  <c r="F429" i="5"/>
  <c r="F411" i="5"/>
  <c r="F400" i="5"/>
  <c r="F392" i="5"/>
  <c r="F376" i="5"/>
  <c r="F371" i="5"/>
  <c r="F370" i="5"/>
  <c r="F369" i="5"/>
  <c r="F364" i="5"/>
  <c r="F476" i="5"/>
  <c r="F462" i="5"/>
  <c r="F460" i="5"/>
  <c r="F457" i="5"/>
  <c r="F437" i="5"/>
  <c r="F434" i="5"/>
  <c r="F426" i="5"/>
  <c r="F423" i="5"/>
  <c r="F422" i="5"/>
  <c r="F420" i="5"/>
  <c r="F416" i="5"/>
  <c r="F415" i="5"/>
  <c r="F408" i="5"/>
  <c r="F407" i="5"/>
  <c r="F404" i="5"/>
  <c r="F396" i="5"/>
  <c r="F384" i="5"/>
  <c r="F380" i="5"/>
  <c r="F374" i="5"/>
  <c r="F367" i="5"/>
  <c r="F365" i="5"/>
  <c r="F362" i="5"/>
  <c r="F359" i="5"/>
  <c r="F323" i="5"/>
  <c r="F300" i="5"/>
  <c r="F498" i="5"/>
  <c r="F497" i="5"/>
  <c r="F496" i="5"/>
  <c r="F495" i="5"/>
  <c r="F494" i="5"/>
  <c r="F473" i="5"/>
  <c r="F470" i="5"/>
  <c r="F467" i="5"/>
  <c r="F441" i="5"/>
  <c r="F417" i="5"/>
  <c r="F410" i="5"/>
  <c r="F402" i="5"/>
  <c r="F394" i="5"/>
  <c r="F255" i="5"/>
  <c r="F248" i="5"/>
  <c r="F239" i="5"/>
  <c r="F219" i="5"/>
  <c r="F208" i="5"/>
  <c r="F203" i="5"/>
  <c r="F172" i="5"/>
  <c r="F215" i="5"/>
  <c r="F163" i="5"/>
  <c r="F158" i="5"/>
  <c r="F154" i="5"/>
  <c r="F153" i="5"/>
  <c r="F273" i="5"/>
  <c r="F271" i="5"/>
  <c r="F258" i="5"/>
  <c r="F251" i="5"/>
  <c r="F244" i="5"/>
  <c r="F233" i="5"/>
  <c r="F195" i="5"/>
  <c r="F193" i="5"/>
  <c r="F192" i="5"/>
  <c r="H151" i="5"/>
  <c r="F64" i="5"/>
  <c r="F63" i="5"/>
  <c r="F59" i="5"/>
  <c r="F46" i="5"/>
  <c r="F42" i="5"/>
  <c r="F54" i="5"/>
  <c r="F34" i="5"/>
  <c r="D9" i="8"/>
  <c r="G18" i="8"/>
  <c r="H18" i="8" s="1"/>
  <c r="F71" i="11"/>
  <c r="D10" i="11"/>
  <c r="G10" i="11" s="1"/>
  <c r="F70" i="11"/>
  <c r="F71" i="14"/>
  <c r="G70" i="14"/>
  <c r="H70" i="14" s="1"/>
  <c r="F80" i="25"/>
  <c r="G70" i="25"/>
  <c r="F98" i="25"/>
  <c r="F115" i="25"/>
  <c r="F129" i="25"/>
  <c r="F100" i="25"/>
  <c r="F118" i="25"/>
  <c r="F104" i="26"/>
  <c r="F74" i="26"/>
  <c r="F75" i="26"/>
  <c r="F84" i="26"/>
  <c r="F115" i="26"/>
  <c r="F116" i="32"/>
  <c r="G70" i="32"/>
  <c r="H70" i="32" s="1"/>
  <c r="H294" i="7"/>
  <c r="H19" i="13"/>
  <c r="G18" i="32"/>
  <c r="D9" i="17"/>
  <c r="G9" i="17" s="1"/>
  <c r="F18" i="17"/>
  <c r="H86" i="13"/>
  <c r="H100" i="10"/>
  <c r="H71" i="14"/>
  <c r="H137" i="13"/>
  <c r="H84" i="13"/>
  <c r="H108" i="12"/>
  <c r="H83" i="12"/>
  <c r="H102" i="8"/>
  <c r="H74" i="8"/>
  <c r="H112" i="8"/>
  <c r="H132" i="14"/>
  <c r="H84" i="14"/>
  <c r="H92" i="14"/>
  <c r="H103" i="10"/>
  <c r="H116" i="10"/>
  <c r="H71" i="6"/>
  <c r="H131" i="17"/>
  <c r="H99" i="7"/>
  <c r="H113" i="7"/>
  <c r="H137" i="11"/>
  <c r="H75" i="11"/>
  <c r="H101" i="11"/>
  <c r="H295" i="6"/>
  <c r="F18" i="10"/>
  <c r="F18" i="7"/>
  <c r="D9" i="7"/>
  <c r="G9" i="7" s="1"/>
  <c r="H332" i="7"/>
  <c r="H297" i="8"/>
  <c r="H301" i="9"/>
  <c r="H377" i="6"/>
  <c r="H521" i="8"/>
  <c r="G13" i="6"/>
  <c r="F387" i="6"/>
  <c r="H495" i="6"/>
  <c r="F393" i="6"/>
  <c r="H360" i="6"/>
  <c r="F354" i="6"/>
  <c r="F346" i="6"/>
  <c r="F334" i="6"/>
  <c r="F330" i="6"/>
  <c r="F315" i="6"/>
  <c r="F308" i="6"/>
  <c r="F398" i="6"/>
  <c r="F305" i="6"/>
  <c r="F232" i="6"/>
  <c r="F180" i="6"/>
  <c r="F123" i="6"/>
  <c r="F83" i="6"/>
  <c r="F101" i="6"/>
  <c r="H9" i="6"/>
  <c r="H35" i="6"/>
  <c r="F23" i="6"/>
  <c r="F56" i="6"/>
  <c r="H12" i="20"/>
  <c r="H19" i="14"/>
  <c r="G18" i="16"/>
  <c r="D9" i="26"/>
  <c r="G9" i="26" s="1"/>
  <c r="G70" i="12"/>
  <c r="D10" i="20"/>
  <c r="H71" i="22"/>
  <c r="H71" i="10"/>
  <c r="G70" i="10"/>
  <c r="H70" i="10" s="1"/>
  <c r="H134" i="12"/>
  <c r="H98" i="12"/>
  <c r="H118" i="12"/>
  <c r="G70" i="11"/>
  <c r="H70" i="11" s="1"/>
  <c r="H143" i="14"/>
  <c r="H137" i="10"/>
  <c r="H123" i="10"/>
  <c r="H107" i="10"/>
  <c r="H72" i="10"/>
  <c r="H119" i="10"/>
  <c r="G70" i="27"/>
  <c r="H70" i="27" s="1"/>
  <c r="H75" i="7"/>
  <c r="H142" i="7"/>
  <c r="H73" i="7"/>
  <c r="H74" i="11"/>
  <c r="H295" i="8"/>
  <c r="F18" i="14"/>
  <c r="F151" i="8"/>
  <c r="H384" i="8"/>
  <c r="H530" i="9"/>
  <c r="F526" i="7"/>
  <c r="F524" i="7"/>
  <c r="F519" i="7"/>
  <c r="F516" i="7"/>
  <c r="F478" i="7"/>
  <c r="F476" i="7"/>
  <c r="F420" i="7"/>
  <c r="F412" i="7"/>
  <c r="F370" i="7"/>
  <c r="F365" i="7"/>
  <c r="F362" i="7"/>
  <c r="F359" i="7"/>
  <c r="F340" i="7"/>
  <c r="F329" i="7"/>
  <c r="F327" i="7"/>
  <c r="F484" i="7"/>
  <c r="H421" i="7"/>
  <c r="H413" i="7"/>
  <c r="H412" i="7"/>
  <c r="F407" i="7"/>
  <c r="F357" i="7"/>
  <c r="F343" i="7"/>
  <c r="F456" i="7"/>
  <c r="F449" i="7"/>
  <c r="F446" i="7"/>
  <c r="F436" i="7"/>
  <c r="F434" i="7"/>
  <c r="F426" i="7"/>
  <c r="F408" i="7"/>
  <c r="F405" i="7"/>
  <c r="F373" i="7"/>
  <c r="F339" i="7"/>
  <c r="F326" i="7"/>
  <c r="G11" i="7"/>
  <c r="H11" i="7" s="1"/>
  <c r="F273" i="7"/>
  <c r="F256" i="7"/>
  <c r="F253" i="7"/>
  <c r="F235" i="7"/>
  <c r="F182" i="7"/>
  <c r="F181" i="7"/>
  <c r="F159" i="7"/>
  <c r="F240" i="7"/>
  <c r="F239" i="7"/>
  <c r="F206" i="7"/>
  <c r="F183" i="7"/>
  <c r="F154" i="7"/>
  <c r="F281" i="7"/>
  <c r="F173" i="7"/>
  <c r="G151" i="7"/>
  <c r="F98" i="7"/>
  <c r="F110" i="7"/>
  <c r="F94" i="7"/>
  <c r="F80" i="7"/>
  <c r="F127" i="7"/>
  <c r="F25" i="7"/>
  <c r="F58" i="7"/>
  <c r="H376" i="8"/>
  <c r="H489" i="10"/>
  <c r="H294" i="9"/>
  <c r="G12" i="9"/>
  <c r="H295" i="11"/>
  <c r="H506" i="8"/>
  <c r="F526" i="8"/>
  <c r="F519" i="8"/>
  <c r="F523" i="8"/>
  <c r="F382" i="8"/>
  <c r="F380" i="8"/>
  <c r="F359" i="8"/>
  <c r="F341" i="8"/>
  <c r="F310" i="8"/>
  <c r="F458" i="8"/>
  <c r="F457" i="8"/>
  <c r="F447" i="8"/>
  <c r="F446" i="8"/>
  <c r="F422" i="8"/>
  <c r="F398" i="8"/>
  <c r="F394" i="8"/>
  <c r="F388" i="8"/>
  <c r="F336" i="8"/>
  <c r="F304" i="8"/>
  <c r="F498" i="8"/>
  <c r="F497" i="8"/>
  <c r="F478" i="8"/>
  <c r="F475" i="8"/>
  <c r="F466" i="8"/>
  <c r="F463" i="8"/>
  <c r="F430" i="8"/>
  <c r="F407" i="8"/>
  <c r="F406" i="8"/>
  <c r="F403" i="8"/>
  <c r="F401" i="8"/>
  <c r="F379" i="8"/>
  <c r="F346" i="8"/>
  <c r="F330" i="8"/>
  <c r="F319" i="8"/>
  <c r="F305" i="8"/>
  <c r="F246" i="8"/>
  <c r="F229" i="8"/>
  <c r="F164" i="8"/>
  <c r="F154" i="8"/>
  <c r="F196" i="8"/>
  <c r="F158" i="8"/>
  <c r="F169" i="8"/>
  <c r="F237" i="8"/>
  <c r="F249" i="8"/>
  <c r="F177" i="8"/>
  <c r="F208" i="8"/>
  <c r="G151" i="8"/>
  <c r="F157" i="8"/>
  <c r="F253" i="8"/>
  <c r="F248" i="8"/>
  <c r="F239" i="8"/>
  <c r="F262" i="8"/>
  <c r="F178" i="8"/>
  <c r="F247" i="8"/>
  <c r="F166" i="8"/>
  <c r="F176" i="8"/>
  <c r="F13" i="8"/>
  <c r="G11" i="8"/>
  <c r="H256" i="8"/>
  <c r="F267" i="8"/>
  <c r="F258" i="8"/>
  <c r="F257" i="8"/>
  <c r="F220" i="8"/>
  <c r="F120" i="8"/>
  <c r="F119" i="8"/>
  <c r="F111" i="8"/>
  <c r="F73" i="8"/>
  <c r="F74" i="8"/>
  <c r="F139" i="8"/>
  <c r="F121" i="8"/>
  <c r="F94" i="8"/>
  <c r="F88" i="8"/>
  <c r="F101" i="8"/>
  <c r="F92" i="8"/>
  <c r="F84" i="8"/>
  <c r="F83" i="8"/>
  <c r="F82" i="8"/>
  <c r="F34" i="8"/>
  <c r="F25" i="8"/>
  <c r="F26" i="8"/>
  <c r="F63" i="8"/>
  <c r="F54" i="8"/>
  <c r="F28" i="8"/>
  <c r="G9" i="8"/>
  <c r="H152" i="28"/>
  <c r="H12" i="9"/>
  <c r="G18" i="14"/>
  <c r="H18" i="14" s="1"/>
  <c r="D10" i="16"/>
  <c r="G10" i="16" s="1"/>
  <c r="G70" i="19"/>
  <c r="H70" i="19" s="1"/>
  <c r="H112" i="13"/>
  <c r="H108" i="10"/>
  <c r="H108" i="13"/>
  <c r="H83" i="13"/>
  <c r="H82" i="9"/>
  <c r="H139" i="10"/>
  <c r="G10" i="24"/>
  <c r="H111" i="12"/>
  <c r="H82" i="12"/>
  <c r="H121" i="12"/>
  <c r="H102" i="14"/>
  <c r="H137" i="14"/>
  <c r="H129" i="10"/>
  <c r="H98" i="10"/>
  <c r="H88" i="10"/>
  <c r="H120" i="10"/>
  <c r="H104" i="10"/>
  <c r="H71" i="29"/>
  <c r="H71" i="11"/>
  <c r="H80" i="11"/>
  <c r="H295" i="19"/>
  <c r="F70" i="13"/>
  <c r="F173" i="9"/>
  <c r="H187" i="21"/>
  <c r="F295" i="10"/>
  <c r="H361" i="9"/>
  <c r="F517" i="9"/>
  <c r="F514" i="9"/>
  <c r="F509" i="9"/>
  <c r="G13" i="9"/>
  <c r="H13" i="9" s="1"/>
  <c r="F422" i="9"/>
  <c r="F358" i="9"/>
  <c r="F317" i="9"/>
  <c r="F464" i="9"/>
  <c r="F463" i="9"/>
  <c r="F371" i="9"/>
  <c r="F345" i="9"/>
  <c r="F334" i="9"/>
  <c r="F326" i="9"/>
  <c r="F325" i="9"/>
  <c r="F298" i="9"/>
  <c r="H480" i="9"/>
  <c r="F393" i="9"/>
  <c r="F389" i="9"/>
  <c r="F388" i="9"/>
  <c r="F387" i="9"/>
  <c r="F268" i="9"/>
  <c r="F266" i="9"/>
  <c r="F239" i="9"/>
  <c r="F229" i="9"/>
  <c r="F211" i="9"/>
  <c r="F177" i="9"/>
  <c r="F165" i="9"/>
  <c r="F176" i="9"/>
  <c r="F175" i="9"/>
  <c r="F101" i="9"/>
  <c r="F139" i="9"/>
  <c r="F99" i="9"/>
  <c r="F112" i="9"/>
  <c r="F24" i="9"/>
  <c r="G70" i="16"/>
  <c r="F18" i="13"/>
  <c r="F70" i="10"/>
  <c r="D9" i="10"/>
  <c r="G9" i="10" s="1"/>
  <c r="F510" i="10"/>
  <c r="F527" i="10"/>
  <c r="F512" i="10"/>
  <c r="F495" i="10"/>
  <c r="F471" i="10"/>
  <c r="F469" i="10"/>
  <c r="F463" i="10"/>
  <c r="F397" i="10"/>
  <c r="F392" i="10"/>
  <c r="F363" i="10"/>
  <c r="F362" i="10"/>
  <c r="F297" i="10"/>
  <c r="F475" i="10"/>
  <c r="F473" i="10"/>
  <c r="F466" i="10"/>
  <c r="F464" i="10"/>
  <c r="F422" i="10"/>
  <c r="F417" i="10"/>
  <c r="F403" i="10"/>
  <c r="F390" i="10"/>
  <c r="F380" i="10"/>
  <c r="F379" i="10"/>
  <c r="F378" i="10"/>
  <c r="F376" i="10"/>
  <c r="F375" i="10"/>
  <c r="F370" i="10"/>
  <c r="F368" i="10"/>
  <c r="F364" i="10"/>
  <c r="F341" i="10"/>
  <c r="F337" i="10"/>
  <c r="F331" i="10"/>
  <c r="F329" i="10"/>
  <c r="F499" i="10"/>
  <c r="F497" i="10"/>
  <c r="F458" i="10"/>
  <c r="F455" i="10"/>
  <c r="F433" i="10"/>
  <c r="F423" i="10"/>
  <c r="F413" i="10"/>
  <c r="F388" i="10"/>
  <c r="F383" i="10"/>
  <c r="F321" i="10"/>
  <c r="F286" i="10"/>
  <c r="F276" i="10"/>
  <c r="F268" i="10"/>
  <c r="F273" i="10"/>
  <c r="F262" i="10"/>
  <c r="F253" i="10"/>
  <c r="F252" i="10"/>
  <c r="F251" i="10"/>
  <c r="F248" i="10"/>
  <c r="F206" i="10"/>
  <c r="F187" i="10"/>
  <c r="F183" i="10"/>
  <c r="F173" i="10"/>
  <c r="F244" i="10"/>
  <c r="F214" i="10"/>
  <c r="F176" i="10"/>
  <c r="F134" i="10"/>
  <c r="F121" i="10"/>
  <c r="F117" i="10"/>
  <c r="F86" i="10"/>
  <c r="F82" i="10"/>
  <c r="F56" i="10"/>
  <c r="F50" i="10"/>
  <c r="F37" i="10"/>
  <c r="F36" i="10"/>
  <c r="F85" i="11"/>
  <c r="H329" i="13"/>
  <c r="H428" i="11"/>
  <c r="H294" i="11"/>
  <c r="G13" i="11"/>
  <c r="H13" i="11" s="1"/>
  <c r="H506" i="11"/>
  <c r="F18" i="12"/>
  <c r="D9" i="12"/>
  <c r="G9" i="12" s="1"/>
  <c r="D11" i="12"/>
  <c r="G11" i="12" s="1"/>
  <c r="D9" i="14"/>
  <c r="F134" i="11"/>
  <c r="H361" i="11"/>
  <c r="F520" i="11"/>
  <c r="F519" i="11"/>
  <c r="F518" i="11"/>
  <c r="F507" i="11"/>
  <c r="F530" i="11"/>
  <c r="F514" i="11"/>
  <c r="F522" i="11"/>
  <c r="F510" i="11"/>
  <c r="F432" i="11"/>
  <c r="F369" i="11"/>
  <c r="F344" i="11"/>
  <c r="F315" i="11"/>
  <c r="F303" i="11"/>
  <c r="F458" i="11"/>
  <c r="F383" i="11"/>
  <c r="F382" i="11"/>
  <c r="F381" i="11"/>
  <c r="F363" i="11"/>
  <c r="F317" i="11"/>
  <c r="F311" i="11"/>
  <c r="F464" i="11"/>
  <c r="F441" i="11"/>
  <c r="F406" i="11"/>
  <c r="F338" i="11"/>
  <c r="F308" i="11"/>
  <c r="F266" i="11"/>
  <c r="F263" i="11"/>
  <c r="F187" i="11"/>
  <c r="F186" i="11"/>
  <c r="F174" i="11"/>
  <c r="F253" i="11"/>
  <c r="F237" i="11"/>
  <c r="F176" i="11"/>
  <c r="F172" i="11"/>
  <c r="F155" i="11"/>
  <c r="F273" i="11"/>
  <c r="F200" i="11"/>
  <c r="F177" i="11"/>
  <c r="F173" i="11"/>
  <c r="F163" i="11"/>
  <c r="H123" i="11"/>
  <c r="H103" i="11"/>
  <c r="H108" i="11"/>
  <c r="F140" i="11"/>
  <c r="F99" i="11"/>
  <c r="F81" i="11"/>
  <c r="H100" i="11"/>
  <c r="H119" i="11"/>
  <c r="F59" i="11"/>
  <c r="D8" i="11"/>
  <c r="F18" i="11"/>
  <c r="H71" i="28"/>
  <c r="H295" i="20"/>
  <c r="H295" i="12"/>
  <c r="H295" i="14"/>
  <c r="G12" i="15"/>
  <c r="F18" i="16"/>
  <c r="F70" i="12"/>
  <c r="F526" i="12"/>
  <c r="F522" i="12"/>
  <c r="F523" i="12"/>
  <c r="F497" i="12"/>
  <c r="F463" i="12"/>
  <c r="F411" i="12"/>
  <c r="F403" i="12"/>
  <c r="F422" i="12"/>
  <c r="F412" i="12"/>
  <c r="F405" i="12"/>
  <c r="F478" i="12"/>
  <c r="F460" i="12"/>
  <c r="F398" i="12"/>
  <c r="F391" i="12"/>
  <c r="F357" i="12"/>
  <c r="F319" i="12"/>
  <c r="F303" i="12"/>
  <c r="F302" i="12"/>
  <c r="F239" i="12"/>
  <c r="F166" i="12"/>
  <c r="F246" i="12"/>
  <c r="F244" i="12"/>
  <c r="F177" i="12"/>
  <c r="F172" i="12"/>
  <c r="F152" i="12"/>
  <c r="F127" i="12"/>
  <c r="F112" i="12"/>
  <c r="F108" i="12"/>
  <c r="F102" i="12"/>
  <c r="F92" i="12"/>
  <c r="F83" i="12"/>
  <c r="F122" i="12"/>
  <c r="F110" i="12"/>
  <c r="F28" i="12"/>
  <c r="G13" i="17"/>
  <c r="F18" i="18"/>
  <c r="F70" i="24"/>
  <c r="F153" i="13"/>
  <c r="G151" i="13"/>
  <c r="F152" i="29"/>
  <c r="F151" i="29"/>
  <c r="H205" i="15"/>
  <c r="F519" i="13"/>
  <c r="F530" i="13"/>
  <c r="F510" i="13"/>
  <c r="F507" i="13"/>
  <c r="F526" i="13"/>
  <c r="F524" i="13"/>
  <c r="F523" i="13"/>
  <c r="F508" i="13"/>
  <c r="F460" i="13"/>
  <c r="F437" i="13"/>
  <c r="F414" i="13"/>
  <c r="F413" i="13"/>
  <c r="F392" i="13"/>
  <c r="F382" i="13"/>
  <c r="F380" i="13"/>
  <c r="F347" i="13"/>
  <c r="F330" i="13"/>
  <c r="F473" i="13"/>
  <c r="F472" i="13"/>
  <c r="H456" i="13"/>
  <c r="F432" i="13"/>
  <c r="F430" i="13"/>
  <c r="F422" i="13"/>
  <c r="F420" i="13"/>
  <c r="F418" i="13"/>
  <c r="F412" i="13"/>
  <c r="F397" i="13"/>
  <c r="F393" i="13"/>
  <c r="F335" i="13"/>
  <c r="F325" i="13"/>
  <c r="F314" i="13"/>
  <c r="F308" i="13"/>
  <c r="F487" i="13"/>
  <c r="F486" i="13"/>
  <c r="F481" i="13"/>
  <c r="F467" i="13"/>
  <c r="F401" i="13"/>
  <c r="F387" i="13"/>
  <c r="F329" i="13"/>
  <c r="F316" i="13"/>
  <c r="F304" i="13"/>
  <c r="F296" i="13"/>
  <c r="F205" i="13"/>
  <c r="F201" i="13"/>
  <c r="F193" i="13"/>
  <c r="F192" i="13"/>
  <c r="F272" i="13"/>
  <c r="F252" i="13"/>
  <c r="F232" i="13"/>
  <c r="F167" i="13"/>
  <c r="F248" i="13"/>
  <c r="F208" i="13"/>
  <c r="F200" i="13"/>
  <c r="F179" i="13"/>
  <c r="F165" i="13"/>
  <c r="F131" i="13"/>
  <c r="F129" i="13"/>
  <c r="F107" i="13"/>
  <c r="F87" i="13"/>
  <c r="F141" i="13"/>
  <c r="F85" i="13"/>
  <c r="F12" i="13"/>
  <c r="F43" i="13"/>
  <c r="F62" i="13"/>
  <c r="H295" i="15"/>
  <c r="F18" i="15"/>
  <c r="F70" i="14"/>
  <c r="D10" i="14"/>
  <c r="D11" i="15"/>
  <c r="H420" i="14"/>
  <c r="H419" i="14"/>
  <c r="F12" i="15"/>
  <c r="F507" i="14"/>
  <c r="F524" i="14"/>
  <c r="F510" i="14"/>
  <c r="D13" i="14"/>
  <c r="F297" i="14"/>
  <c r="F463" i="14"/>
  <c r="F439" i="14"/>
  <c r="F432" i="14"/>
  <c r="F328" i="14"/>
  <c r="F483" i="14"/>
  <c r="F422" i="14"/>
  <c r="F416" i="14"/>
  <c r="F388" i="14"/>
  <c r="F385" i="14"/>
  <c r="F379" i="14"/>
  <c r="F475" i="14"/>
  <c r="H417" i="14"/>
  <c r="H415" i="14"/>
  <c r="F405" i="14"/>
  <c r="F369" i="14"/>
  <c r="F326" i="14"/>
  <c r="F305" i="14"/>
  <c r="F239" i="14"/>
  <c r="F175" i="14"/>
  <c r="F156" i="14"/>
  <c r="F154" i="14"/>
  <c r="F266" i="14"/>
  <c r="F254" i="14"/>
  <c r="F164" i="14"/>
  <c r="F231" i="14"/>
  <c r="F230" i="14"/>
  <c r="F152" i="14"/>
  <c r="F138" i="14"/>
  <c r="F121" i="14"/>
  <c r="F110" i="14"/>
  <c r="F27" i="14"/>
  <c r="H13" i="15"/>
  <c r="H71" i="15"/>
  <c r="D8" i="16"/>
  <c r="F529" i="15"/>
  <c r="F463" i="15"/>
  <c r="F378" i="15"/>
  <c r="F339" i="15"/>
  <c r="F326" i="15"/>
  <c r="F298" i="15"/>
  <c r="F408" i="15"/>
  <c r="F358" i="15"/>
  <c r="F334" i="15"/>
  <c r="F332" i="15"/>
  <c r="H331" i="15"/>
  <c r="F305" i="15"/>
  <c r="F323" i="15"/>
  <c r="F304" i="15"/>
  <c r="F303" i="15"/>
  <c r="F208" i="15"/>
  <c r="F176" i="15"/>
  <c r="F186" i="15"/>
  <c r="F173" i="15"/>
  <c r="F165" i="15"/>
  <c r="F159" i="15"/>
  <c r="F157" i="15"/>
  <c r="F235" i="15"/>
  <c r="F231" i="15"/>
  <c r="F103" i="15"/>
  <c r="F102" i="15"/>
  <c r="F99" i="15"/>
  <c r="F129" i="15"/>
  <c r="F108" i="15"/>
  <c r="F72" i="15"/>
  <c r="F85" i="15"/>
  <c r="H45" i="15"/>
  <c r="H44" i="15"/>
  <c r="F30" i="15"/>
  <c r="G9" i="16"/>
  <c r="F9" i="16"/>
  <c r="H294" i="17"/>
  <c r="F18" i="21"/>
  <c r="D11" i="17"/>
  <c r="G11" i="17" s="1"/>
  <c r="H11" i="17" s="1"/>
  <c r="H172" i="16"/>
  <c r="H518" i="16"/>
  <c r="H488" i="16"/>
  <c r="H487" i="16"/>
  <c r="F485" i="16"/>
  <c r="F478" i="16"/>
  <c r="H449" i="16"/>
  <c r="F317" i="16"/>
  <c r="F315" i="16"/>
  <c r="F314" i="16"/>
  <c r="F311" i="16"/>
  <c r="F310" i="16"/>
  <c r="F308" i="16"/>
  <c r="F302" i="16"/>
  <c r="F463" i="16"/>
  <c r="F354" i="16"/>
  <c r="F488" i="16"/>
  <c r="F403" i="16"/>
  <c r="F372" i="16"/>
  <c r="F339" i="16"/>
  <c r="F334" i="16"/>
  <c r="F249" i="16"/>
  <c r="F156" i="16"/>
  <c r="F229" i="16"/>
  <c r="F187" i="16"/>
  <c r="F183" i="16"/>
  <c r="F178" i="16"/>
  <c r="F162" i="16"/>
  <c r="H205" i="16"/>
  <c r="H203" i="16"/>
  <c r="F196" i="16"/>
  <c r="F173" i="16"/>
  <c r="F128" i="16"/>
  <c r="F125" i="16"/>
  <c r="F82" i="16"/>
  <c r="F112" i="16"/>
  <c r="F102" i="16"/>
  <c r="F86" i="16"/>
  <c r="F108" i="16"/>
  <c r="F97" i="16"/>
  <c r="H71" i="18"/>
  <c r="H295" i="24"/>
  <c r="D11" i="18"/>
  <c r="G11" i="18" s="1"/>
  <c r="H11" i="18" s="1"/>
  <c r="D9" i="20"/>
  <c r="G9" i="20" s="1"/>
  <c r="H9" i="20" s="1"/>
  <c r="H145" i="19"/>
  <c r="H458" i="17"/>
  <c r="H446" i="17"/>
  <c r="H233" i="17"/>
  <c r="H232" i="17"/>
  <c r="H229" i="17"/>
  <c r="F195" i="19"/>
  <c r="F268" i="19"/>
  <c r="F214" i="19"/>
  <c r="F208" i="19"/>
  <c r="F9" i="17"/>
  <c r="F485" i="17"/>
  <c r="H373" i="17"/>
  <c r="F393" i="17"/>
  <c r="H248" i="17"/>
  <c r="F183" i="17"/>
  <c r="H10" i="18"/>
  <c r="H13" i="18"/>
  <c r="H506" i="19"/>
  <c r="F18" i="20"/>
  <c r="F70" i="18"/>
  <c r="D8" i="18"/>
  <c r="G8" i="18" s="1"/>
  <c r="D11" i="20"/>
  <c r="D11" i="21"/>
  <c r="F165" i="19"/>
  <c r="H512" i="29"/>
  <c r="F527" i="18"/>
  <c r="F523" i="18"/>
  <c r="F513" i="18"/>
  <c r="F496" i="18"/>
  <c r="F463" i="18"/>
  <c r="H442" i="18"/>
  <c r="H441" i="18"/>
  <c r="F391" i="18"/>
  <c r="F385" i="18"/>
  <c r="F383" i="18"/>
  <c r="F377" i="18"/>
  <c r="F497" i="18"/>
  <c r="F435" i="18"/>
  <c r="F434" i="18"/>
  <c r="F368" i="18"/>
  <c r="F348" i="18"/>
  <c r="F311" i="18"/>
  <c r="F299" i="18"/>
  <c r="F478" i="18"/>
  <c r="F422" i="18"/>
  <c r="F388" i="18"/>
  <c r="F380" i="18"/>
  <c r="F379" i="18"/>
  <c r="D12" i="18"/>
  <c r="F268" i="18"/>
  <c r="F252" i="18"/>
  <c r="H224" i="18"/>
  <c r="H223" i="18"/>
  <c r="F214" i="18"/>
  <c r="F175" i="18"/>
  <c r="F163" i="18"/>
  <c r="F208" i="18"/>
  <c r="F206" i="18"/>
  <c r="F154" i="18"/>
  <c r="F283" i="18"/>
  <c r="F273" i="18"/>
  <c r="F222" i="18"/>
  <c r="F216" i="18"/>
  <c r="F201" i="18"/>
  <c r="H151" i="18"/>
  <c r="F152" i="18"/>
  <c r="F127" i="18"/>
  <c r="F108" i="18"/>
  <c r="F107" i="18"/>
  <c r="F80" i="18"/>
  <c r="F97" i="18"/>
  <c r="F96" i="18"/>
  <c r="F50" i="18"/>
  <c r="F24" i="18"/>
  <c r="F43" i="18"/>
  <c r="H13" i="20"/>
  <c r="F18" i="25"/>
  <c r="F18" i="19"/>
  <c r="F247" i="19"/>
  <c r="F175" i="19"/>
  <c r="F173" i="19"/>
  <c r="F156" i="19"/>
  <c r="H530" i="19"/>
  <c r="F524" i="19"/>
  <c r="F519" i="19"/>
  <c r="F514" i="19"/>
  <c r="F530" i="19"/>
  <c r="F529" i="19"/>
  <c r="F516" i="19"/>
  <c r="F509" i="19"/>
  <c r="F522" i="19"/>
  <c r="F512" i="19"/>
  <c r="H13" i="19"/>
  <c r="F474" i="19"/>
  <c r="F398" i="19"/>
  <c r="F347" i="19"/>
  <c r="F344" i="19"/>
  <c r="F339" i="19"/>
  <c r="F331" i="19"/>
  <c r="F326" i="19"/>
  <c r="F302" i="19"/>
  <c r="F464" i="19"/>
  <c r="F409" i="19"/>
  <c r="F391" i="19"/>
  <c r="F369" i="19"/>
  <c r="F304" i="19"/>
  <c r="F484" i="19"/>
  <c r="F480" i="19"/>
  <c r="F460" i="19"/>
  <c r="F441" i="19"/>
  <c r="F433" i="19"/>
  <c r="F413" i="19"/>
  <c r="F407" i="19"/>
  <c r="F406" i="19"/>
  <c r="F395" i="19"/>
  <c r="F388" i="19"/>
  <c r="F383" i="19"/>
  <c r="F357" i="19"/>
  <c r="F346" i="19"/>
  <c r="F328" i="19"/>
  <c r="F323" i="19"/>
  <c r="F315" i="19"/>
  <c r="F310" i="19"/>
  <c r="F298" i="19"/>
  <c r="H12" i="19"/>
  <c r="F270" i="19"/>
  <c r="F256" i="19"/>
  <c r="F246" i="19"/>
  <c r="F239" i="19"/>
  <c r="F238" i="19"/>
  <c r="F199" i="19"/>
  <c r="F159" i="19"/>
  <c r="H283" i="19"/>
  <c r="H282" i="19"/>
  <c r="F266" i="19"/>
  <c r="F237" i="19"/>
  <c r="F187" i="19"/>
  <c r="F177" i="19"/>
  <c r="F139" i="19"/>
  <c r="F109" i="19"/>
  <c r="F128" i="19"/>
  <c r="F86" i="19"/>
  <c r="F85" i="19"/>
  <c r="F84" i="19"/>
  <c r="F52" i="19"/>
  <c r="F63" i="19"/>
  <c r="G18" i="29"/>
  <c r="H18" i="29" s="1"/>
  <c r="D8" i="20"/>
  <c r="G70" i="20"/>
  <c r="G70" i="24"/>
  <c r="H70" i="24" s="1"/>
  <c r="H113" i="20"/>
  <c r="H86" i="21"/>
  <c r="H143" i="21"/>
  <c r="H74" i="21"/>
  <c r="H116" i="21"/>
  <c r="H123" i="21"/>
  <c r="G70" i="26"/>
  <c r="H70" i="26" s="1"/>
  <c r="F18" i="23"/>
  <c r="F70" i="21"/>
  <c r="D11" i="22"/>
  <c r="G11" i="22" s="1"/>
  <c r="H516" i="20"/>
  <c r="F522" i="20"/>
  <c r="F507" i="20"/>
  <c r="F430" i="20"/>
  <c r="F357" i="20"/>
  <c r="F317" i="20"/>
  <c r="F483" i="20"/>
  <c r="F478" i="20"/>
  <c r="F474" i="20"/>
  <c r="F383" i="20"/>
  <c r="F379" i="20"/>
  <c r="H353" i="20"/>
  <c r="F308" i="20"/>
  <c r="F297" i="20"/>
  <c r="F268" i="20"/>
  <c r="H257" i="20"/>
  <c r="F239" i="20"/>
  <c r="F238" i="20"/>
  <c r="F237" i="20"/>
  <c r="F152" i="20"/>
  <c r="F182" i="20"/>
  <c r="F177" i="20"/>
  <c r="F174" i="20"/>
  <c r="F256" i="20"/>
  <c r="F211" i="20"/>
  <c r="F203" i="20"/>
  <c r="F201" i="20"/>
  <c r="F197" i="20"/>
  <c r="F196" i="20"/>
  <c r="F183" i="20"/>
  <c r="F156" i="20"/>
  <c r="F88" i="20"/>
  <c r="F128" i="20"/>
  <c r="F103" i="20"/>
  <c r="F80" i="20"/>
  <c r="F92" i="20"/>
  <c r="F59" i="20"/>
  <c r="F50" i="20"/>
  <c r="F37" i="20"/>
  <c r="F22" i="20"/>
  <c r="F13" i="28"/>
  <c r="F18" i="24"/>
  <c r="F70" i="26"/>
  <c r="D11" i="23"/>
  <c r="G11" i="23" s="1"/>
  <c r="H11" i="23" s="1"/>
  <c r="H273" i="22"/>
  <c r="F526" i="21"/>
  <c r="F433" i="21"/>
  <c r="F408" i="21"/>
  <c r="F389" i="21"/>
  <c r="F383" i="21"/>
  <c r="F347" i="21"/>
  <c r="F333" i="21"/>
  <c r="F324" i="21"/>
  <c r="F317" i="21"/>
  <c r="F314" i="21"/>
  <c r="F463" i="21"/>
  <c r="H366" i="21"/>
  <c r="H365" i="21"/>
  <c r="F358" i="21"/>
  <c r="F339" i="21"/>
  <c r="F338" i="21"/>
  <c r="F335" i="21"/>
  <c r="F329" i="21"/>
  <c r="F297" i="21"/>
  <c r="F249" i="21"/>
  <c r="F247" i="21"/>
  <c r="F239" i="21"/>
  <c r="F238" i="21"/>
  <c r="F208" i="21"/>
  <c r="F259" i="21"/>
  <c r="F258" i="21"/>
  <c r="F256" i="21"/>
  <c r="F268" i="21"/>
  <c r="F232" i="21"/>
  <c r="F165" i="21"/>
  <c r="F117" i="21"/>
  <c r="F130" i="21"/>
  <c r="F122" i="21"/>
  <c r="F71" i="21"/>
  <c r="F48" i="21"/>
  <c r="F22" i="21"/>
  <c r="F10" i="23"/>
  <c r="H295" i="23"/>
  <c r="F18" i="22"/>
  <c r="D9" i="23"/>
  <c r="F509" i="22"/>
  <c r="F521" i="22"/>
  <c r="F485" i="22"/>
  <c r="F467" i="22"/>
  <c r="F432" i="22"/>
  <c r="F357" i="22"/>
  <c r="F354" i="22"/>
  <c r="F339" i="22"/>
  <c r="F318" i="22"/>
  <c r="F297" i="22"/>
  <c r="F474" i="22"/>
  <c r="F426" i="22"/>
  <c r="F393" i="22"/>
  <c r="F308" i="22"/>
  <c r="F473" i="22"/>
  <c r="F460" i="22"/>
  <c r="H409" i="22"/>
  <c r="H402" i="22"/>
  <c r="H370" i="22"/>
  <c r="F334" i="22"/>
  <c r="F310" i="22"/>
  <c r="F232" i="22"/>
  <c r="F187" i="22"/>
  <c r="F174" i="22"/>
  <c r="F268" i="22"/>
  <c r="F266" i="22"/>
  <c r="F247" i="22"/>
  <c r="F176" i="22"/>
  <c r="F165" i="22"/>
  <c r="F163" i="22"/>
  <c r="F208" i="22"/>
  <c r="F205" i="22"/>
  <c r="F201" i="22"/>
  <c r="F182" i="22"/>
  <c r="F157" i="22"/>
  <c r="F154" i="22"/>
  <c r="F126" i="22"/>
  <c r="F125" i="22"/>
  <c r="F144" i="22"/>
  <c r="F122" i="22"/>
  <c r="F109" i="22"/>
  <c r="F98" i="22"/>
  <c r="F72" i="22"/>
  <c r="F130" i="22"/>
  <c r="F94" i="22"/>
  <c r="F26" i="22"/>
  <c r="F25" i="22"/>
  <c r="F24" i="22"/>
  <c r="F22" i="22"/>
  <c r="F47" i="22"/>
  <c r="H12" i="23"/>
  <c r="H71" i="26"/>
  <c r="H294" i="23"/>
  <c r="H506" i="28"/>
  <c r="F70" i="28"/>
  <c r="H277" i="23"/>
  <c r="H509" i="23"/>
  <c r="H54" i="23"/>
  <c r="F507" i="23"/>
  <c r="F506" i="23"/>
  <c r="F479" i="23"/>
  <c r="F324" i="23"/>
  <c r="F323" i="23"/>
  <c r="F460" i="23"/>
  <c r="F354" i="23"/>
  <c r="F344" i="23"/>
  <c r="F314" i="23"/>
  <c r="F311" i="23"/>
  <c r="F433" i="23"/>
  <c r="F411" i="23"/>
  <c r="F378" i="23"/>
  <c r="F339" i="23"/>
  <c r="F304" i="23"/>
  <c r="F270" i="23"/>
  <c r="F178" i="23"/>
  <c r="F154" i="23"/>
  <c r="F169" i="23"/>
  <c r="F165" i="23"/>
  <c r="F159" i="23"/>
  <c r="F125" i="23"/>
  <c r="F103" i="23"/>
  <c r="F85" i="23"/>
  <c r="F52" i="23"/>
  <c r="F62" i="23"/>
  <c r="D9" i="25"/>
  <c r="H12" i="28"/>
  <c r="H506" i="26"/>
  <c r="F18" i="31"/>
  <c r="F70" i="32"/>
  <c r="F70" i="25"/>
  <c r="H439" i="25"/>
  <c r="H438" i="25"/>
  <c r="H355" i="25"/>
  <c r="F509" i="24"/>
  <c r="F522" i="24"/>
  <c r="F512" i="24"/>
  <c r="H13" i="24"/>
  <c r="F433" i="24"/>
  <c r="F378" i="24"/>
  <c r="F369" i="24"/>
  <c r="F354" i="24"/>
  <c r="F344" i="24"/>
  <c r="F314" i="24"/>
  <c r="F297" i="24"/>
  <c r="F408" i="24"/>
  <c r="F372" i="24"/>
  <c r="F358" i="24"/>
  <c r="F304" i="24"/>
  <c r="F460" i="24"/>
  <c r="F406" i="24"/>
  <c r="F334" i="24"/>
  <c r="F326" i="24"/>
  <c r="F322" i="24"/>
  <c r="F268" i="24"/>
  <c r="F256" i="24"/>
  <c r="F229" i="24"/>
  <c r="F174" i="24"/>
  <c r="F165" i="24"/>
  <c r="H288" i="24"/>
  <c r="F252" i="24"/>
  <c r="F239" i="24"/>
  <c r="F186" i="24"/>
  <c r="H248" i="24"/>
  <c r="F208" i="24"/>
  <c r="F196" i="24"/>
  <c r="F176" i="24"/>
  <c r="F152" i="24"/>
  <c r="F100" i="24"/>
  <c r="F96" i="24"/>
  <c r="F94" i="24"/>
  <c r="F139" i="24"/>
  <c r="F120" i="24"/>
  <c r="F88" i="24"/>
  <c r="F87" i="24"/>
  <c r="F85" i="24"/>
  <c r="F82" i="24"/>
  <c r="F28" i="24"/>
  <c r="F37" i="24"/>
  <c r="H419" i="25"/>
  <c r="D9" i="29"/>
  <c r="G9" i="29" s="1"/>
  <c r="H375" i="25"/>
  <c r="H295" i="26"/>
  <c r="H294" i="25"/>
  <c r="F18" i="28"/>
  <c r="F507" i="25"/>
  <c r="F495" i="25"/>
  <c r="H482" i="25"/>
  <c r="F454" i="25"/>
  <c r="F401" i="25"/>
  <c r="F375" i="25"/>
  <c r="F344" i="25"/>
  <c r="F311" i="25"/>
  <c r="H471" i="25"/>
  <c r="F408" i="25"/>
  <c r="F383" i="25"/>
  <c r="F296" i="25"/>
  <c r="F497" i="25"/>
  <c r="F390" i="25"/>
  <c r="F328" i="25"/>
  <c r="F229" i="25"/>
  <c r="F162" i="25"/>
  <c r="F159" i="25"/>
  <c r="F152" i="25"/>
  <c r="F249" i="25"/>
  <c r="F239" i="25"/>
  <c r="F237" i="25"/>
  <c r="F186" i="25"/>
  <c r="F181" i="25"/>
  <c r="F208" i="25"/>
  <c r="F197" i="25"/>
  <c r="F156" i="25"/>
  <c r="F119" i="25"/>
  <c r="F122" i="25"/>
  <c r="F112" i="25"/>
  <c r="F99" i="25"/>
  <c r="F60" i="25"/>
  <c r="F27" i="25"/>
  <c r="H295" i="28"/>
  <c r="F18" i="30"/>
  <c r="F70" i="27"/>
  <c r="D10" i="27"/>
  <c r="G10" i="27" s="1"/>
  <c r="F145" i="26"/>
  <c r="H527" i="32"/>
  <c r="F116" i="26"/>
  <c r="H417" i="26"/>
  <c r="D10" i="26"/>
  <c r="D9" i="30"/>
  <c r="G9" i="30" s="1"/>
  <c r="F530" i="26"/>
  <c r="F524" i="26"/>
  <c r="F516" i="26"/>
  <c r="F529" i="26"/>
  <c r="F517" i="26"/>
  <c r="F511" i="26"/>
  <c r="F506" i="26"/>
  <c r="F497" i="26"/>
  <c r="F473" i="26"/>
  <c r="F441" i="26"/>
  <c r="F419" i="26"/>
  <c r="F409" i="26"/>
  <c r="F385" i="26"/>
  <c r="F377" i="26"/>
  <c r="F326" i="26"/>
  <c r="F468" i="26"/>
  <c r="F466" i="26"/>
  <c r="F464" i="26"/>
  <c r="F433" i="26"/>
  <c r="F429" i="26"/>
  <c r="F415" i="26"/>
  <c r="F411" i="26"/>
  <c r="F391" i="26"/>
  <c r="F369" i="26"/>
  <c r="F364" i="26"/>
  <c r="F340" i="26"/>
  <c r="F492" i="26"/>
  <c r="F476" i="26"/>
  <c r="F459" i="26"/>
  <c r="F458" i="26"/>
  <c r="F408" i="26"/>
  <c r="F388" i="26"/>
  <c r="F370" i="26"/>
  <c r="F329" i="26"/>
  <c r="F311" i="26"/>
  <c r="F302" i="26"/>
  <c r="F300" i="26"/>
  <c r="F254" i="26"/>
  <c r="F253" i="26"/>
  <c r="F240" i="26"/>
  <c r="F239" i="26"/>
  <c r="F229" i="26"/>
  <c r="F214" i="26"/>
  <c r="F210" i="26"/>
  <c r="F206" i="26"/>
  <c r="F203" i="26"/>
  <c r="F179" i="26"/>
  <c r="F175" i="26"/>
  <c r="F166" i="26"/>
  <c r="F165" i="26"/>
  <c r="F156" i="26"/>
  <c r="F152" i="26"/>
  <c r="F283" i="26"/>
  <c r="F281" i="26"/>
  <c r="F280" i="26"/>
  <c r="F271" i="26"/>
  <c r="F265" i="26"/>
  <c r="F237" i="26"/>
  <c r="F232" i="26"/>
  <c r="F216" i="26"/>
  <c r="H198" i="26"/>
  <c r="F185" i="26"/>
  <c r="F183" i="26"/>
  <c r="F181" i="26"/>
  <c r="F161" i="26"/>
  <c r="F262" i="26"/>
  <c r="F259" i="26"/>
  <c r="F257" i="26"/>
  <c r="F252" i="26"/>
  <c r="F245" i="26"/>
  <c r="F238" i="26"/>
  <c r="F164" i="26"/>
  <c r="F159" i="26"/>
  <c r="F158" i="26"/>
  <c r="F154" i="26"/>
  <c r="H113" i="26"/>
  <c r="H87" i="26"/>
  <c r="F121" i="26"/>
  <c r="F102" i="26"/>
  <c r="F98" i="26"/>
  <c r="H118" i="26"/>
  <c r="H90" i="26"/>
  <c r="F138" i="26"/>
  <c r="F132" i="26"/>
  <c r="F124" i="26"/>
  <c r="F123" i="26"/>
  <c r="F119" i="26"/>
  <c r="F51" i="26"/>
  <c r="F50" i="26"/>
  <c r="F25" i="26"/>
  <c r="F47" i="26"/>
  <c r="F43" i="26"/>
  <c r="F27" i="26"/>
  <c r="F26" i="26"/>
  <c r="F62" i="26"/>
  <c r="F60" i="26"/>
  <c r="F59" i="26"/>
  <c r="F58" i="26"/>
  <c r="F24" i="26"/>
  <c r="F22" i="26"/>
  <c r="H506" i="31"/>
  <c r="G13" i="28"/>
  <c r="F18" i="27"/>
  <c r="D11" i="28"/>
  <c r="G11" i="28" s="1"/>
  <c r="H11" i="28" s="1"/>
  <c r="H136" i="29"/>
  <c r="H472" i="27"/>
  <c r="H471" i="27"/>
  <c r="H510" i="27"/>
  <c r="F517" i="27"/>
  <c r="H511" i="27"/>
  <c r="F522" i="27"/>
  <c r="F519" i="27"/>
  <c r="F523" i="27"/>
  <c r="F507" i="27"/>
  <c r="G13" i="27"/>
  <c r="D8" i="27"/>
  <c r="F9" i="27" s="1"/>
  <c r="F495" i="27"/>
  <c r="F484" i="27"/>
  <c r="F483" i="27"/>
  <c r="H429" i="27"/>
  <c r="F406" i="27"/>
  <c r="F401" i="27"/>
  <c r="F393" i="27"/>
  <c r="F389" i="27"/>
  <c r="F383" i="27"/>
  <c r="F354" i="27"/>
  <c r="F343" i="27"/>
  <c r="F330" i="27"/>
  <c r="F311" i="27"/>
  <c r="F491" i="27"/>
  <c r="F437" i="27"/>
  <c r="F412" i="27"/>
  <c r="F407" i="27"/>
  <c r="F397" i="27"/>
  <c r="F334" i="27"/>
  <c r="F314" i="27"/>
  <c r="F493" i="27"/>
  <c r="F460" i="27"/>
  <c r="F297" i="27"/>
  <c r="F273" i="27"/>
  <c r="F268" i="27"/>
  <c r="F266" i="27"/>
  <c r="F158" i="27"/>
  <c r="F182" i="27"/>
  <c r="F176" i="27"/>
  <c r="F262" i="27"/>
  <c r="F252" i="27"/>
  <c r="F247" i="27"/>
  <c r="F240" i="27"/>
  <c r="F238" i="27"/>
  <c r="F232" i="27"/>
  <c r="F230" i="27"/>
  <c r="F196" i="27"/>
  <c r="F177" i="27"/>
  <c r="F163" i="27"/>
  <c r="F152" i="27"/>
  <c r="F116" i="27"/>
  <c r="F129" i="27"/>
  <c r="F94" i="27"/>
  <c r="F120" i="27"/>
  <c r="F83" i="27"/>
  <c r="F52" i="27"/>
  <c r="H205" i="31"/>
  <c r="F508" i="28"/>
  <c r="H523" i="28"/>
  <c r="F519" i="28"/>
  <c r="F523" i="28"/>
  <c r="F497" i="28"/>
  <c r="F467" i="28"/>
  <c r="F446" i="28"/>
  <c r="F444" i="28"/>
  <c r="F430" i="28"/>
  <c r="F419" i="28"/>
  <c r="F410" i="28"/>
  <c r="F388" i="28"/>
  <c r="F338" i="28"/>
  <c r="F328" i="28"/>
  <c r="F327" i="28"/>
  <c r="F486" i="28"/>
  <c r="F448" i="28"/>
  <c r="F438" i="28"/>
  <c r="F389" i="28"/>
  <c r="F323" i="28"/>
  <c r="F316" i="28"/>
  <c r="F496" i="28"/>
  <c r="H471" i="28"/>
  <c r="F466" i="28"/>
  <c r="F421" i="28"/>
  <c r="F415" i="28"/>
  <c r="F390" i="28"/>
  <c r="F375" i="28"/>
  <c r="F337" i="28"/>
  <c r="F299" i="28"/>
  <c r="F286" i="28"/>
  <c r="F277" i="28"/>
  <c r="F268" i="28"/>
  <c r="F266" i="28"/>
  <c r="F245" i="28"/>
  <c r="F208" i="28"/>
  <c r="F206" i="28"/>
  <c r="F205" i="28"/>
  <c r="F179" i="28"/>
  <c r="F252" i="28"/>
  <c r="F222" i="28"/>
  <c r="F195" i="28"/>
  <c r="F181" i="28"/>
  <c r="F173" i="28"/>
  <c r="F158" i="28"/>
  <c r="F282" i="28"/>
  <c r="F273" i="28"/>
  <c r="F128" i="28"/>
  <c r="F124" i="28"/>
  <c r="F120" i="28"/>
  <c r="F104" i="28"/>
  <c r="F138" i="28"/>
  <c r="F90" i="28"/>
  <c r="F51" i="28"/>
  <c r="F12" i="29"/>
  <c r="F152" i="30"/>
  <c r="F525" i="29"/>
  <c r="F530" i="29"/>
  <c r="F391" i="29"/>
  <c r="F335" i="29"/>
  <c r="F319" i="29"/>
  <c r="F495" i="29"/>
  <c r="F490" i="29"/>
  <c r="F467" i="29"/>
  <c r="F466" i="29"/>
  <c r="F447" i="29"/>
  <c r="F442" i="29"/>
  <c r="F441" i="29"/>
  <c r="F420" i="29"/>
  <c r="F414" i="29"/>
  <c r="F404" i="29"/>
  <c r="F402" i="29"/>
  <c r="F380" i="29"/>
  <c r="F375" i="29"/>
  <c r="F303" i="29"/>
  <c r="F298" i="29"/>
  <c r="F461" i="29"/>
  <c r="H447" i="29"/>
  <c r="F422" i="29"/>
  <c r="F416" i="29"/>
  <c r="F405" i="29"/>
  <c r="F389" i="29"/>
  <c r="F388" i="29"/>
  <c r="F383" i="29"/>
  <c r="F357" i="29"/>
  <c r="F330" i="29"/>
  <c r="F325" i="29"/>
  <c r="F261" i="29"/>
  <c r="F247" i="29"/>
  <c r="F183" i="29"/>
  <c r="F173" i="29"/>
  <c r="F164" i="29"/>
  <c r="F159" i="29"/>
  <c r="F282" i="29"/>
  <c r="F281" i="29"/>
  <c r="H272" i="29"/>
  <c r="F268" i="29"/>
  <c r="H260" i="29"/>
  <c r="F211" i="29"/>
  <c r="F202" i="29"/>
  <c r="F180" i="29"/>
  <c r="F160" i="29"/>
  <c r="F156" i="29"/>
  <c r="F154" i="29"/>
  <c r="F288" i="29"/>
  <c r="F253" i="29"/>
  <c r="F182" i="29"/>
  <c r="D11" i="29"/>
  <c r="F11" i="29" s="1"/>
  <c r="H85" i="29"/>
  <c r="H116" i="29"/>
  <c r="F117" i="29"/>
  <c r="F100" i="29"/>
  <c r="H72" i="29"/>
  <c r="H82" i="29"/>
  <c r="H139" i="29"/>
  <c r="H103" i="29"/>
  <c r="F138" i="29"/>
  <c r="H117" i="29"/>
  <c r="F109" i="29"/>
  <c r="F524" i="30"/>
  <c r="H514" i="30"/>
  <c r="F508" i="30"/>
  <c r="F393" i="30"/>
  <c r="F335" i="30"/>
  <c r="F314" i="30"/>
  <c r="F310" i="30"/>
  <c r="F298" i="30"/>
  <c r="F345" i="30"/>
  <c r="F473" i="30"/>
  <c r="F412" i="30"/>
  <c r="F318" i="30"/>
  <c r="F316" i="30"/>
  <c r="F307" i="30"/>
  <c r="F302" i="30"/>
  <c r="F165" i="30"/>
  <c r="F156" i="30"/>
  <c r="F175" i="30"/>
  <c r="F174" i="30"/>
  <c r="F262" i="30"/>
  <c r="F183" i="30"/>
  <c r="F182" i="30"/>
  <c r="F176" i="30"/>
  <c r="F108" i="30"/>
  <c r="F84" i="30"/>
  <c r="F83" i="30"/>
  <c r="F70" i="31"/>
  <c r="F119" i="31"/>
  <c r="F102" i="31"/>
  <c r="F77" i="31"/>
  <c r="F108" i="31"/>
  <c r="F84" i="31"/>
  <c r="F131" i="31"/>
  <c r="F113" i="31"/>
  <c r="F98" i="31"/>
  <c r="F74" i="31"/>
  <c r="F112" i="31"/>
  <c r="F72" i="31"/>
  <c r="G70" i="31"/>
  <c r="G151" i="32"/>
  <c r="H262" i="31"/>
  <c r="H175" i="31"/>
  <c r="H232" i="31"/>
  <c r="H208" i="31"/>
  <c r="H160" i="31"/>
  <c r="D9" i="32"/>
  <c r="G9" i="32" s="1"/>
  <c r="H115" i="31"/>
  <c r="H111" i="31"/>
  <c r="H93" i="31"/>
  <c r="H135" i="31"/>
  <c r="H83" i="31"/>
  <c r="H121" i="31"/>
  <c r="H98" i="31"/>
  <c r="H13" i="32"/>
  <c r="F151" i="32"/>
  <c r="D11" i="31"/>
  <c r="F238" i="32"/>
  <c r="D8" i="31"/>
  <c r="F13" i="31" s="1"/>
  <c r="F125" i="31"/>
  <c r="F117" i="31"/>
  <c r="F116" i="31"/>
  <c r="F92" i="31"/>
  <c r="F137" i="31"/>
  <c r="F123" i="31"/>
  <c r="F115" i="31"/>
  <c r="F83" i="31"/>
  <c r="F75" i="31"/>
  <c r="D10" i="31"/>
  <c r="G10" i="31" s="1"/>
  <c r="F120" i="31"/>
  <c r="F80" i="31"/>
  <c r="H143" i="31"/>
  <c r="H131" i="31"/>
  <c r="H86" i="31"/>
  <c r="H72" i="31"/>
  <c r="H129" i="32"/>
  <c r="F294" i="31"/>
  <c r="D12" i="31"/>
  <c r="F528" i="31"/>
  <c r="F523" i="31"/>
  <c r="F476" i="31"/>
  <c r="F441" i="31"/>
  <c r="F435" i="31"/>
  <c r="F338" i="31"/>
  <c r="F337" i="31"/>
  <c r="F329" i="31"/>
  <c r="F320" i="31"/>
  <c r="F473" i="31"/>
  <c r="F422" i="31"/>
  <c r="F410" i="31"/>
  <c r="F402" i="31"/>
  <c r="F497" i="31"/>
  <c r="F475" i="31"/>
  <c r="F426" i="31"/>
  <c r="F423" i="31"/>
  <c r="F416" i="31"/>
  <c r="F395" i="31"/>
  <c r="F390" i="31"/>
  <c r="F382" i="31"/>
  <c r="F380" i="31"/>
  <c r="F362" i="31"/>
  <c r="F240" i="31"/>
  <c r="F219" i="31"/>
  <c r="H241" i="31"/>
  <c r="F173" i="31"/>
  <c r="F160" i="31"/>
  <c r="F268" i="31"/>
  <c r="F166" i="31"/>
  <c r="F124" i="31"/>
  <c r="F87" i="31"/>
  <c r="F142" i="31"/>
  <c r="F141" i="31"/>
  <c r="F140" i="31"/>
  <c r="F43" i="31"/>
  <c r="F49" i="31"/>
  <c r="D10" i="32"/>
  <c r="G10" i="32" s="1"/>
  <c r="D8" i="32"/>
  <c r="F115" i="32"/>
  <c r="H220" i="32"/>
  <c r="F522" i="32"/>
  <c r="F521" i="32"/>
  <c r="F339" i="32"/>
  <c r="F335" i="32"/>
  <c r="F333" i="32"/>
  <c r="F321" i="32"/>
  <c r="F304" i="32"/>
  <c r="F393" i="32"/>
  <c r="F383" i="32"/>
  <c r="F357" i="32"/>
  <c r="F354" i="32"/>
  <c r="F330" i="32"/>
  <c r="F315" i="32"/>
  <c r="F485" i="32"/>
  <c r="F484" i="32"/>
  <c r="F344" i="32"/>
  <c r="H277" i="32"/>
  <c r="H276" i="32"/>
  <c r="F159" i="32"/>
  <c r="F157" i="32"/>
  <c r="F153" i="32"/>
  <c r="H152" i="32"/>
  <c r="F92" i="32"/>
  <c r="F83" i="32"/>
  <c r="F72" i="32"/>
  <c r="F125" i="32"/>
  <c r="F121" i="32"/>
  <c r="F64" i="32"/>
  <c r="F28" i="32"/>
  <c r="F25" i="32"/>
  <c r="F43" i="32"/>
  <c r="F528" i="33"/>
  <c r="F513" i="33"/>
  <c r="F511" i="33"/>
  <c r="F499" i="33"/>
  <c r="F487" i="33"/>
  <c r="F481" i="33"/>
  <c r="F470" i="33"/>
  <c r="F459" i="33"/>
  <c r="F444" i="33"/>
  <c r="F439" i="33"/>
  <c r="F435" i="33"/>
  <c r="F423" i="33"/>
  <c r="F415" i="33"/>
  <c r="F373" i="33"/>
  <c r="F355" i="33"/>
  <c r="F348" i="33"/>
  <c r="F479" i="33"/>
  <c r="F474" i="33"/>
  <c r="F472" i="33"/>
  <c r="F448" i="33"/>
  <c r="F396" i="33"/>
  <c r="F384" i="33"/>
  <c r="F374" i="33"/>
  <c r="F361" i="33"/>
  <c r="F316" i="33"/>
  <c r="F498" i="33"/>
  <c r="F449" i="33"/>
  <c r="F394" i="33"/>
  <c r="F367" i="33"/>
  <c r="F365" i="33"/>
  <c r="F336" i="33"/>
  <c r="H265" i="33"/>
  <c r="F261" i="33"/>
  <c r="F192" i="33"/>
  <c r="F230" i="33"/>
  <c r="F219" i="33"/>
  <c r="H287" i="33"/>
  <c r="H286" i="33"/>
  <c r="H279" i="33"/>
  <c r="H275" i="33"/>
  <c r="F265" i="33"/>
  <c r="F257" i="33"/>
  <c r="F205" i="33"/>
  <c r="F162" i="33"/>
  <c r="F161" i="33"/>
  <c r="H95" i="33"/>
  <c r="H79" i="33"/>
  <c r="F46" i="33"/>
  <c r="H505" i="19"/>
  <c r="H523" i="11"/>
  <c r="H515" i="3"/>
  <c r="H527" i="16"/>
  <c r="H526" i="19"/>
  <c r="H13" i="31"/>
  <c r="H505" i="28"/>
  <c r="F11" i="4"/>
  <c r="H509" i="10"/>
  <c r="H13" i="30"/>
  <c r="H13" i="28"/>
  <c r="H505" i="17"/>
  <c r="G13" i="14"/>
  <c r="H13" i="14" s="1"/>
  <c r="G505" i="34"/>
  <c r="H505" i="34" s="1"/>
  <c r="G505" i="1"/>
  <c r="E509" i="5"/>
  <c r="H509" i="5" s="1"/>
  <c r="E505" i="6"/>
  <c r="G505" i="6"/>
  <c r="E505" i="9"/>
  <c r="H505" i="9" s="1"/>
  <c r="E505" i="12"/>
  <c r="H505" i="12" s="1"/>
  <c r="E505" i="16"/>
  <c r="G505" i="16"/>
  <c r="H505" i="16" s="1"/>
  <c r="E508" i="19"/>
  <c r="H508" i="19" s="1"/>
  <c r="E520" i="19"/>
  <c r="H520" i="19" s="1"/>
  <c r="E518" i="19"/>
  <c r="E508" i="20"/>
  <c r="H508" i="20" s="1"/>
  <c r="E522" i="21"/>
  <c r="H522" i="21" s="1"/>
  <c r="E518" i="21"/>
  <c r="H518" i="21" s="1"/>
  <c r="E521" i="21"/>
  <c r="H521" i="21" s="1"/>
  <c r="E523" i="21"/>
  <c r="H523" i="21" s="1"/>
  <c r="E519" i="23"/>
  <c r="H519" i="23" s="1"/>
  <c r="E521" i="23"/>
  <c r="H521" i="23" s="1"/>
  <c r="E523" i="23"/>
  <c r="H523" i="23" s="1"/>
  <c r="E526" i="23"/>
  <c r="H526" i="23" s="1"/>
  <c r="G505" i="27"/>
  <c r="E522" i="29"/>
  <c r="H522" i="29" s="1"/>
  <c r="E526" i="29"/>
  <c r="E510" i="29"/>
  <c r="E514" i="29"/>
  <c r="G505" i="32"/>
  <c r="H505" i="32" s="1"/>
  <c r="H520" i="33"/>
  <c r="H530" i="34"/>
  <c r="H529" i="34"/>
  <c r="H521" i="34"/>
  <c r="H520" i="34"/>
  <c r="H512" i="34"/>
  <c r="H511" i="34"/>
  <c r="H527" i="1"/>
  <c r="H526" i="1"/>
  <c r="H516" i="1"/>
  <c r="H515" i="1"/>
  <c r="E519" i="2"/>
  <c r="H528" i="3"/>
  <c r="H516" i="3"/>
  <c r="H523" i="4"/>
  <c r="H522" i="4"/>
  <c r="H507" i="4"/>
  <c r="H530" i="5"/>
  <c r="E523" i="5"/>
  <c r="H523" i="5" s="1"/>
  <c r="E514" i="5"/>
  <c r="H514" i="5" s="1"/>
  <c r="E510" i="5"/>
  <c r="H523" i="6"/>
  <c r="H517" i="6"/>
  <c r="E507" i="6"/>
  <c r="H507" i="6" s="1"/>
  <c r="E521" i="7"/>
  <c r="H521" i="7" s="1"/>
  <c r="E518" i="8"/>
  <c r="E529" i="9"/>
  <c r="H524" i="9"/>
  <c r="H513" i="9"/>
  <c r="E517" i="10"/>
  <c r="E518" i="12"/>
  <c r="H524" i="14"/>
  <c r="H511" i="15"/>
  <c r="H510" i="15"/>
  <c r="E505" i="4"/>
  <c r="H505" i="4" s="1"/>
  <c r="E509" i="6"/>
  <c r="H509" i="6" s="1"/>
  <c r="H505" i="10"/>
  <c r="E512" i="13"/>
  <c r="H512" i="13" s="1"/>
  <c r="E518" i="13"/>
  <c r="E529" i="13"/>
  <c r="H529" i="13" s="1"/>
  <c r="E515" i="14"/>
  <c r="H515" i="14" s="1"/>
  <c r="E516" i="14"/>
  <c r="H516" i="14" s="1"/>
  <c r="E507" i="18"/>
  <c r="H507" i="18" s="1"/>
  <c r="E515" i="18"/>
  <c r="H515" i="18" s="1"/>
  <c r="E526" i="18"/>
  <c r="H526" i="18" s="1"/>
  <c r="E505" i="27"/>
  <c r="E507" i="28"/>
  <c r="H507" i="28" s="1"/>
  <c r="E510" i="28"/>
  <c r="E506" i="5"/>
  <c r="H506" i="5" s="1"/>
  <c r="E529" i="2"/>
  <c r="H529" i="2" s="1"/>
  <c r="E520" i="2"/>
  <c r="H520" i="2" s="1"/>
  <c r="E515" i="2"/>
  <c r="H515" i="2" s="1"/>
  <c r="H525" i="7"/>
  <c r="E515" i="7"/>
  <c r="H515" i="7" s="1"/>
  <c r="E517" i="13"/>
  <c r="H517" i="13" s="1"/>
  <c r="E521" i="15"/>
  <c r="H521" i="15" s="1"/>
  <c r="E508" i="15"/>
  <c r="H508" i="15" s="1"/>
  <c r="E507" i="16"/>
  <c r="E523" i="16"/>
  <c r="H523" i="16" s="1"/>
  <c r="E527" i="22"/>
  <c r="H527" i="22" s="1"/>
  <c r="E529" i="22"/>
  <c r="H529" i="22" s="1"/>
  <c r="E530" i="22"/>
  <c r="H530" i="22" s="1"/>
  <c r="E507" i="22"/>
  <c r="H507" i="22" s="1"/>
  <c r="E522" i="24"/>
  <c r="H522" i="24" s="1"/>
  <c r="E516" i="24"/>
  <c r="H516" i="24" s="1"/>
  <c r="E523" i="24"/>
  <c r="E510" i="25"/>
  <c r="H510" i="25" s="1"/>
  <c r="E519" i="25"/>
  <c r="E530" i="25"/>
  <c r="H530" i="25" s="1"/>
  <c r="E510" i="26"/>
  <c r="H510" i="26" s="1"/>
  <c r="E515" i="26"/>
  <c r="E518" i="26"/>
  <c r="H518" i="26" s="1"/>
  <c r="E512" i="26"/>
  <c r="H512" i="26" s="1"/>
  <c r="E505" i="30"/>
  <c r="H505" i="30" s="1"/>
  <c r="E509" i="30"/>
  <c r="H509" i="30" s="1"/>
  <c r="E522" i="30"/>
  <c r="H522" i="30" s="1"/>
  <c r="E510" i="31"/>
  <c r="H510" i="31" s="1"/>
  <c r="E512" i="31"/>
  <c r="H512" i="31" s="1"/>
  <c r="E518" i="31"/>
  <c r="H518" i="31" s="1"/>
  <c r="E527" i="31"/>
  <c r="H527" i="31" s="1"/>
  <c r="E514" i="31"/>
  <c r="E516" i="31"/>
  <c r="H516" i="31" s="1"/>
  <c r="E509" i="32"/>
  <c r="H509" i="32" s="1"/>
  <c r="E515" i="32"/>
  <c r="H515" i="32" s="1"/>
  <c r="E508" i="32"/>
  <c r="H508" i="32" s="1"/>
  <c r="E510" i="32"/>
  <c r="H510" i="32" s="1"/>
  <c r="E506" i="25"/>
  <c r="H506" i="25" s="1"/>
  <c r="H519" i="2"/>
  <c r="E508" i="4"/>
  <c r="H508" i="4" s="1"/>
  <c r="H510" i="5"/>
  <c r="H519" i="6"/>
  <c r="H529" i="7"/>
  <c r="H517" i="7"/>
  <c r="H518" i="8"/>
  <c r="H529" i="9"/>
  <c r="E522" i="9"/>
  <c r="H522" i="9" s="1"/>
  <c r="H515" i="9"/>
  <c r="E508" i="9"/>
  <c r="H508" i="9" s="1"/>
  <c r="E507" i="9"/>
  <c r="H507" i="9" s="1"/>
  <c r="E523" i="10"/>
  <c r="H523" i="10" s="1"/>
  <c r="H520" i="10"/>
  <c r="H518" i="13"/>
  <c r="E526" i="14"/>
  <c r="E523" i="14"/>
  <c r="H523" i="14" s="1"/>
  <c r="E517" i="14"/>
  <c r="H517" i="14" s="1"/>
  <c r="H523" i="24"/>
  <c r="H519" i="25"/>
  <c r="H514" i="29"/>
  <c r="H510" i="29"/>
  <c r="H515" i="16"/>
  <c r="H514" i="16"/>
  <c r="H507" i="16"/>
  <c r="H526" i="17"/>
  <c r="H524" i="17"/>
  <c r="H519" i="17"/>
  <c r="H518" i="17"/>
  <c r="H526" i="20"/>
  <c r="H520" i="20"/>
  <c r="H526" i="21"/>
  <c r="H525" i="21"/>
  <c r="H513" i="21"/>
  <c r="H512" i="21"/>
  <c r="H523" i="22"/>
  <c r="H516" i="22"/>
  <c r="H515" i="22"/>
  <c r="H510" i="23"/>
  <c r="H514" i="24"/>
  <c r="H527" i="26"/>
  <c r="H515" i="26"/>
  <c r="H511" i="26"/>
  <c r="H515" i="27"/>
  <c r="H527" i="29"/>
  <c r="H526" i="29"/>
  <c r="H511" i="30"/>
  <c r="H510" i="30"/>
  <c r="H530" i="32"/>
  <c r="H511" i="32"/>
  <c r="H513" i="12"/>
  <c r="H516" i="13"/>
  <c r="H527" i="14"/>
  <c r="H526" i="14"/>
  <c r="H527" i="15"/>
  <c r="H526" i="15"/>
  <c r="H519" i="15"/>
  <c r="H519" i="16"/>
  <c r="H510" i="16"/>
  <c r="H530" i="17"/>
  <c r="H522" i="17"/>
  <c r="H515" i="17"/>
  <c r="H514" i="17"/>
  <c r="H508" i="17"/>
  <c r="H507" i="17"/>
  <c r="H527" i="19"/>
  <c r="H519" i="19"/>
  <c r="H518" i="19"/>
  <c r="H518" i="20"/>
  <c r="H515" i="20"/>
  <c r="H514" i="20"/>
  <c r="H507" i="20"/>
  <c r="H520" i="21"/>
  <c r="H519" i="21"/>
  <c r="H510" i="21"/>
  <c r="H510" i="22"/>
  <c r="H527" i="23"/>
  <c r="H520" i="24"/>
  <c r="H528" i="25"/>
  <c r="H518" i="27"/>
  <c r="H511" i="28"/>
  <c r="H510" i="28"/>
  <c r="H518" i="29"/>
  <c r="H530" i="30"/>
  <c r="H519" i="30"/>
  <c r="H515" i="30"/>
  <c r="H514" i="31"/>
  <c r="F9" i="11"/>
  <c r="F13" i="5"/>
  <c r="F11" i="17"/>
  <c r="H12" i="2"/>
  <c r="H12" i="27"/>
  <c r="G12" i="24"/>
  <c r="H322" i="33"/>
  <c r="H12" i="17"/>
  <c r="H294" i="3"/>
  <c r="H295" i="4"/>
  <c r="H294" i="24"/>
  <c r="H294" i="27"/>
  <c r="H464" i="3"/>
  <c r="H446" i="3"/>
  <c r="H417" i="3"/>
  <c r="H368" i="3"/>
  <c r="H396" i="4"/>
  <c r="H386" i="4"/>
  <c r="H384" i="4"/>
  <c r="H375" i="4"/>
  <c r="H364" i="4"/>
  <c r="H363" i="4"/>
  <c r="H338" i="4"/>
  <c r="H437" i="5"/>
  <c r="H492" i="6"/>
  <c r="H448" i="6"/>
  <c r="H461" i="7"/>
  <c r="H413" i="8"/>
  <c r="H405" i="8"/>
  <c r="H404" i="8"/>
  <c r="H400" i="9"/>
  <c r="H353" i="13"/>
  <c r="H379" i="14"/>
  <c r="H306" i="14"/>
  <c r="H402" i="4"/>
  <c r="H392" i="4"/>
  <c r="H391" i="4"/>
  <c r="H382" i="4"/>
  <c r="H372" i="4"/>
  <c r="H336" i="4"/>
  <c r="H435" i="5"/>
  <c r="H498" i="6"/>
  <c r="H428" i="7"/>
  <c r="H348" i="7"/>
  <c r="H316" i="7"/>
  <c r="H440" i="8"/>
  <c r="H381" i="8"/>
  <c r="H313" i="8"/>
  <c r="H433" i="9"/>
  <c r="H432" i="9"/>
  <c r="H316" i="9"/>
  <c r="H337" i="9"/>
  <c r="H328" i="9"/>
  <c r="H436" i="10"/>
  <c r="H448" i="11"/>
  <c r="H497" i="13"/>
  <c r="H328" i="13"/>
  <c r="H436" i="14"/>
  <c r="H434" i="14"/>
  <c r="H490" i="16"/>
  <c r="H426" i="16"/>
  <c r="H486" i="17"/>
  <c r="H454" i="18"/>
  <c r="H418" i="22"/>
  <c r="H458" i="25"/>
  <c r="H474" i="26"/>
  <c r="H315" i="24"/>
  <c r="H315" i="25"/>
  <c r="H303" i="25"/>
  <c r="H424" i="26"/>
  <c r="H498" i="27"/>
  <c r="H479" i="27"/>
  <c r="H477" i="27"/>
  <c r="H469" i="27"/>
  <c r="H444" i="27"/>
  <c r="H315" i="27"/>
  <c r="H430" i="28"/>
  <c r="H361" i="28"/>
  <c r="H451" i="29"/>
  <c r="H479" i="30"/>
  <c r="H478" i="30"/>
  <c r="H340" i="32"/>
  <c r="H339" i="32"/>
  <c r="H312" i="32"/>
  <c r="G8" i="9"/>
  <c r="E9" i="31"/>
  <c r="E12" i="34"/>
  <c r="H12" i="34" s="1"/>
  <c r="E12" i="12"/>
  <c r="H12" i="12" s="1"/>
  <c r="E12" i="24"/>
  <c r="E13" i="21"/>
  <c r="H13" i="21" s="1"/>
  <c r="E10" i="2"/>
  <c r="E8" i="9"/>
  <c r="H12" i="15"/>
  <c r="H294" i="15"/>
  <c r="E13" i="26"/>
  <c r="H13" i="26" s="1"/>
  <c r="E299" i="33"/>
  <c r="E342" i="33"/>
  <c r="H342" i="33" s="1"/>
  <c r="E295" i="34"/>
  <c r="H295" i="34" s="1"/>
  <c r="E354" i="34"/>
  <c r="H354" i="34" s="1"/>
  <c r="E310" i="5"/>
  <c r="H310" i="5" s="1"/>
  <c r="E296" i="5"/>
  <c r="E305" i="5"/>
  <c r="H305" i="5" s="1"/>
  <c r="E351" i="5"/>
  <c r="H351" i="5" s="1"/>
  <c r="E375" i="5"/>
  <c r="H375" i="5" s="1"/>
  <c r="E385" i="5"/>
  <c r="E438" i="5"/>
  <c r="H438" i="5" s="1"/>
  <c r="E308" i="5"/>
  <c r="H308" i="5" s="1"/>
  <c r="E337" i="5"/>
  <c r="E442" i="5"/>
  <c r="E492" i="5"/>
  <c r="H492" i="5" s="1"/>
  <c r="E303" i="5"/>
  <c r="H303" i="5" s="1"/>
  <c r="E315" i="5"/>
  <c r="E341" i="5"/>
  <c r="H341" i="5" s="1"/>
  <c r="E343" i="5"/>
  <c r="H343" i="5" s="1"/>
  <c r="E358" i="5"/>
  <c r="H358" i="5" s="1"/>
  <c r="E366" i="5"/>
  <c r="E372" i="5"/>
  <c r="H372" i="5" s="1"/>
  <c r="E379" i="5"/>
  <c r="E419" i="5"/>
  <c r="C12" i="5"/>
  <c r="E385" i="10"/>
  <c r="H385" i="10" s="1"/>
  <c r="E389" i="10"/>
  <c r="H389" i="10" s="1"/>
  <c r="E400" i="10"/>
  <c r="E312" i="10"/>
  <c r="H312" i="10" s="1"/>
  <c r="E356" i="10"/>
  <c r="E398" i="10"/>
  <c r="H398" i="10" s="1"/>
  <c r="E437" i="10"/>
  <c r="E305" i="10"/>
  <c r="H305" i="10" s="1"/>
  <c r="E330" i="11"/>
  <c r="H330" i="11" s="1"/>
  <c r="E327" i="11"/>
  <c r="H327" i="11" s="1"/>
  <c r="E368" i="11"/>
  <c r="E385" i="11"/>
  <c r="E401" i="11"/>
  <c r="H401" i="11" s="1"/>
  <c r="E320" i="11"/>
  <c r="E328" i="11"/>
  <c r="H328" i="11" s="1"/>
  <c r="E359" i="11"/>
  <c r="H359" i="11" s="1"/>
  <c r="E437" i="11"/>
  <c r="H437" i="11" s="1"/>
  <c r="E478" i="11"/>
  <c r="H478" i="11" s="1"/>
  <c r="E299" i="11"/>
  <c r="H299" i="11" s="1"/>
  <c r="E302" i="11"/>
  <c r="H302" i="11" s="1"/>
  <c r="E319" i="11"/>
  <c r="H319" i="11" s="1"/>
  <c r="E322" i="11"/>
  <c r="H322" i="11" s="1"/>
  <c r="E358" i="11"/>
  <c r="H358" i="11" s="1"/>
  <c r="E463" i="11"/>
  <c r="H463" i="11" s="1"/>
  <c r="E486" i="11"/>
  <c r="H486" i="11" s="1"/>
  <c r="E310" i="11"/>
  <c r="H310" i="11" s="1"/>
  <c r="C12" i="11"/>
  <c r="E332" i="17"/>
  <c r="H332" i="17" s="1"/>
  <c r="E488" i="17"/>
  <c r="H488" i="17" s="1"/>
  <c r="E310" i="17"/>
  <c r="H310" i="17" s="1"/>
  <c r="E314" i="17"/>
  <c r="H314" i="17" s="1"/>
  <c r="E333" i="17"/>
  <c r="E304" i="18"/>
  <c r="H304" i="18" s="1"/>
  <c r="E331" i="18"/>
  <c r="H331" i="18" s="1"/>
  <c r="E412" i="18"/>
  <c r="H412" i="18" s="1"/>
  <c r="E466" i="18"/>
  <c r="E302" i="18"/>
  <c r="H302" i="18" s="1"/>
  <c r="E338" i="18"/>
  <c r="H338" i="18" s="1"/>
  <c r="E343" i="18"/>
  <c r="H343" i="18" s="1"/>
  <c r="E371" i="18"/>
  <c r="H371" i="18" s="1"/>
  <c r="E420" i="18"/>
  <c r="H420" i="18" s="1"/>
  <c r="E433" i="18"/>
  <c r="H433" i="18" s="1"/>
  <c r="E437" i="18"/>
  <c r="H437" i="18" s="1"/>
  <c r="E464" i="18"/>
  <c r="H464" i="18" s="1"/>
  <c r="E327" i="18"/>
  <c r="H327" i="18" s="1"/>
  <c r="E329" i="18"/>
  <c r="H329" i="18" s="1"/>
  <c r="E346" i="18"/>
  <c r="H346" i="18" s="1"/>
  <c r="E359" i="18"/>
  <c r="H359" i="18" s="1"/>
  <c r="E393" i="18"/>
  <c r="E455" i="18"/>
  <c r="H455" i="18" s="1"/>
  <c r="E488" i="33"/>
  <c r="H488" i="33" s="1"/>
  <c r="H482" i="33"/>
  <c r="H477" i="33"/>
  <c r="E371" i="33"/>
  <c r="H371" i="33" s="1"/>
  <c r="H361" i="33"/>
  <c r="H353" i="33"/>
  <c r="H352" i="33"/>
  <c r="E372" i="2"/>
  <c r="H372" i="2" s="1"/>
  <c r="E388" i="2"/>
  <c r="H388" i="2" s="1"/>
  <c r="E408" i="2"/>
  <c r="E486" i="2"/>
  <c r="E466" i="2"/>
  <c r="H466" i="2" s="1"/>
  <c r="E475" i="2"/>
  <c r="H475" i="2" s="1"/>
  <c r="E337" i="2"/>
  <c r="H337" i="2" s="1"/>
  <c r="E452" i="2"/>
  <c r="E455" i="2"/>
  <c r="H455" i="2" s="1"/>
  <c r="E296" i="2"/>
  <c r="H296" i="2" s="1"/>
  <c r="E354" i="4"/>
  <c r="H354" i="4" s="1"/>
  <c r="E297" i="4"/>
  <c r="H297" i="4" s="1"/>
  <c r="E347" i="4"/>
  <c r="H347" i="4" s="1"/>
  <c r="E405" i="4"/>
  <c r="H405" i="4" s="1"/>
  <c r="E491" i="4"/>
  <c r="E317" i="4"/>
  <c r="H317" i="4" s="1"/>
  <c r="E345" i="4"/>
  <c r="E357" i="4"/>
  <c r="E294" i="4"/>
  <c r="H294" i="4" s="1"/>
  <c r="C12" i="4"/>
  <c r="G12" i="4" s="1"/>
  <c r="E319" i="20"/>
  <c r="H319" i="20" s="1"/>
  <c r="E344" i="20"/>
  <c r="H344" i="20" s="1"/>
  <c r="E432" i="20"/>
  <c r="H432" i="20" s="1"/>
  <c r="E314" i="20"/>
  <c r="E393" i="20"/>
  <c r="H393" i="20" s="1"/>
  <c r="E296" i="20"/>
  <c r="H296" i="20" s="1"/>
  <c r="E315" i="20"/>
  <c r="H315" i="20" s="1"/>
  <c r="E294" i="20"/>
  <c r="H294" i="20" s="1"/>
  <c r="E411" i="25"/>
  <c r="H411" i="25" s="1"/>
  <c r="E312" i="25"/>
  <c r="H312" i="25" s="1"/>
  <c r="E337" i="25"/>
  <c r="E460" i="25"/>
  <c r="H460" i="25" s="1"/>
  <c r="E302" i="25"/>
  <c r="E314" i="25"/>
  <c r="H314" i="25" s="1"/>
  <c r="E434" i="25"/>
  <c r="H434" i="25" s="1"/>
  <c r="E464" i="25"/>
  <c r="H464" i="25" s="1"/>
  <c r="E468" i="25"/>
  <c r="H468" i="25" s="1"/>
  <c r="E354" i="25"/>
  <c r="H354" i="25" s="1"/>
  <c r="E379" i="25"/>
  <c r="H379" i="25" s="1"/>
  <c r="E385" i="25"/>
  <c r="H385" i="25" s="1"/>
  <c r="E391" i="25"/>
  <c r="H391" i="25" s="1"/>
  <c r="E484" i="25"/>
  <c r="H484" i="25" s="1"/>
  <c r="E369" i="25"/>
  <c r="H369" i="25" s="1"/>
  <c r="E469" i="25"/>
  <c r="H469" i="25" s="1"/>
  <c r="C12" i="25"/>
  <c r="G12" i="25" s="1"/>
  <c r="C8" i="25"/>
  <c r="E295" i="31"/>
  <c r="H295" i="31" s="1"/>
  <c r="E359" i="31"/>
  <c r="E438" i="31"/>
  <c r="H438" i="31" s="1"/>
  <c r="E447" i="31"/>
  <c r="H447" i="31" s="1"/>
  <c r="E462" i="31"/>
  <c r="H462" i="31" s="1"/>
  <c r="E471" i="31"/>
  <c r="H471" i="31" s="1"/>
  <c r="E323" i="31"/>
  <c r="E341" i="31"/>
  <c r="H341" i="31" s="1"/>
  <c r="E376" i="31"/>
  <c r="H376" i="31" s="1"/>
  <c r="E302" i="31"/>
  <c r="H302" i="31" s="1"/>
  <c r="E350" i="31"/>
  <c r="H350" i="31" s="1"/>
  <c r="E360" i="31"/>
  <c r="E389" i="31"/>
  <c r="H389" i="31" s="1"/>
  <c r="E457" i="31"/>
  <c r="H457" i="31" s="1"/>
  <c r="E496" i="31"/>
  <c r="H496" i="31" s="1"/>
  <c r="E494" i="31"/>
  <c r="H494" i="31" s="1"/>
  <c r="E297" i="32"/>
  <c r="H297" i="32" s="1"/>
  <c r="E301" i="32"/>
  <c r="H301" i="32" s="1"/>
  <c r="E345" i="32"/>
  <c r="H345" i="32" s="1"/>
  <c r="E460" i="32"/>
  <c r="H460" i="32" s="1"/>
  <c r="E341" i="32"/>
  <c r="H341" i="32" s="1"/>
  <c r="E318" i="32"/>
  <c r="H318" i="32" s="1"/>
  <c r="E326" i="32"/>
  <c r="H326" i="32" s="1"/>
  <c r="E332" i="32"/>
  <c r="H332" i="32" s="1"/>
  <c r="E491" i="32"/>
  <c r="H491" i="32" s="1"/>
  <c r="E295" i="32"/>
  <c r="H295" i="32" s="1"/>
  <c r="G294" i="32"/>
  <c r="H294" i="32" s="1"/>
  <c r="C12" i="32"/>
  <c r="H299" i="33"/>
  <c r="E315" i="34"/>
  <c r="G12" i="11"/>
  <c r="G12" i="5"/>
  <c r="H294" i="2"/>
  <c r="E393" i="6"/>
  <c r="H393" i="6" s="1"/>
  <c r="E318" i="6"/>
  <c r="H318" i="6" s="1"/>
  <c r="E326" i="6"/>
  <c r="H326" i="6" s="1"/>
  <c r="E297" i="6"/>
  <c r="H297" i="6" s="1"/>
  <c r="E317" i="6"/>
  <c r="E358" i="6"/>
  <c r="H358" i="6" s="1"/>
  <c r="E405" i="6"/>
  <c r="H405" i="6" s="1"/>
  <c r="E311" i="6"/>
  <c r="H311" i="6" s="1"/>
  <c r="E335" i="6"/>
  <c r="H335" i="6" s="1"/>
  <c r="E294" i="6"/>
  <c r="H294" i="6" s="1"/>
  <c r="C12" i="6"/>
  <c r="E330" i="13"/>
  <c r="H330" i="13" s="1"/>
  <c r="E319" i="13"/>
  <c r="H319" i="13" s="1"/>
  <c r="E458" i="13"/>
  <c r="H458" i="13" s="1"/>
  <c r="E298" i="13"/>
  <c r="H298" i="13" s="1"/>
  <c r="E340" i="13"/>
  <c r="H340" i="13" s="1"/>
  <c r="E378" i="13"/>
  <c r="H378" i="13" s="1"/>
  <c r="E383" i="13"/>
  <c r="H383" i="13" s="1"/>
  <c r="E403" i="13"/>
  <c r="H403" i="13" s="1"/>
  <c r="E405" i="13"/>
  <c r="H405" i="13" s="1"/>
  <c r="E464" i="13"/>
  <c r="H464" i="13" s="1"/>
  <c r="E321" i="13"/>
  <c r="E334" i="13"/>
  <c r="H334" i="13" s="1"/>
  <c r="E339" i="13"/>
  <c r="H339" i="13" s="1"/>
  <c r="E372" i="13"/>
  <c r="H372" i="13" s="1"/>
  <c r="E463" i="13"/>
  <c r="H463" i="13" s="1"/>
  <c r="E305" i="13"/>
  <c r="H305" i="13" s="1"/>
  <c r="E346" i="13"/>
  <c r="H346" i="13" s="1"/>
  <c r="E370" i="13"/>
  <c r="H370" i="13" s="1"/>
  <c r="E490" i="13"/>
  <c r="H490" i="13" s="1"/>
  <c r="E295" i="13"/>
  <c r="H295" i="13" s="1"/>
  <c r="C12" i="13"/>
  <c r="G12" i="13" s="1"/>
  <c r="E389" i="19"/>
  <c r="H389" i="19" s="1"/>
  <c r="E329" i="19"/>
  <c r="E327" i="19"/>
  <c r="H327" i="19" s="1"/>
  <c r="E308" i="23"/>
  <c r="H308" i="23" s="1"/>
  <c r="E310" i="23"/>
  <c r="H310" i="23" s="1"/>
  <c r="E326" i="23"/>
  <c r="H326" i="23" s="1"/>
  <c r="E385" i="23"/>
  <c r="H385" i="23" s="1"/>
  <c r="E387" i="23"/>
  <c r="H387" i="23" s="1"/>
  <c r="E389" i="23"/>
  <c r="H389" i="23" s="1"/>
  <c r="E407" i="23"/>
  <c r="H407" i="23" s="1"/>
  <c r="E297" i="23"/>
  <c r="H297" i="23" s="1"/>
  <c r="E298" i="23"/>
  <c r="H298" i="23" s="1"/>
  <c r="E305" i="23"/>
  <c r="H305" i="23" s="1"/>
  <c r="E485" i="23"/>
  <c r="H485" i="23" s="1"/>
  <c r="E493" i="23"/>
  <c r="H493" i="23" s="1"/>
  <c r="E495" i="23"/>
  <c r="H495" i="23" s="1"/>
  <c r="E303" i="23"/>
  <c r="H303" i="23" s="1"/>
  <c r="E330" i="23"/>
  <c r="H330" i="23" s="1"/>
  <c r="E377" i="23"/>
  <c r="H377" i="23" s="1"/>
  <c r="E406" i="23"/>
  <c r="H406" i="23" s="1"/>
  <c r="E484" i="23"/>
  <c r="H484" i="23" s="1"/>
  <c r="E491" i="23"/>
  <c r="H491" i="23" s="1"/>
  <c r="E319" i="24"/>
  <c r="H319" i="24" s="1"/>
  <c r="E310" i="24"/>
  <c r="H310" i="24" s="1"/>
  <c r="E485" i="24"/>
  <c r="H485" i="24" s="1"/>
  <c r="E317" i="24"/>
  <c r="H317" i="24" s="1"/>
  <c r="E407" i="24"/>
  <c r="H407" i="24" s="1"/>
  <c r="E347" i="30"/>
  <c r="H347" i="30" s="1"/>
  <c r="E406" i="30"/>
  <c r="H406" i="30" s="1"/>
  <c r="E305" i="30"/>
  <c r="H305" i="30" s="1"/>
  <c r="E327" i="30"/>
  <c r="H327" i="30" s="1"/>
  <c r="E378" i="30"/>
  <c r="E485" i="30"/>
  <c r="H485" i="30" s="1"/>
  <c r="E493" i="30"/>
  <c r="H493" i="30" s="1"/>
  <c r="G294" i="30"/>
  <c r="H294" i="30" s="1"/>
  <c r="C12" i="30"/>
  <c r="E321" i="12"/>
  <c r="H321" i="12" s="1"/>
  <c r="E343" i="12"/>
  <c r="H343" i="12" s="1"/>
  <c r="E369" i="12"/>
  <c r="H369" i="12" s="1"/>
  <c r="E392" i="12"/>
  <c r="H392" i="12" s="1"/>
  <c r="E491" i="12"/>
  <c r="H491" i="12" s="1"/>
  <c r="E294" i="14"/>
  <c r="H294" i="14" s="1"/>
  <c r="E302" i="14"/>
  <c r="H302" i="14" s="1"/>
  <c r="E311" i="14"/>
  <c r="H311" i="14" s="1"/>
  <c r="E321" i="14"/>
  <c r="H321" i="14" s="1"/>
  <c r="E340" i="14"/>
  <c r="H340" i="14" s="1"/>
  <c r="E363" i="14"/>
  <c r="H363" i="14" s="1"/>
  <c r="E409" i="14"/>
  <c r="H409" i="14" s="1"/>
  <c r="E437" i="14"/>
  <c r="H437" i="14" s="1"/>
  <c r="E468" i="14"/>
  <c r="H468" i="14" s="1"/>
  <c r="E480" i="14"/>
  <c r="H480" i="14" s="1"/>
  <c r="E497" i="14"/>
  <c r="H497" i="14" s="1"/>
  <c r="E301" i="15"/>
  <c r="H301" i="15" s="1"/>
  <c r="E327" i="15"/>
  <c r="H327" i="15" s="1"/>
  <c r="E328" i="15"/>
  <c r="E333" i="15"/>
  <c r="H333" i="15" s="1"/>
  <c r="E298" i="15"/>
  <c r="H298" i="15" s="1"/>
  <c r="E491" i="15"/>
  <c r="H491" i="15" s="1"/>
  <c r="E294" i="16"/>
  <c r="H294" i="16" s="1"/>
  <c r="E319" i="16"/>
  <c r="H319" i="16" s="1"/>
  <c r="E345" i="16"/>
  <c r="E335" i="16"/>
  <c r="H335" i="16" s="1"/>
  <c r="E344" i="16"/>
  <c r="H344" i="16" s="1"/>
  <c r="E388" i="16"/>
  <c r="H388" i="16" s="1"/>
  <c r="E295" i="21"/>
  <c r="H295" i="21" s="1"/>
  <c r="E301" i="21"/>
  <c r="H301" i="21" s="1"/>
  <c r="E302" i="21"/>
  <c r="H302" i="21" s="1"/>
  <c r="E345" i="21"/>
  <c r="H345" i="21" s="1"/>
  <c r="E393" i="21"/>
  <c r="E412" i="21"/>
  <c r="H412" i="21" s="1"/>
  <c r="E411" i="21"/>
  <c r="H411" i="21" s="1"/>
  <c r="E473" i="21"/>
  <c r="H473" i="21" s="1"/>
  <c r="E476" i="21"/>
  <c r="H476" i="21" s="1"/>
  <c r="E406" i="21"/>
  <c r="H406" i="21" s="1"/>
  <c r="E491" i="21"/>
  <c r="H491" i="21" s="1"/>
  <c r="E294" i="22"/>
  <c r="H294" i="22" s="1"/>
  <c r="E317" i="22"/>
  <c r="H317" i="22" s="1"/>
  <c r="E372" i="22"/>
  <c r="H372" i="22" s="1"/>
  <c r="E411" i="22"/>
  <c r="H411" i="22" s="1"/>
  <c r="E468" i="22"/>
  <c r="H468" i="22" s="1"/>
  <c r="E463" i="22"/>
  <c r="H463" i="22" s="1"/>
  <c r="E315" i="22"/>
  <c r="H315" i="22" s="1"/>
  <c r="E401" i="22"/>
  <c r="E381" i="26"/>
  <c r="E405" i="26"/>
  <c r="E455" i="26"/>
  <c r="H455" i="26" s="1"/>
  <c r="E460" i="26"/>
  <c r="H460" i="26" s="1"/>
  <c r="E475" i="26"/>
  <c r="H475" i="26" s="1"/>
  <c r="E305" i="26"/>
  <c r="H305" i="26" s="1"/>
  <c r="E319" i="26"/>
  <c r="E324" i="26"/>
  <c r="E382" i="26"/>
  <c r="H382" i="26" s="1"/>
  <c r="E422" i="26"/>
  <c r="H422" i="26" s="1"/>
  <c r="E452" i="26"/>
  <c r="H452" i="26" s="1"/>
  <c r="E467" i="26"/>
  <c r="E315" i="26"/>
  <c r="H315" i="26" s="1"/>
  <c r="E379" i="26"/>
  <c r="H379" i="26" s="1"/>
  <c r="E412" i="26"/>
  <c r="H412" i="26" s="1"/>
  <c r="E330" i="26"/>
  <c r="E337" i="26"/>
  <c r="H337" i="26" s="1"/>
  <c r="E454" i="26"/>
  <c r="H454" i="26" s="1"/>
  <c r="E389" i="27"/>
  <c r="H389" i="27" s="1"/>
  <c r="E323" i="27"/>
  <c r="H323" i="27" s="1"/>
  <c r="E346" i="27"/>
  <c r="H346" i="27" s="1"/>
  <c r="E325" i="27"/>
  <c r="H325" i="27" s="1"/>
  <c r="E344" i="27"/>
  <c r="H344" i="27" s="1"/>
  <c r="E392" i="27"/>
  <c r="E333" i="27"/>
  <c r="H333" i="27" s="1"/>
  <c r="E486" i="27"/>
  <c r="E304" i="27"/>
  <c r="H304" i="27" s="1"/>
  <c r="E324" i="28"/>
  <c r="H324" i="28" s="1"/>
  <c r="E369" i="28"/>
  <c r="H369" i="28" s="1"/>
  <c r="E414" i="28"/>
  <c r="H414" i="28" s="1"/>
  <c r="E321" i="28"/>
  <c r="H321" i="28" s="1"/>
  <c r="E346" i="28"/>
  <c r="E357" i="28"/>
  <c r="H357" i="28" s="1"/>
  <c r="E359" i="28"/>
  <c r="H359" i="28" s="1"/>
  <c r="E484" i="28"/>
  <c r="H484" i="28" s="1"/>
  <c r="E416" i="28"/>
  <c r="H416" i="28" s="1"/>
  <c r="E441" i="28"/>
  <c r="H441" i="28" s="1"/>
  <c r="E312" i="28"/>
  <c r="H312" i="28" s="1"/>
  <c r="E402" i="28"/>
  <c r="H402" i="28" s="1"/>
  <c r="E404" i="28"/>
  <c r="H404" i="28" s="1"/>
  <c r="E454" i="28"/>
  <c r="H454" i="28" s="1"/>
  <c r="E480" i="28"/>
  <c r="E426" i="28"/>
  <c r="H426" i="28" s="1"/>
  <c r="E295" i="29"/>
  <c r="H295" i="29" s="1"/>
  <c r="E321" i="29"/>
  <c r="H321" i="29" s="1"/>
  <c r="E320" i="29"/>
  <c r="H320" i="29" s="1"/>
  <c r="E323" i="29"/>
  <c r="H323" i="29" s="1"/>
  <c r="E337" i="29"/>
  <c r="H337" i="29" s="1"/>
  <c r="E410" i="29"/>
  <c r="H410" i="29" s="1"/>
  <c r="E458" i="29"/>
  <c r="H458" i="29" s="1"/>
  <c r="E328" i="29"/>
  <c r="H328" i="29" s="1"/>
  <c r="E346" i="29"/>
  <c r="H346" i="29" s="1"/>
  <c r="E403" i="29"/>
  <c r="H403" i="29" s="1"/>
  <c r="E463" i="29"/>
  <c r="H463" i="29" s="1"/>
  <c r="E457" i="29"/>
  <c r="H457" i="29" s="1"/>
  <c r="E296" i="29"/>
  <c r="H296" i="29" s="1"/>
  <c r="E313" i="29"/>
  <c r="H313" i="29" s="1"/>
  <c r="E358" i="29"/>
  <c r="H358" i="29" s="1"/>
  <c r="E363" i="29"/>
  <c r="H363" i="29" s="1"/>
  <c r="E369" i="29"/>
  <c r="H369" i="29" s="1"/>
  <c r="H487" i="33"/>
  <c r="H486" i="33"/>
  <c r="H440" i="33"/>
  <c r="H439" i="33"/>
  <c r="H384" i="33"/>
  <c r="H336" i="33"/>
  <c r="H499" i="34"/>
  <c r="H491" i="34"/>
  <c r="H490" i="34"/>
  <c r="H485" i="34"/>
  <c r="H482" i="34"/>
  <c r="H481" i="34"/>
  <c r="H473" i="34"/>
  <c r="H472" i="34"/>
  <c r="H464" i="34"/>
  <c r="H463" i="34"/>
  <c r="H459" i="34"/>
  <c r="H458" i="34"/>
  <c r="H450" i="34"/>
  <c r="H449" i="34"/>
  <c r="H441" i="34"/>
  <c r="H440" i="34"/>
  <c r="H432" i="34"/>
  <c r="H431" i="34"/>
  <c r="H423" i="34"/>
  <c r="H422" i="34"/>
  <c r="H414" i="34"/>
  <c r="H413" i="34"/>
  <c r="H405" i="34"/>
  <c r="H404" i="34"/>
  <c r="H396" i="34"/>
  <c r="H395" i="34"/>
  <c r="H387" i="34"/>
  <c r="H386" i="34"/>
  <c r="H378" i="34"/>
  <c r="H377" i="34"/>
  <c r="H369" i="34"/>
  <c r="H368" i="34"/>
  <c r="H360" i="34"/>
  <c r="H359" i="34"/>
  <c r="H347" i="34"/>
  <c r="H346" i="34"/>
  <c r="H338" i="34"/>
  <c r="H337" i="34"/>
  <c r="H325" i="34"/>
  <c r="H324" i="34"/>
  <c r="H316" i="34"/>
  <c r="H315" i="34"/>
  <c r="H312" i="34"/>
  <c r="H311" i="34"/>
  <c r="H301" i="34"/>
  <c r="H498" i="1"/>
  <c r="H497" i="1"/>
  <c r="H489" i="1"/>
  <c r="H488" i="1"/>
  <c r="H477" i="1"/>
  <c r="H476" i="1"/>
  <c r="H468" i="1"/>
  <c r="H462" i="1"/>
  <c r="H461" i="1"/>
  <c r="H456" i="1"/>
  <c r="H455" i="1"/>
  <c r="H441" i="1"/>
  <c r="H435" i="1"/>
  <c r="H434" i="1"/>
  <c r="H429" i="1"/>
  <c r="H428" i="1"/>
  <c r="H414" i="1"/>
  <c r="H408" i="1"/>
  <c r="H407" i="1"/>
  <c r="H402" i="1"/>
  <c r="H401" i="1"/>
  <c r="H387" i="1"/>
  <c r="H381" i="1"/>
  <c r="H380" i="1"/>
  <c r="H375" i="1"/>
  <c r="H374" i="1"/>
  <c r="H360" i="1"/>
  <c r="H350" i="1"/>
  <c r="H342" i="1"/>
  <c r="H341" i="1"/>
  <c r="H336" i="1"/>
  <c r="H335" i="1"/>
  <c r="H319" i="1"/>
  <c r="H308" i="1"/>
  <c r="H302" i="1"/>
  <c r="H482" i="2"/>
  <c r="H459" i="2"/>
  <c r="H446" i="2"/>
  <c r="H435" i="2"/>
  <c r="H431" i="2"/>
  <c r="H426" i="2"/>
  <c r="H425" i="2"/>
  <c r="H419" i="2"/>
  <c r="H414" i="2"/>
  <c r="H413" i="2"/>
  <c r="H404" i="2"/>
  <c r="H399" i="2"/>
  <c r="H390" i="2"/>
  <c r="H389" i="2"/>
  <c r="H374" i="2"/>
  <c r="H373" i="2"/>
  <c r="H356" i="2"/>
  <c r="H350" i="2"/>
  <c r="H349" i="2"/>
  <c r="H340" i="2"/>
  <c r="H328" i="2"/>
  <c r="H325" i="2"/>
  <c r="H320" i="2"/>
  <c r="H300" i="2"/>
  <c r="H299" i="2"/>
  <c r="H489" i="3"/>
  <c r="H488" i="3"/>
  <c r="H480" i="3"/>
  <c r="H479" i="3"/>
  <c r="H462" i="3"/>
  <c r="H456" i="3"/>
  <c r="H444" i="3"/>
  <c r="H438" i="3"/>
  <c r="H437" i="3"/>
  <c r="H434" i="3"/>
  <c r="H426" i="3"/>
  <c r="H425" i="3"/>
  <c r="E422" i="3"/>
  <c r="H422" i="3" s="1"/>
  <c r="H419" i="3"/>
  <c r="H418" i="3"/>
  <c r="H404" i="3"/>
  <c r="H400" i="3"/>
  <c r="H395" i="3"/>
  <c r="H388" i="3"/>
  <c r="H371" i="3"/>
  <c r="H363" i="3"/>
  <c r="H316" i="3"/>
  <c r="E302" i="3"/>
  <c r="H302" i="3" s="1"/>
  <c r="H499" i="4"/>
  <c r="H498" i="4"/>
  <c r="H492" i="4"/>
  <c r="H491" i="4"/>
  <c r="H488" i="4"/>
  <c r="H487" i="4"/>
  <c r="H482" i="4"/>
  <c r="H481" i="4"/>
  <c r="H467" i="4"/>
  <c r="H461" i="4"/>
  <c r="H460" i="4"/>
  <c r="H455" i="4"/>
  <c r="H454" i="4"/>
  <c r="H440" i="4"/>
  <c r="H434" i="4"/>
  <c r="H433" i="4"/>
  <c r="H428" i="4"/>
  <c r="H427" i="4"/>
  <c r="H413" i="4"/>
  <c r="H400" i="4"/>
  <c r="H393" i="4"/>
  <c r="H387" i="4"/>
  <c r="H373" i="4"/>
  <c r="H365" i="4"/>
  <c r="H359" i="4"/>
  <c r="H355" i="4"/>
  <c r="H353" i="4"/>
  <c r="H343" i="4"/>
  <c r="H331" i="4"/>
  <c r="H330" i="4"/>
  <c r="H323" i="4"/>
  <c r="H322" i="4"/>
  <c r="H310" i="4"/>
  <c r="H304" i="4"/>
  <c r="H303" i="4"/>
  <c r="H480" i="5"/>
  <c r="H474" i="5"/>
  <c r="H473" i="5"/>
  <c r="H468" i="5"/>
  <c r="H467" i="5"/>
  <c r="H462" i="5"/>
  <c r="H455" i="5"/>
  <c r="H449" i="5"/>
  <c r="H448" i="5"/>
  <c r="H443" i="5"/>
  <c r="H442" i="5"/>
  <c r="H439" i="5"/>
  <c r="H426" i="5"/>
  <c r="H407" i="5"/>
  <c r="H399" i="5"/>
  <c r="H384" i="5"/>
  <c r="H376" i="5"/>
  <c r="H352" i="5"/>
  <c r="H338" i="5"/>
  <c r="H337" i="5"/>
  <c r="H329" i="5"/>
  <c r="H328" i="5"/>
  <c r="H320" i="5"/>
  <c r="H496" i="6"/>
  <c r="H479" i="6"/>
  <c r="H473" i="6"/>
  <c r="H472" i="6"/>
  <c r="H441" i="6"/>
  <c r="H433" i="6"/>
  <c r="H432" i="6"/>
  <c r="H420" i="6"/>
  <c r="H417" i="6"/>
  <c r="H396" i="6"/>
  <c r="H389" i="6"/>
  <c r="H388" i="6"/>
  <c r="H380" i="6"/>
  <c r="H373" i="6"/>
  <c r="H372" i="6"/>
  <c r="H352" i="6"/>
  <c r="H325" i="6"/>
  <c r="H317" i="6"/>
  <c r="H313" i="6"/>
  <c r="H309" i="6"/>
  <c r="H300" i="6"/>
  <c r="H489" i="7"/>
  <c r="H488" i="7"/>
  <c r="H480" i="7"/>
  <c r="H477" i="7"/>
  <c r="H449" i="7"/>
  <c r="H448" i="7"/>
  <c r="H440" i="7"/>
  <c r="H436" i="7"/>
  <c r="E431" i="7"/>
  <c r="H431" i="7" s="1"/>
  <c r="H429" i="7"/>
  <c r="H424" i="7"/>
  <c r="H416" i="7"/>
  <c r="E403" i="7"/>
  <c r="H403" i="7" s="1"/>
  <c r="E398" i="7"/>
  <c r="H398" i="7" s="1"/>
  <c r="H397" i="7"/>
  <c r="H396" i="7"/>
  <c r="H389" i="7"/>
  <c r="H384" i="7"/>
  <c r="H368" i="7"/>
  <c r="H365" i="7"/>
  <c r="E354" i="7"/>
  <c r="H354" i="7" s="1"/>
  <c r="H336" i="7"/>
  <c r="E328" i="7"/>
  <c r="H328" i="7" s="1"/>
  <c r="E324" i="7"/>
  <c r="E315" i="7"/>
  <c r="H315" i="7" s="1"/>
  <c r="H312" i="7"/>
  <c r="E305" i="7"/>
  <c r="H305" i="7" s="1"/>
  <c r="H477" i="8"/>
  <c r="H476" i="8"/>
  <c r="H452" i="8"/>
  <c r="H449" i="8"/>
  <c r="H441" i="8"/>
  <c r="E437" i="8"/>
  <c r="H428" i="8"/>
  <c r="H425" i="8"/>
  <c r="H417" i="8"/>
  <c r="H416" i="8"/>
  <c r="H409" i="8"/>
  <c r="H400" i="8"/>
  <c r="E391" i="8"/>
  <c r="H391" i="8" s="1"/>
  <c r="H388" i="8"/>
  <c r="E370" i="8"/>
  <c r="H370" i="8" s="1"/>
  <c r="H356" i="8"/>
  <c r="H337" i="8"/>
  <c r="H336" i="8"/>
  <c r="H316" i="8"/>
  <c r="H497" i="9"/>
  <c r="H496" i="9"/>
  <c r="H489" i="9"/>
  <c r="H488" i="9"/>
  <c r="H481" i="9"/>
  <c r="H474" i="9"/>
  <c r="H473" i="9"/>
  <c r="H460" i="9"/>
  <c r="H458" i="9"/>
  <c r="H453" i="9"/>
  <c r="H452" i="9"/>
  <c r="H449" i="9"/>
  <c r="H448" i="9"/>
  <c r="H434" i="9"/>
  <c r="H429" i="9"/>
  <c r="H428" i="9"/>
  <c r="H426" i="9"/>
  <c r="H417" i="9"/>
  <c r="H416" i="9"/>
  <c r="H410" i="9"/>
  <c r="H409" i="9"/>
  <c r="H386" i="9"/>
  <c r="E378" i="9"/>
  <c r="H378" i="9" s="1"/>
  <c r="H369" i="9"/>
  <c r="H357" i="9"/>
  <c r="E332" i="9"/>
  <c r="H329" i="9"/>
  <c r="E327" i="9"/>
  <c r="H327" i="9" s="1"/>
  <c r="H321" i="9"/>
  <c r="H320" i="9"/>
  <c r="E314" i="9"/>
  <c r="H314" i="9" s="1"/>
  <c r="E312" i="9"/>
  <c r="E302" i="9"/>
  <c r="H302" i="9" s="1"/>
  <c r="H492" i="10"/>
  <c r="H445" i="10"/>
  <c r="H441" i="10"/>
  <c r="H440" i="10"/>
  <c r="H429" i="10"/>
  <c r="H428" i="10"/>
  <c r="H392" i="10"/>
  <c r="H388" i="10"/>
  <c r="H361" i="10"/>
  <c r="H336" i="10"/>
  <c r="H324" i="10"/>
  <c r="H321" i="10"/>
  <c r="H496" i="11"/>
  <c r="H489" i="11"/>
  <c r="H488" i="11"/>
  <c r="H481" i="11"/>
  <c r="H480" i="11"/>
  <c r="H446" i="11"/>
  <c r="H369" i="11"/>
  <c r="H368" i="11"/>
  <c r="H476" i="12"/>
  <c r="H465" i="12"/>
  <c r="E389" i="12"/>
  <c r="H388" i="12"/>
  <c r="E315" i="12"/>
  <c r="H315" i="12" s="1"/>
  <c r="E308" i="12"/>
  <c r="H308" i="12" s="1"/>
  <c r="H452" i="13"/>
  <c r="H449" i="13"/>
  <c r="H389" i="13"/>
  <c r="H381" i="13"/>
  <c r="H299" i="13"/>
  <c r="H421" i="14"/>
  <c r="E406" i="14"/>
  <c r="H406" i="14" s="1"/>
  <c r="E377" i="14"/>
  <c r="H377" i="14" s="1"/>
  <c r="H361" i="14"/>
  <c r="E320" i="14"/>
  <c r="H320" i="14" s="1"/>
  <c r="E315" i="14"/>
  <c r="H315" i="14" s="1"/>
  <c r="H468" i="15"/>
  <c r="H441" i="15"/>
  <c r="H414" i="15"/>
  <c r="E318" i="15"/>
  <c r="H318" i="15" s="1"/>
  <c r="H486" i="2"/>
  <c r="H408" i="2"/>
  <c r="H296" i="5"/>
  <c r="E410" i="7"/>
  <c r="H410" i="7" s="1"/>
  <c r="E388" i="7"/>
  <c r="H388" i="7" s="1"/>
  <c r="E383" i="7"/>
  <c r="H383" i="7" s="1"/>
  <c r="E372" i="7"/>
  <c r="H372" i="7" s="1"/>
  <c r="E321" i="7"/>
  <c r="H321" i="7" s="1"/>
  <c r="E493" i="8"/>
  <c r="H493" i="8" s="1"/>
  <c r="E483" i="8"/>
  <c r="H483" i="8" s="1"/>
  <c r="E460" i="8"/>
  <c r="H460" i="8" s="1"/>
  <c r="E408" i="8"/>
  <c r="H408" i="8" s="1"/>
  <c r="E342" i="8"/>
  <c r="H342" i="8" s="1"/>
  <c r="E321" i="8"/>
  <c r="H321" i="8" s="1"/>
  <c r="E296" i="8"/>
  <c r="H296" i="8" s="1"/>
  <c r="E413" i="9"/>
  <c r="H413" i="9" s="1"/>
  <c r="E333" i="9"/>
  <c r="H333" i="9" s="1"/>
  <c r="E318" i="9"/>
  <c r="H318" i="9" s="1"/>
  <c r="E304" i="9"/>
  <c r="H304" i="9" s="1"/>
  <c r="E296" i="9"/>
  <c r="H400" i="10"/>
  <c r="H320" i="11"/>
  <c r="E458" i="14"/>
  <c r="H458" i="14" s="1"/>
  <c r="E357" i="14"/>
  <c r="H357" i="14" s="1"/>
  <c r="H355" i="14"/>
  <c r="E485" i="15"/>
  <c r="H485" i="15" s="1"/>
  <c r="H494" i="34"/>
  <c r="H493" i="34"/>
  <c r="H476" i="34"/>
  <c r="H475" i="34"/>
  <c r="H467" i="34"/>
  <c r="H466" i="34"/>
  <c r="H453" i="34"/>
  <c r="H452" i="34"/>
  <c r="H444" i="34"/>
  <c r="H443" i="34"/>
  <c r="H435" i="34"/>
  <c r="H434" i="34"/>
  <c r="H426" i="34"/>
  <c r="H425" i="34"/>
  <c r="H417" i="34"/>
  <c r="H416" i="34"/>
  <c r="H408" i="34"/>
  <c r="H407" i="34"/>
  <c r="H399" i="34"/>
  <c r="H398" i="34"/>
  <c r="H390" i="34"/>
  <c r="H389" i="34"/>
  <c r="H381" i="34"/>
  <c r="H380" i="34"/>
  <c r="H372" i="34"/>
  <c r="H371" i="34"/>
  <c r="H363" i="34"/>
  <c r="H362" i="34"/>
  <c r="H350" i="34"/>
  <c r="H349" i="34"/>
  <c r="H341" i="34"/>
  <c r="H340" i="34"/>
  <c r="H328" i="34"/>
  <c r="H327" i="34"/>
  <c r="H319" i="34"/>
  <c r="H318" i="34"/>
  <c r="H314" i="34"/>
  <c r="H306" i="34"/>
  <c r="H305" i="34"/>
  <c r="H297" i="34"/>
  <c r="H296" i="34"/>
  <c r="H492" i="1"/>
  <c r="H491" i="1"/>
  <c r="H480" i="1"/>
  <c r="H479" i="1"/>
  <c r="H471" i="1"/>
  <c r="H470" i="1"/>
  <c r="H465" i="1"/>
  <c r="H464" i="1"/>
  <c r="H450" i="1"/>
  <c r="H444" i="1"/>
  <c r="H443" i="1"/>
  <c r="H438" i="1"/>
  <c r="H437" i="1"/>
  <c r="H423" i="1"/>
  <c r="H417" i="1"/>
  <c r="H416" i="1"/>
  <c r="H411" i="1"/>
  <c r="H410" i="1"/>
  <c r="H396" i="1"/>
  <c r="H390" i="1"/>
  <c r="H389" i="1"/>
  <c r="H384" i="1"/>
  <c r="H383" i="1"/>
  <c r="H369" i="1"/>
  <c r="H363" i="1"/>
  <c r="H362" i="1"/>
  <c r="H358" i="1"/>
  <c r="H353" i="1"/>
  <c r="H352" i="1"/>
  <c r="H347" i="1"/>
  <c r="H346" i="1"/>
  <c r="H328" i="1"/>
  <c r="H322" i="1"/>
  <c r="H321" i="1"/>
  <c r="H316" i="1"/>
  <c r="H315" i="1"/>
  <c r="H311" i="1"/>
  <c r="H310" i="1"/>
  <c r="H305" i="1"/>
  <c r="H304" i="1"/>
  <c r="H299" i="1"/>
  <c r="H497" i="2"/>
  <c r="H496" i="2"/>
  <c r="H492" i="2"/>
  <c r="H477" i="2"/>
  <c r="H474" i="2"/>
  <c r="H468" i="2"/>
  <c r="H467" i="2"/>
  <c r="H453" i="2"/>
  <c r="H452" i="2"/>
  <c r="H449" i="2"/>
  <c r="H448" i="2"/>
  <c r="H441" i="2"/>
  <c r="H440" i="2"/>
  <c r="H410" i="2"/>
  <c r="H396" i="2"/>
  <c r="H395" i="2"/>
  <c r="H367" i="2"/>
  <c r="H361" i="2"/>
  <c r="H360" i="2"/>
  <c r="H353" i="2"/>
  <c r="H352" i="2"/>
  <c r="H495" i="3"/>
  <c r="H474" i="3"/>
  <c r="H466" i="3"/>
  <c r="H465" i="3"/>
  <c r="H459" i="3"/>
  <c r="H458" i="3"/>
  <c r="H454" i="3"/>
  <c r="H448" i="3"/>
  <c r="H447" i="3"/>
  <c r="H441" i="3"/>
  <c r="H440" i="3"/>
  <c r="H436" i="3"/>
  <c r="H429" i="3"/>
  <c r="H428" i="3"/>
  <c r="H412" i="3"/>
  <c r="H391" i="3"/>
  <c r="H390" i="3"/>
  <c r="E382" i="3"/>
  <c r="H382" i="3" s="1"/>
  <c r="E379" i="3"/>
  <c r="H379" i="3" s="1"/>
  <c r="H374" i="3"/>
  <c r="H373" i="3"/>
  <c r="H369" i="3"/>
  <c r="E364" i="3"/>
  <c r="H364" i="3" s="1"/>
  <c r="H358" i="3"/>
  <c r="H348" i="3"/>
  <c r="E346" i="3"/>
  <c r="H346" i="3" s="1"/>
  <c r="H338" i="3"/>
  <c r="H337" i="3"/>
  <c r="H329" i="3"/>
  <c r="H321" i="3"/>
  <c r="H320" i="3"/>
  <c r="H300" i="3"/>
  <c r="H490" i="4"/>
  <c r="H476" i="4"/>
  <c r="H470" i="4"/>
  <c r="H469" i="4"/>
  <c r="H464" i="4"/>
  <c r="H463" i="4"/>
  <c r="H449" i="4"/>
  <c r="H443" i="4"/>
  <c r="H442" i="4"/>
  <c r="H437" i="4"/>
  <c r="H436" i="4"/>
  <c r="H422" i="4"/>
  <c r="H416" i="4"/>
  <c r="H415" i="4"/>
  <c r="H410" i="4"/>
  <c r="H409" i="4"/>
  <c r="H357" i="4"/>
  <c r="H350" i="4"/>
  <c r="H349" i="4"/>
  <c r="H346" i="4"/>
  <c r="H345" i="4"/>
  <c r="H313" i="4"/>
  <c r="H312" i="4"/>
  <c r="H307" i="4"/>
  <c r="H306" i="4"/>
  <c r="H300" i="4"/>
  <c r="H496" i="5"/>
  <c r="H486" i="5"/>
  <c r="H482" i="5"/>
  <c r="H477" i="5"/>
  <c r="H476" i="5"/>
  <c r="H452" i="5"/>
  <c r="H451" i="5"/>
  <c r="H441" i="5"/>
  <c r="H429" i="5"/>
  <c r="H428" i="5"/>
  <c r="H423" i="5"/>
  <c r="H422" i="5"/>
  <c r="H413" i="5"/>
  <c r="H396" i="5"/>
  <c r="H395" i="5"/>
  <c r="H379" i="5"/>
  <c r="H356" i="5"/>
  <c r="H355" i="5"/>
  <c r="H336" i="5"/>
  <c r="H313" i="5"/>
  <c r="H488" i="6"/>
  <c r="H482" i="6"/>
  <c r="H481" i="6"/>
  <c r="H476" i="6"/>
  <c r="H475" i="6"/>
  <c r="H409" i="6"/>
  <c r="H408" i="6"/>
  <c r="H404" i="6"/>
  <c r="H401" i="6"/>
  <c r="H357" i="6"/>
  <c r="H348" i="6"/>
  <c r="H336" i="6"/>
  <c r="H316" i="6"/>
  <c r="H305" i="6"/>
  <c r="E497" i="7"/>
  <c r="H497" i="7" s="1"/>
  <c r="H492" i="7"/>
  <c r="H468" i="7"/>
  <c r="H465" i="7"/>
  <c r="H456" i="7"/>
  <c r="H453" i="7"/>
  <c r="E441" i="7"/>
  <c r="H441" i="7" s="1"/>
  <c r="E437" i="7"/>
  <c r="H437" i="7" s="1"/>
  <c r="H426" i="7"/>
  <c r="H418" i="7"/>
  <c r="H404" i="7"/>
  <c r="H400" i="7"/>
  <c r="E395" i="7"/>
  <c r="H395" i="7" s="1"/>
  <c r="E392" i="7"/>
  <c r="H392" i="7" s="1"/>
  <c r="E385" i="7"/>
  <c r="H385" i="7" s="1"/>
  <c r="H381" i="7"/>
  <c r="H373" i="7"/>
  <c r="H357" i="7"/>
  <c r="H356" i="7"/>
  <c r="H325" i="7"/>
  <c r="H324" i="7"/>
  <c r="E322" i="7"/>
  <c r="H322" i="7" s="1"/>
  <c r="H320" i="7"/>
  <c r="H497" i="8"/>
  <c r="H496" i="8"/>
  <c r="H486" i="8"/>
  <c r="E484" i="8"/>
  <c r="H484" i="8" s="1"/>
  <c r="H481" i="8"/>
  <c r="H465" i="8"/>
  <c r="H464" i="8"/>
  <c r="H457" i="8"/>
  <c r="H456" i="8"/>
  <c r="H437" i="8"/>
  <c r="E411" i="8"/>
  <c r="H411" i="8" s="1"/>
  <c r="H392" i="8"/>
  <c r="E389" i="8"/>
  <c r="H389" i="8" s="1"/>
  <c r="H364" i="8"/>
  <c r="H361" i="8"/>
  <c r="E357" i="8"/>
  <c r="H357" i="8" s="1"/>
  <c r="H349" i="8"/>
  <c r="H348" i="8"/>
  <c r="H341" i="8"/>
  <c r="H340" i="8"/>
  <c r="E329" i="8"/>
  <c r="H329" i="8" s="1"/>
  <c r="E328" i="8"/>
  <c r="H328" i="8" s="1"/>
  <c r="H325" i="8"/>
  <c r="E491" i="9"/>
  <c r="H491" i="9" s="1"/>
  <c r="H477" i="9"/>
  <c r="H465" i="9"/>
  <c r="H464" i="9"/>
  <c r="H440" i="9"/>
  <c r="H437" i="9"/>
  <c r="H421" i="9"/>
  <c r="H420" i="9"/>
  <c r="H392" i="9"/>
  <c r="H389" i="9"/>
  <c r="H381" i="9"/>
  <c r="H380" i="9"/>
  <c r="H373" i="9"/>
  <c r="H372" i="9"/>
  <c r="H364" i="9"/>
  <c r="H362" i="9"/>
  <c r="H349" i="9"/>
  <c r="H340" i="9"/>
  <c r="H338" i="9"/>
  <c r="H332" i="9"/>
  <c r="H300" i="9"/>
  <c r="H469" i="10"/>
  <c r="H457" i="10"/>
  <c r="H450" i="10"/>
  <c r="H449" i="10"/>
  <c r="H413" i="10"/>
  <c r="H372" i="10"/>
  <c r="H349" i="10"/>
  <c r="H348" i="10"/>
  <c r="H385" i="11"/>
  <c r="H324" i="11"/>
  <c r="E480" i="12"/>
  <c r="H480" i="12" s="1"/>
  <c r="H457" i="12"/>
  <c r="E379" i="12"/>
  <c r="H379" i="12" s="1"/>
  <c r="H365" i="12"/>
  <c r="H336" i="12"/>
  <c r="E327" i="12"/>
  <c r="H327" i="12" s="1"/>
  <c r="H481" i="13"/>
  <c r="H480" i="13"/>
  <c r="H320" i="13"/>
  <c r="H474" i="14"/>
  <c r="H448" i="14"/>
  <c r="H431" i="14"/>
  <c r="E412" i="14"/>
  <c r="H412" i="14" s="1"/>
  <c r="H338" i="14"/>
  <c r="E319" i="14"/>
  <c r="H319" i="14" s="1"/>
  <c r="H309" i="14"/>
  <c r="H477" i="15"/>
  <c r="H450" i="15"/>
  <c r="H423" i="15"/>
  <c r="E357" i="15"/>
  <c r="H357" i="15" s="1"/>
  <c r="H328" i="15"/>
  <c r="H473" i="11"/>
  <c r="H458" i="11"/>
  <c r="H449" i="11"/>
  <c r="H441" i="11"/>
  <c r="H410" i="11"/>
  <c r="H377" i="11"/>
  <c r="H372" i="11"/>
  <c r="H365" i="11"/>
  <c r="H353" i="11"/>
  <c r="H337" i="11"/>
  <c r="H308" i="11"/>
  <c r="H497" i="12"/>
  <c r="H496" i="12"/>
  <c r="H468" i="12"/>
  <c r="H452" i="12"/>
  <c r="H421" i="12"/>
  <c r="H420" i="12"/>
  <c r="H404" i="12"/>
  <c r="H396" i="12"/>
  <c r="H389" i="12"/>
  <c r="H385" i="12"/>
  <c r="H384" i="12"/>
  <c r="H353" i="12"/>
  <c r="H352" i="12"/>
  <c r="H340" i="12"/>
  <c r="H316" i="12"/>
  <c r="H309" i="12"/>
  <c r="H300" i="12"/>
  <c r="H499" i="13"/>
  <c r="H492" i="13"/>
  <c r="H477" i="13"/>
  <c r="H476" i="13"/>
  <c r="H468" i="13"/>
  <c r="H465" i="13"/>
  <c r="H457" i="13"/>
  <c r="H445" i="13"/>
  <c r="H444" i="13"/>
  <c r="H429" i="13"/>
  <c r="H428" i="13"/>
  <c r="H392" i="13"/>
  <c r="H384" i="13"/>
  <c r="H368" i="13"/>
  <c r="H349" i="13"/>
  <c r="H324" i="13"/>
  <c r="H321" i="13"/>
  <c r="H316" i="13"/>
  <c r="H302" i="13"/>
  <c r="H492" i="14"/>
  <c r="H486" i="14"/>
  <c r="H484" i="14"/>
  <c r="H477" i="14"/>
  <c r="H476" i="14"/>
  <c r="H472" i="14"/>
  <c r="H471" i="14"/>
  <c r="H465" i="14"/>
  <c r="H464" i="14"/>
  <c r="H459" i="14"/>
  <c r="H454" i="14"/>
  <c r="H453" i="14"/>
  <c r="H439" i="14"/>
  <c r="H402" i="14"/>
  <c r="H391" i="14"/>
  <c r="H390" i="14"/>
  <c r="H383" i="14"/>
  <c r="H376" i="14"/>
  <c r="H368" i="14"/>
  <c r="H367" i="14"/>
  <c r="H349" i="14"/>
  <c r="H336" i="14"/>
  <c r="H329" i="14"/>
  <c r="H496" i="15"/>
  <c r="H487" i="15"/>
  <c r="H480" i="15"/>
  <c r="H471" i="15"/>
  <c r="H462" i="15"/>
  <c r="H453" i="15"/>
  <c r="H444" i="15"/>
  <c r="H435" i="15"/>
  <c r="H426" i="15"/>
  <c r="H417" i="15"/>
  <c r="H408" i="15"/>
  <c r="H399" i="15"/>
  <c r="H390" i="15"/>
  <c r="H381" i="15"/>
  <c r="H372" i="15"/>
  <c r="H363" i="15"/>
  <c r="H355" i="15"/>
  <c r="H346" i="15"/>
  <c r="H337" i="15"/>
  <c r="H311" i="15"/>
  <c r="H302" i="15"/>
  <c r="H496" i="16"/>
  <c r="H481" i="16"/>
  <c r="H468" i="16"/>
  <c r="H457" i="16"/>
  <c r="H434" i="16"/>
  <c r="H361" i="16"/>
  <c r="H349" i="16"/>
  <c r="H345" i="16"/>
  <c r="H490" i="17"/>
  <c r="H473" i="17"/>
  <c r="H453" i="17"/>
  <c r="H426" i="17"/>
  <c r="H414" i="17"/>
  <c r="H397" i="17"/>
  <c r="H358" i="17"/>
  <c r="H357" i="17"/>
  <c r="H341" i="17"/>
  <c r="H329" i="17"/>
  <c r="H481" i="18"/>
  <c r="H465" i="18"/>
  <c r="H409" i="18"/>
  <c r="H398" i="18"/>
  <c r="H390" i="18"/>
  <c r="H306" i="18"/>
  <c r="H482" i="19"/>
  <c r="H481" i="19"/>
  <c r="H470" i="19"/>
  <c r="H457" i="19"/>
  <c r="H409" i="19"/>
  <c r="H402" i="19"/>
  <c r="H390" i="19"/>
  <c r="H349" i="19"/>
  <c r="H493" i="20"/>
  <c r="H465" i="20"/>
  <c r="H406" i="20"/>
  <c r="H397" i="20"/>
  <c r="H313" i="20"/>
  <c r="H482" i="21"/>
  <c r="H465" i="21"/>
  <c r="H434" i="21"/>
  <c r="H386" i="21"/>
  <c r="H361" i="22"/>
  <c r="H457" i="22"/>
  <c r="H396" i="15"/>
  <c r="H387" i="15"/>
  <c r="H378" i="15"/>
  <c r="H369" i="15"/>
  <c r="H360" i="15"/>
  <c r="H352" i="15"/>
  <c r="H343" i="15"/>
  <c r="H324" i="15"/>
  <c r="H317" i="15"/>
  <c r="H308" i="15"/>
  <c r="H474" i="16"/>
  <c r="H465" i="16"/>
  <c r="H418" i="16"/>
  <c r="H357" i="16"/>
  <c r="H461" i="17"/>
  <c r="H437" i="17"/>
  <c r="H406" i="17"/>
  <c r="H405" i="17"/>
  <c r="H390" i="17"/>
  <c r="H334" i="17"/>
  <c r="H333" i="17"/>
  <c r="H322" i="17"/>
  <c r="H302" i="17"/>
  <c r="H477" i="18"/>
  <c r="H457" i="18"/>
  <c r="H434" i="18"/>
  <c r="H402" i="18"/>
  <c r="H385" i="18"/>
  <c r="H361" i="18"/>
  <c r="H325" i="18"/>
  <c r="H466" i="19"/>
  <c r="H462" i="19"/>
  <c r="H450" i="19"/>
  <c r="H422" i="19"/>
  <c r="H369" i="19"/>
  <c r="H366" i="19"/>
  <c r="H382" i="20"/>
  <c r="H381" i="20"/>
  <c r="H373" i="20"/>
  <c r="H453" i="21"/>
  <c r="H452" i="21"/>
  <c r="H402" i="21"/>
  <c r="H350" i="19"/>
  <c r="H342" i="19"/>
  <c r="H321" i="19"/>
  <c r="H498" i="20"/>
  <c r="H482" i="20"/>
  <c r="H470" i="20"/>
  <c r="H441" i="20"/>
  <c r="H438" i="20"/>
  <c r="H426" i="20"/>
  <c r="H414" i="20"/>
  <c r="H389" i="20"/>
  <c r="H361" i="20"/>
  <c r="H337" i="20"/>
  <c r="H497" i="21"/>
  <c r="H474" i="21"/>
  <c r="H458" i="21"/>
  <c r="H449" i="21"/>
  <c r="H424" i="21"/>
  <c r="H423" i="21"/>
  <c r="H415" i="21"/>
  <c r="H405" i="21"/>
  <c r="H350" i="21"/>
  <c r="H349" i="21"/>
  <c r="H341" i="21"/>
  <c r="H333" i="21"/>
  <c r="H322" i="21"/>
  <c r="H321" i="21"/>
  <c r="H317" i="21"/>
  <c r="H494" i="22"/>
  <c r="H477" i="22"/>
  <c r="H458" i="22"/>
  <c r="H450" i="22"/>
  <c r="H425" i="22"/>
  <c r="H422" i="22"/>
  <c r="H414" i="22"/>
  <c r="H405" i="22"/>
  <c r="H397" i="22"/>
  <c r="H374" i="22"/>
  <c r="H362" i="22"/>
  <c r="H349" i="22"/>
  <c r="H322" i="22"/>
  <c r="H481" i="23"/>
  <c r="H458" i="23"/>
  <c r="H439" i="23"/>
  <c r="H428" i="23"/>
  <c r="H416" i="23"/>
  <c r="H393" i="23"/>
  <c r="H359" i="23"/>
  <c r="H314" i="23"/>
  <c r="H306" i="23"/>
  <c r="H299" i="23"/>
  <c r="H473" i="24"/>
  <c r="H431" i="24"/>
  <c r="H386" i="24"/>
  <c r="H375" i="24"/>
  <c r="H365" i="24"/>
  <c r="H343" i="24"/>
  <c r="H329" i="24"/>
  <c r="H299" i="24"/>
  <c r="H479" i="25"/>
  <c r="H455" i="25"/>
  <c r="H402" i="26"/>
  <c r="H381" i="26"/>
  <c r="H337" i="25"/>
  <c r="H378" i="30"/>
  <c r="H312" i="21"/>
  <c r="H306" i="21"/>
  <c r="H470" i="22"/>
  <c r="H469" i="22"/>
  <c r="H454" i="22"/>
  <c r="H445" i="22"/>
  <c r="H437" i="22"/>
  <c r="H385" i="22"/>
  <c r="H341" i="22"/>
  <c r="H306" i="22"/>
  <c r="H489" i="23"/>
  <c r="H474" i="23"/>
  <c r="H451" i="23"/>
  <c r="H434" i="23"/>
  <c r="H425" i="23"/>
  <c r="H402" i="23"/>
  <c r="H368" i="23"/>
  <c r="H482" i="24"/>
  <c r="H443" i="24"/>
  <c r="H413" i="24"/>
  <c r="H395" i="24"/>
  <c r="H357" i="24"/>
  <c r="H443" i="25"/>
  <c r="H390" i="25"/>
  <c r="H363" i="25"/>
  <c r="H405" i="26"/>
  <c r="H327" i="25"/>
  <c r="H466" i="26"/>
  <c r="H450" i="26"/>
  <c r="H410" i="28"/>
  <c r="H362" i="28"/>
  <c r="H482" i="29"/>
  <c r="H419" i="23"/>
  <c r="H410" i="23"/>
  <c r="H405" i="23"/>
  <c r="H396" i="23"/>
  <c r="H381" i="23"/>
  <c r="H371" i="23"/>
  <c r="H362" i="23"/>
  <c r="H351" i="23"/>
  <c r="H339" i="23"/>
  <c r="H329" i="23"/>
  <c r="H322" i="23"/>
  <c r="H302" i="23"/>
  <c r="H495" i="24"/>
  <c r="H486" i="24"/>
  <c r="H476" i="24"/>
  <c r="H466" i="24"/>
  <c r="H457" i="24"/>
  <c r="H446" i="24"/>
  <c r="H436" i="24"/>
  <c r="H425" i="24"/>
  <c r="H416" i="24"/>
  <c r="H398" i="24"/>
  <c r="H389" i="24"/>
  <c r="H378" i="24"/>
  <c r="H368" i="24"/>
  <c r="H359" i="24"/>
  <c r="H349" i="24"/>
  <c r="H337" i="24"/>
  <c r="H303" i="24"/>
  <c r="H488" i="25"/>
  <c r="H472" i="25"/>
  <c r="H459" i="25"/>
  <c r="H447" i="25"/>
  <c r="H435" i="25"/>
  <c r="H430" i="25"/>
  <c r="H420" i="25"/>
  <c r="H407" i="25"/>
  <c r="H382" i="25"/>
  <c r="H371" i="25"/>
  <c r="H352" i="25"/>
  <c r="H343" i="25"/>
  <c r="H322" i="25"/>
  <c r="H490" i="26"/>
  <c r="H439" i="26"/>
  <c r="H438" i="26"/>
  <c r="H428" i="26"/>
  <c r="H420" i="26"/>
  <c r="H384" i="26"/>
  <c r="H375" i="26"/>
  <c r="H368" i="26"/>
  <c r="H355" i="26"/>
  <c r="H343" i="26"/>
  <c r="H329" i="26"/>
  <c r="H324" i="26"/>
  <c r="H480" i="27"/>
  <c r="H337" i="27"/>
  <c r="H487" i="27"/>
  <c r="H486" i="27"/>
  <c r="H481" i="27"/>
  <c r="H475" i="27"/>
  <c r="H465" i="27"/>
  <c r="H433" i="27"/>
  <c r="H432" i="27"/>
  <c r="H409" i="27"/>
  <c r="H381" i="27"/>
  <c r="H373" i="27"/>
  <c r="H372" i="27"/>
  <c r="H357" i="27"/>
  <c r="H341" i="27"/>
  <c r="H340" i="27"/>
  <c r="H330" i="27"/>
  <c r="H322" i="27"/>
  <c r="H321" i="27"/>
  <c r="H481" i="28"/>
  <c r="H480" i="28"/>
  <c r="H477" i="28"/>
  <c r="H342" i="28"/>
  <c r="H446" i="29"/>
  <c r="H435" i="29"/>
  <c r="H419" i="29"/>
  <c r="H407" i="29"/>
  <c r="H390" i="29"/>
  <c r="H371" i="29"/>
  <c r="H370" i="29"/>
  <c r="H342" i="29"/>
  <c r="H475" i="30"/>
  <c r="H474" i="30"/>
  <c r="H459" i="30"/>
  <c r="H458" i="30"/>
  <c r="H402" i="30"/>
  <c r="H399" i="30"/>
  <c r="H421" i="27"/>
  <c r="H404" i="27"/>
  <c r="H312" i="27"/>
  <c r="H479" i="28"/>
  <c r="H474" i="28"/>
  <c r="H465" i="28"/>
  <c r="H445" i="28"/>
  <c r="H381" i="28"/>
  <c r="H346" i="28"/>
  <c r="H322" i="28"/>
  <c r="H479" i="29"/>
  <c r="H467" i="29"/>
  <c r="H462" i="29"/>
  <c r="H442" i="29"/>
  <c r="H439" i="29"/>
  <c r="H426" i="29"/>
  <c r="H423" i="29"/>
  <c r="H414" i="29"/>
  <c r="H395" i="29"/>
  <c r="H394" i="29"/>
  <c r="H382" i="29"/>
  <c r="H375" i="29"/>
  <c r="H367" i="29"/>
  <c r="H355" i="29"/>
  <c r="H331" i="29"/>
  <c r="H303" i="29"/>
  <c r="H302" i="29"/>
  <c r="H434" i="30"/>
  <c r="H431" i="30"/>
  <c r="H319" i="30"/>
  <c r="H318" i="30"/>
  <c r="H323" i="31"/>
  <c r="H492" i="32"/>
  <c r="H344" i="32"/>
  <c r="H343" i="32"/>
  <c r="H316" i="32"/>
  <c r="H315" i="32"/>
  <c r="H359" i="31"/>
  <c r="H304" i="32"/>
  <c r="H306" i="29"/>
  <c r="H498" i="30"/>
  <c r="H495" i="30"/>
  <c r="H483" i="30"/>
  <c r="H482" i="30"/>
  <c r="H466" i="30"/>
  <c r="H450" i="30"/>
  <c r="H447" i="30"/>
  <c r="H427" i="30"/>
  <c r="H426" i="30"/>
  <c r="H395" i="30"/>
  <c r="H394" i="30"/>
  <c r="H383" i="30"/>
  <c r="H382" i="30"/>
  <c r="H371" i="30"/>
  <c r="H338" i="30"/>
  <c r="H303" i="30"/>
  <c r="H499" i="31"/>
  <c r="H498" i="31"/>
  <c r="H435" i="31"/>
  <c r="H425" i="31"/>
  <c r="H424" i="31"/>
  <c r="H400" i="31"/>
  <c r="H399" i="31"/>
  <c r="H384" i="31"/>
  <c r="H371" i="31"/>
  <c r="H361" i="31"/>
  <c r="H360" i="31"/>
  <c r="H316" i="31"/>
  <c r="H487" i="32"/>
  <c r="H484" i="32"/>
  <c r="H468" i="32"/>
  <c r="H467" i="32"/>
  <c r="H448" i="32"/>
  <c r="H447" i="32"/>
  <c r="H431" i="32"/>
  <c r="H428" i="32"/>
  <c r="H412" i="32"/>
  <c r="H411" i="32"/>
  <c r="H395" i="32"/>
  <c r="H392" i="32"/>
  <c r="H376" i="32"/>
  <c r="H375" i="32"/>
  <c r="H359" i="32"/>
  <c r="H356" i="32"/>
  <c r="H336" i="32"/>
  <c r="H335" i="32"/>
  <c r="H328" i="32"/>
  <c r="H327" i="32"/>
  <c r="H320" i="32"/>
  <c r="H319" i="32"/>
  <c r="F9" i="25"/>
  <c r="G8" i="25"/>
  <c r="F11" i="21"/>
  <c r="F13" i="21"/>
  <c r="F12" i="21"/>
  <c r="F11" i="34"/>
  <c r="F9" i="34"/>
  <c r="F10" i="34"/>
  <c r="F13" i="34"/>
  <c r="F13" i="6"/>
  <c r="F9" i="6"/>
  <c r="F12" i="6"/>
  <c r="G11" i="25"/>
  <c r="F11" i="25"/>
  <c r="F9" i="5"/>
  <c r="G8" i="3"/>
  <c r="F13" i="17"/>
  <c r="F11" i="13"/>
  <c r="D8" i="2"/>
  <c r="F11" i="2" s="1"/>
  <c r="G151" i="2"/>
  <c r="G11" i="4"/>
  <c r="D8" i="26"/>
  <c r="F12" i="26" s="1"/>
  <c r="F12" i="33"/>
  <c r="F8" i="33" s="1"/>
  <c r="D8" i="14"/>
  <c r="F10" i="14" s="1"/>
  <c r="H151" i="17"/>
  <c r="H152" i="3"/>
  <c r="G11" i="5"/>
  <c r="F10" i="20"/>
  <c r="F151" i="26"/>
  <c r="F151" i="17"/>
  <c r="F151" i="6"/>
  <c r="F151" i="34"/>
  <c r="D8" i="12"/>
  <c r="D11" i="1"/>
  <c r="D11" i="24"/>
  <c r="G11" i="21"/>
  <c r="H11" i="21" s="1"/>
  <c r="H278" i="2"/>
  <c r="H191" i="2"/>
  <c r="H190" i="2"/>
  <c r="H275" i="3"/>
  <c r="G11" i="2"/>
  <c r="F11" i="9"/>
  <c r="F10" i="8"/>
  <c r="F9" i="8"/>
  <c r="G11" i="27"/>
  <c r="H151" i="31"/>
  <c r="G8" i="8"/>
  <c r="F151" i="27"/>
  <c r="F151" i="10"/>
  <c r="F151" i="1"/>
  <c r="D8" i="10"/>
  <c r="D8" i="1"/>
  <c r="D11" i="6"/>
  <c r="F11" i="6" s="1"/>
  <c r="D11" i="10"/>
  <c r="G11" i="10" s="1"/>
  <c r="G11" i="26"/>
  <c r="H244" i="15"/>
  <c r="H209" i="15"/>
  <c r="H200" i="16"/>
  <c r="H199" i="16"/>
  <c r="H197" i="16"/>
  <c r="H168" i="16"/>
  <c r="H241" i="17"/>
  <c r="H252" i="18"/>
  <c r="H250" i="18"/>
  <c r="H228" i="18"/>
  <c r="H204" i="20"/>
  <c r="H245" i="21"/>
  <c r="H260" i="22"/>
  <c r="H236" i="22"/>
  <c r="H273" i="24"/>
  <c r="H272" i="24"/>
  <c r="H265" i="25"/>
  <c r="H264" i="25"/>
  <c r="H207" i="26"/>
  <c r="H206" i="26"/>
  <c r="H237" i="30"/>
  <c r="H245" i="32"/>
  <c r="H185" i="22"/>
  <c r="H257" i="23"/>
  <c r="H256" i="24"/>
  <c r="H273" i="25"/>
  <c r="H202" i="26"/>
  <c r="H201" i="26"/>
  <c r="H161" i="26"/>
  <c r="H151" i="33"/>
  <c r="H151" i="30"/>
  <c r="E10" i="31"/>
  <c r="E9" i="34"/>
  <c r="H9" i="34" s="1"/>
  <c r="E9" i="12"/>
  <c r="H9" i="12" s="1"/>
  <c r="E13" i="23"/>
  <c r="H13" i="23" s="1"/>
  <c r="H11" i="2"/>
  <c r="E13" i="17"/>
  <c r="H13" i="17" s="1"/>
  <c r="H9" i="11"/>
  <c r="H10" i="17"/>
  <c r="H10" i="19"/>
  <c r="H151" i="23"/>
  <c r="E12" i="32"/>
  <c r="E10" i="11"/>
  <c r="E10" i="14"/>
  <c r="E12" i="11"/>
  <c r="H12" i="11" s="1"/>
  <c r="E9" i="32"/>
  <c r="E11" i="26"/>
  <c r="E8" i="26" s="1"/>
  <c r="C8" i="5"/>
  <c r="E12" i="25"/>
  <c r="H12" i="25" s="1"/>
  <c r="H152" i="1"/>
  <c r="H152" i="4"/>
  <c r="C11" i="33"/>
  <c r="G11" i="33" s="1"/>
  <c r="C8" i="4"/>
  <c r="C11" i="32"/>
  <c r="E11" i="32" s="1"/>
  <c r="C8" i="16"/>
  <c r="E152" i="33"/>
  <c r="H152" i="33" s="1"/>
  <c r="G151" i="3"/>
  <c r="H151" i="3" s="1"/>
  <c r="E151" i="6"/>
  <c r="H151" i="6" s="1"/>
  <c r="E165" i="6"/>
  <c r="E186" i="6"/>
  <c r="E154" i="7"/>
  <c r="H154" i="7" s="1"/>
  <c r="E174" i="7"/>
  <c r="H174" i="7" s="1"/>
  <c r="E175" i="7"/>
  <c r="H175" i="7" s="1"/>
  <c r="E176" i="7"/>
  <c r="H176" i="7" s="1"/>
  <c r="E177" i="7"/>
  <c r="H177" i="7" s="1"/>
  <c r="E178" i="7"/>
  <c r="H178" i="7" s="1"/>
  <c r="E196" i="7"/>
  <c r="H196" i="7" s="1"/>
  <c r="E198" i="7"/>
  <c r="E249" i="7"/>
  <c r="H249" i="7" s="1"/>
  <c r="E156" i="8"/>
  <c r="H156" i="8" s="1"/>
  <c r="E159" i="8"/>
  <c r="E166" i="8"/>
  <c r="H166" i="8" s="1"/>
  <c r="E169" i="8"/>
  <c r="E174" i="8"/>
  <c r="H174" i="8" s="1"/>
  <c r="E208" i="8"/>
  <c r="H208" i="8" s="1"/>
  <c r="E158" i="8"/>
  <c r="E177" i="8"/>
  <c r="E179" i="8"/>
  <c r="H179" i="8" s="1"/>
  <c r="E195" i="8"/>
  <c r="E187" i="8"/>
  <c r="H187" i="8" s="1"/>
  <c r="E210" i="8"/>
  <c r="H210" i="8" s="1"/>
  <c r="E222" i="8"/>
  <c r="E240" i="8"/>
  <c r="H240" i="8" s="1"/>
  <c r="E243" i="8"/>
  <c r="H243" i="8" s="1"/>
  <c r="E173" i="9"/>
  <c r="H173" i="9" s="1"/>
  <c r="E235" i="9"/>
  <c r="E238" i="9"/>
  <c r="H238" i="9" s="1"/>
  <c r="E249" i="9"/>
  <c r="E252" i="9"/>
  <c r="H252" i="9" s="1"/>
  <c r="E157" i="9"/>
  <c r="H157" i="9" s="1"/>
  <c r="E186" i="9"/>
  <c r="H186" i="9" s="1"/>
  <c r="E158" i="10"/>
  <c r="H158" i="10" s="1"/>
  <c r="E281" i="10"/>
  <c r="H281" i="10" s="1"/>
  <c r="E208" i="10"/>
  <c r="H208" i="10" s="1"/>
  <c r="E179" i="10"/>
  <c r="E240" i="10"/>
  <c r="H240" i="10" s="1"/>
  <c r="E159" i="10"/>
  <c r="H159" i="10" s="1"/>
  <c r="E201" i="10"/>
  <c r="H201" i="10" s="1"/>
  <c r="E239" i="10"/>
  <c r="H239" i="10" s="1"/>
  <c r="E165" i="11"/>
  <c r="H165" i="11" s="1"/>
  <c r="E183" i="11"/>
  <c r="H183" i="11" s="1"/>
  <c r="E240" i="11"/>
  <c r="H240" i="11" s="1"/>
  <c r="E244" i="11"/>
  <c r="H244" i="11" s="1"/>
  <c r="E249" i="11"/>
  <c r="H249" i="11" s="1"/>
  <c r="E252" i="11"/>
  <c r="E268" i="11"/>
  <c r="E239" i="11"/>
  <c r="H239" i="11" s="1"/>
  <c r="E166" i="11"/>
  <c r="E208" i="11"/>
  <c r="H208" i="11" s="1"/>
  <c r="E238" i="11"/>
  <c r="H238" i="11" s="1"/>
  <c r="E153" i="11"/>
  <c r="H153" i="11" s="1"/>
  <c r="E154" i="12"/>
  <c r="H154" i="12" s="1"/>
  <c r="E156" i="12"/>
  <c r="H156" i="12" s="1"/>
  <c r="E158" i="12"/>
  <c r="H158" i="12" s="1"/>
  <c r="E159" i="12"/>
  <c r="H159" i="12" s="1"/>
  <c r="E169" i="12"/>
  <c r="H169" i="12" s="1"/>
  <c r="E209" i="12"/>
  <c r="H209" i="12" s="1"/>
  <c r="E237" i="12"/>
  <c r="H237" i="12" s="1"/>
  <c r="E247" i="12"/>
  <c r="H247" i="12" s="1"/>
  <c r="E180" i="12"/>
  <c r="E189" i="12"/>
  <c r="E240" i="12"/>
  <c r="H240" i="12" s="1"/>
  <c r="E160" i="13"/>
  <c r="H160" i="13" s="1"/>
  <c r="E166" i="13"/>
  <c r="H166" i="13" s="1"/>
  <c r="E178" i="13"/>
  <c r="H178" i="13" s="1"/>
  <c r="E168" i="13"/>
  <c r="E174" i="13"/>
  <c r="H174" i="13" s="1"/>
  <c r="E206" i="13"/>
  <c r="H206" i="13" s="1"/>
  <c r="E256" i="13"/>
  <c r="H256" i="13" s="1"/>
  <c r="E163" i="13"/>
  <c r="H163" i="13" s="1"/>
  <c r="E249" i="13"/>
  <c r="E169" i="13"/>
  <c r="H169" i="13" s="1"/>
  <c r="E211" i="13"/>
  <c r="H211" i="13" s="1"/>
  <c r="E264" i="13"/>
  <c r="E267" i="13"/>
  <c r="E166" i="14"/>
  <c r="H166" i="14" s="1"/>
  <c r="E176" i="14"/>
  <c r="H176" i="14" s="1"/>
  <c r="E177" i="14"/>
  <c r="H177" i="14" s="1"/>
  <c r="E179" i="14"/>
  <c r="H179" i="14" s="1"/>
  <c r="E185" i="14"/>
  <c r="H185" i="14" s="1"/>
  <c r="E187" i="14"/>
  <c r="H187" i="14" s="1"/>
  <c r="E208" i="14"/>
  <c r="H208" i="14" s="1"/>
  <c r="E244" i="14"/>
  <c r="H244" i="14" s="1"/>
  <c r="E256" i="14"/>
  <c r="H256" i="14" s="1"/>
  <c r="E272" i="14"/>
  <c r="H272" i="14" s="1"/>
  <c r="E159" i="14"/>
  <c r="H159" i="14" s="1"/>
  <c r="E245" i="14"/>
  <c r="H245" i="14" s="1"/>
  <c r="E173" i="14"/>
  <c r="H173" i="14" s="1"/>
  <c r="E253" i="14"/>
  <c r="H253" i="14" s="1"/>
  <c r="E169" i="14"/>
  <c r="H169" i="14" s="1"/>
  <c r="E222" i="14"/>
  <c r="H222" i="14" s="1"/>
  <c r="E247" i="14"/>
  <c r="H247" i="14" s="1"/>
  <c r="E252" i="14"/>
  <c r="H252" i="14" s="1"/>
  <c r="E172" i="18"/>
  <c r="H172" i="18" s="1"/>
  <c r="E254" i="18"/>
  <c r="H254" i="18" s="1"/>
  <c r="E281" i="18"/>
  <c r="H281" i="18" s="1"/>
  <c r="E164" i="18"/>
  <c r="H164" i="18" s="1"/>
  <c r="E174" i="18"/>
  <c r="E182" i="18"/>
  <c r="H182" i="18" s="1"/>
  <c r="E183" i="18"/>
  <c r="H183" i="18" s="1"/>
  <c r="E185" i="18"/>
  <c r="E248" i="18"/>
  <c r="E190" i="18"/>
  <c r="H190" i="18" s="1"/>
  <c r="E200" i="18"/>
  <c r="E247" i="18"/>
  <c r="E188" i="18"/>
  <c r="H188" i="18" s="1"/>
  <c r="E151" i="19"/>
  <c r="E244" i="19"/>
  <c r="E183" i="19"/>
  <c r="H183" i="19" s="1"/>
  <c r="E259" i="19"/>
  <c r="H259" i="19" s="1"/>
  <c r="E174" i="19"/>
  <c r="H174" i="19" s="1"/>
  <c r="G151" i="27"/>
  <c r="H151" i="27" s="1"/>
  <c r="E151" i="29"/>
  <c r="H151" i="29" s="1"/>
  <c r="E155" i="29"/>
  <c r="H155" i="29" s="1"/>
  <c r="E168" i="29"/>
  <c r="H168" i="29" s="1"/>
  <c r="E185" i="29"/>
  <c r="H185" i="29" s="1"/>
  <c r="E187" i="29"/>
  <c r="H187" i="29" s="1"/>
  <c r="E197" i="29"/>
  <c r="H197" i="29" s="1"/>
  <c r="E231" i="29"/>
  <c r="H231" i="29" s="1"/>
  <c r="E153" i="29"/>
  <c r="H153" i="29" s="1"/>
  <c r="E158" i="29"/>
  <c r="H158" i="29" s="1"/>
  <c r="E214" i="29"/>
  <c r="H214" i="29" s="1"/>
  <c r="E244" i="29"/>
  <c r="H244" i="29" s="1"/>
  <c r="E273" i="29"/>
  <c r="H273" i="29" s="1"/>
  <c r="E151" i="32"/>
  <c r="H151" i="32" s="1"/>
  <c r="E262" i="33"/>
  <c r="H262" i="33" s="1"/>
  <c r="E256" i="33"/>
  <c r="H256" i="33" s="1"/>
  <c r="E251" i="33"/>
  <c r="H251" i="33" s="1"/>
  <c r="E249" i="33"/>
  <c r="H249" i="33" s="1"/>
  <c r="E246" i="33"/>
  <c r="H246" i="33" s="1"/>
  <c r="E243" i="33"/>
  <c r="H243" i="33" s="1"/>
  <c r="E229" i="33"/>
  <c r="H224" i="33"/>
  <c r="E217" i="33"/>
  <c r="H217" i="33" s="1"/>
  <c r="E214" i="33"/>
  <c r="H214" i="33" s="1"/>
  <c r="H212" i="33"/>
  <c r="E208" i="33"/>
  <c r="H208" i="33" s="1"/>
  <c r="E206" i="33"/>
  <c r="H206" i="33" s="1"/>
  <c r="E199" i="33"/>
  <c r="H199" i="33" s="1"/>
  <c r="E198" i="33"/>
  <c r="H198" i="33" s="1"/>
  <c r="E186" i="33"/>
  <c r="H186" i="33" s="1"/>
  <c r="E185" i="33"/>
  <c r="H185" i="33" s="1"/>
  <c r="E183" i="33"/>
  <c r="H183" i="33" s="1"/>
  <c r="E180" i="33"/>
  <c r="H180" i="33" s="1"/>
  <c r="E177" i="33"/>
  <c r="H177" i="33" s="1"/>
  <c r="E174" i="33"/>
  <c r="H174" i="33" s="1"/>
  <c r="E168" i="33"/>
  <c r="H168" i="33" s="1"/>
  <c r="H162" i="33"/>
  <c r="E158" i="33"/>
  <c r="H158" i="33" s="1"/>
  <c r="E155" i="33"/>
  <c r="H155" i="33" s="1"/>
  <c r="H285" i="34"/>
  <c r="H284" i="34"/>
  <c r="H276" i="34"/>
  <c r="H275" i="34"/>
  <c r="H267" i="34"/>
  <c r="H266" i="34"/>
  <c r="H258" i="34"/>
  <c r="H257" i="34"/>
  <c r="H249" i="34"/>
  <c r="H248" i="34"/>
  <c r="H240" i="34"/>
  <c r="H239" i="34"/>
  <c r="E232" i="34"/>
  <c r="H223" i="34"/>
  <c r="H222" i="34"/>
  <c r="H214" i="34"/>
  <c r="H213" i="34"/>
  <c r="H205" i="34"/>
  <c r="H204" i="34"/>
  <c r="H193" i="34"/>
  <c r="H192" i="34"/>
  <c r="H180" i="34"/>
  <c r="H179" i="34"/>
  <c r="H171" i="34"/>
  <c r="H170" i="34"/>
  <c r="E165" i="34"/>
  <c r="H165" i="34" s="1"/>
  <c r="H158" i="34"/>
  <c r="H157" i="34"/>
  <c r="E156" i="34"/>
  <c r="E154" i="34"/>
  <c r="H154" i="34" s="1"/>
  <c r="H285" i="1"/>
  <c r="H284" i="1"/>
  <c r="H276" i="1"/>
  <c r="H275" i="1"/>
  <c r="H267" i="1"/>
  <c r="H266" i="1"/>
  <c r="H258" i="1"/>
  <c r="H257" i="1"/>
  <c r="H249" i="1"/>
  <c r="H248" i="1"/>
  <c r="H240" i="1"/>
  <c r="H239" i="1"/>
  <c r="E235" i="1"/>
  <c r="H235" i="1" s="1"/>
  <c r="H230" i="1"/>
  <c r="H227" i="1"/>
  <c r="H211" i="1"/>
  <c r="H210" i="1"/>
  <c r="H194" i="1"/>
  <c r="H191" i="1"/>
  <c r="H171" i="1"/>
  <c r="H170" i="1"/>
  <c r="H163" i="1"/>
  <c r="H162" i="1"/>
  <c r="H155" i="1"/>
  <c r="H154" i="1"/>
  <c r="H271" i="2"/>
  <c r="E267" i="2"/>
  <c r="E263" i="2"/>
  <c r="H263" i="2" s="1"/>
  <c r="H215" i="2"/>
  <c r="H214" i="2"/>
  <c r="H203" i="2"/>
  <c r="H195" i="2"/>
  <c r="E174" i="2"/>
  <c r="H174" i="2" s="1"/>
  <c r="E169" i="2"/>
  <c r="H169" i="2" s="1"/>
  <c r="E153" i="2"/>
  <c r="H153" i="2" s="1"/>
  <c r="H269" i="3"/>
  <c r="E266" i="3"/>
  <c r="H266" i="3" s="1"/>
  <c r="E262" i="3"/>
  <c r="H262" i="3" s="1"/>
  <c r="H261" i="3"/>
  <c r="E229" i="3"/>
  <c r="H229" i="3" s="1"/>
  <c r="E216" i="3"/>
  <c r="E187" i="3"/>
  <c r="H187" i="3" s="1"/>
  <c r="H181" i="3"/>
  <c r="E170" i="3"/>
  <c r="H170" i="3" s="1"/>
  <c r="H154" i="3"/>
  <c r="H285" i="4"/>
  <c r="H284" i="4"/>
  <c r="H263" i="4"/>
  <c r="H262" i="4"/>
  <c r="H226" i="4"/>
  <c r="H225" i="4"/>
  <c r="H204" i="4"/>
  <c r="H203" i="4"/>
  <c r="H195" i="4"/>
  <c r="H194" i="4"/>
  <c r="H168" i="4"/>
  <c r="H167" i="4"/>
  <c r="E281" i="5"/>
  <c r="H281" i="5" s="1"/>
  <c r="H245" i="5"/>
  <c r="H218" i="5"/>
  <c r="H217" i="5"/>
  <c r="E187" i="5"/>
  <c r="E159" i="5"/>
  <c r="H159" i="5" s="1"/>
  <c r="H284" i="6"/>
  <c r="H283" i="6"/>
  <c r="H257" i="6"/>
  <c r="H256" i="6"/>
  <c r="H228" i="6"/>
  <c r="H227" i="6"/>
  <c r="H201" i="6"/>
  <c r="H200" i="6"/>
  <c r="E187" i="6"/>
  <c r="H183" i="6"/>
  <c r="H182" i="6"/>
  <c r="H166" i="6"/>
  <c r="H165" i="6"/>
  <c r="H275" i="7"/>
  <c r="H274" i="7"/>
  <c r="H262" i="7"/>
  <c r="H261" i="7"/>
  <c r="E237" i="7"/>
  <c r="H237" i="7" s="1"/>
  <c r="E231" i="7"/>
  <c r="H231" i="7" s="1"/>
  <c r="E229" i="7"/>
  <c r="H229" i="7" s="1"/>
  <c r="H221" i="7"/>
  <c r="H220" i="7"/>
  <c r="H199" i="7"/>
  <c r="H198" i="7"/>
  <c r="E158" i="7"/>
  <c r="E273" i="8"/>
  <c r="H273" i="8" s="1"/>
  <c r="H151" i="8"/>
  <c r="E165" i="17"/>
  <c r="H165" i="17" s="1"/>
  <c r="E187" i="17"/>
  <c r="H187" i="17" s="1"/>
  <c r="E186" i="17"/>
  <c r="E235" i="17"/>
  <c r="H235" i="17" s="1"/>
  <c r="E179" i="21"/>
  <c r="H179" i="21" s="1"/>
  <c r="E183" i="21"/>
  <c r="H183" i="21" s="1"/>
  <c r="E175" i="21"/>
  <c r="H175" i="21" s="1"/>
  <c r="E177" i="21"/>
  <c r="H177" i="21" s="1"/>
  <c r="E210" i="21"/>
  <c r="H210" i="21" s="1"/>
  <c r="E164" i="21"/>
  <c r="H164" i="21" s="1"/>
  <c r="E169" i="22"/>
  <c r="H169" i="22" s="1"/>
  <c r="E166" i="22"/>
  <c r="H166" i="22" s="1"/>
  <c r="E186" i="22"/>
  <c r="H186" i="22" s="1"/>
  <c r="E209" i="22"/>
  <c r="H209" i="22" s="1"/>
  <c r="E215" i="22"/>
  <c r="H215" i="22" s="1"/>
  <c r="E262" i="22"/>
  <c r="H262" i="22" s="1"/>
  <c r="E272" i="22"/>
  <c r="H272" i="22" s="1"/>
  <c r="E235" i="23"/>
  <c r="H235" i="23" s="1"/>
  <c r="E177" i="23"/>
  <c r="E237" i="23"/>
  <c r="H237" i="23" s="1"/>
  <c r="E249" i="23"/>
  <c r="H249" i="23" s="1"/>
  <c r="E266" i="23"/>
  <c r="H266" i="23" s="1"/>
  <c r="E176" i="23"/>
  <c r="E175" i="23"/>
  <c r="H175" i="23" s="1"/>
  <c r="E179" i="23"/>
  <c r="H179" i="23" s="1"/>
  <c r="E186" i="23"/>
  <c r="H186" i="23" s="1"/>
  <c r="E256" i="23"/>
  <c r="H256" i="23" s="1"/>
  <c r="E151" i="24"/>
  <c r="H151" i="24" s="1"/>
  <c r="E175" i="24"/>
  <c r="H175" i="24" s="1"/>
  <c r="E178" i="24"/>
  <c r="H178" i="24" s="1"/>
  <c r="E183" i="24"/>
  <c r="H183" i="24" s="1"/>
  <c r="E253" i="24"/>
  <c r="E154" i="25"/>
  <c r="H154" i="25" s="1"/>
  <c r="E176" i="25"/>
  <c r="H176" i="25" s="1"/>
  <c r="E266" i="25"/>
  <c r="H266" i="25" s="1"/>
  <c r="E165" i="25"/>
  <c r="H165" i="25" s="1"/>
  <c r="E179" i="25"/>
  <c r="E218" i="25"/>
  <c r="H218" i="25" s="1"/>
  <c r="E268" i="25"/>
  <c r="E209" i="26"/>
  <c r="H209" i="26" s="1"/>
  <c r="E244" i="26"/>
  <c r="H244" i="26" s="1"/>
  <c r="E187" i="26"/>
  <c r="H187" i="26" s="1"/>
  <c r="E217" i="26"/>
  <c r="H217" i="26" s="1"/>
  <c r="E173" i="26"/>
  <c r="H173" i="26" s="1"/>
  <c r="E195" i="26"/>
  <c r="H195" i="26" s="1"/>
  <c r="E153" i="26"/>
  <c r="H153" i="26" s="1"/>
  <c r="E153" i="28"/>
  <c r="H153" i="28" s="1"/>
  <c r="E240" i="28"/>
  <c r="H240" i="28" s="1"/>
  <c r="E262" i="28"/>
  <c r="H262" i="28" s="1"/>
  <c r="E185" i="28"/>
  <c r="E199" i="28"/>
  <c r="H199" i="28" s="1"/>
  <c r="E202" i="28"/>
  <c r="H202" i="28" s="1"/>
  <c r="E210" i="28"/>
  <c r="H210" i="28" s="1"/>
  <c r="E214" i="28"/>
  <c r="H214" i="28" s="1"/>
  <c r="E246" i="28"/>
  <c r="H246" i="28" s="1"/>
  <c r="E164" i="31"/>
  <c r="H164" i="31" s="1"/>
  <c r="E203" i="31"/>
  <c r="H203" i="31" s="1"/>
  <c r="E237" i="31"/>
  <c r="E239" i="31"/>
  <c r="H239" i="31" s="1"/>
  <c r="E263" i="31"/>
  <c r="H263" i="31" s="1"/>
  <c r="E280" i="31"/>
  <c r="H280" i="31" s="1"/>
  <c r="E199" i="31"/>
  <c r="H199" i="31" s="1"/>
  <c r="E211" i="31"/>
  <c r="H211" i="31" s="1"/>
  <c r="E253" i="31"/>
  <c r="H253" i="31" s="1"/>
  <c r="E208" i="32"/>
  <c r="H208" i="32" s="1"/>
  <c r="E238" i="32"/>
  <c r="H238" i="32" s="1"/>
  <c r="E249" i="32"/>
  <c r="H249" i="32" s="1"/>
  <c r="E209" i="32"/>
  <c r="H209" i="32" s="1"/>
  <c r="E152" i="5"/>
  <c r="H152" i="5" s="1"/>
  <c r="E270" i="33"/>
  <c r="H270" i="33" s="1"/>
  <c r="E264" i="33"/>
  <c r="H264" i="33" s="1"/>
  <c r="E263" i="33"/>
  <c r="H263" i="33" s="1"/>
  <c r="E253" i="33"/>
  <c r="E252" i="33"/>
  <c r="H252" i="33" s="1"/>
  <c r="E247" i="33"/>
  <c r="H247" i="33" s="1"/>
  <c r="E244" i="33"/>
  <c r="H244" i="33" s="1"/>
  <c r="E238" i="33"/>
  <c r="E237" i="33"/>
  <c r="H237" i="33" s="1"/>
  <c r="E235" i="33"/>
  <c r="H235" i="33" s="1"/>
  <c r="E220" i="33"/>
  <c r="H220" i="33" s="1"/>
  <c r="E218" i="33"/>
  <c r="H218" i="33" s="1"/>
  <c r="E215" i="33"/>
  <c r="H215" i="33" s="1"/>
  <c r="E210" i="33"/>
  <c r="H210" i="33" s="1"/>
  <c r="E209" i="33"/>
  <c r="H209" i="33" s="1"/>
  <c r="E201" i="33"/>
  <c r="H201" i="33" s="1"/>
  <c r="E200" i="33"/>
  <c r="H200" i="33" s="1"/>
  <c r="E195" i="33"/>
  <c r="H195" i="33" s="1"/>
  <c r="E193" i="33"/>
  <c r="H193" i="33" s="1"/>
  <c r="E188" i="33"/>
  <c r="H188" i="33" s="1"/>
  <c r="E187" i="33"/>
  <c r="H187" i="33" s="1"/>
  <c r="E181" i="33"/>
  <c r="H181" i="33" s="1"/>
  <c r="E178" i="33"/>
  <c r="H178" i="33" s="1"/>
  <c r="E175" i="33"/>
  <c r="H175" i="33" s="1"/>
  <c r="E172" i="33"/>
  <c r="H172" i="33" s="1"/>
  <c r="E159" i="33"/>
  <c r="H159" i="33" s="1"/>
  <c r="E156" i="33"/>
  <c r="H156" i="33" s="1"/>
  <c r="E153" i="33"/>
  <c r="H153" i="33" s="1"/>
  <c r="E268" i="2"/>
  <c r="H268" i="2" s="1"/>
  <c r="E186" i="2"/>
  <c r="H186" i="2" s="1"/>
  <c r="E177" i="2"/>
  <c r="H177" i="2" s="1"/>
  <c r="E237" i="3"/>
  <c r="H237" i="3" s="1"/>
  <c r="E267" i="5"/>
  <c r="H267" i="5" s="1"/>
  <c r="E264" i="5"/>
  <c r="H264" i="5" s="1"/>
  <c r="H253" i="5"/>
  <c r="E237" i="5"/>
  <c r="H237" i="5" s="1"/>
  <c r="E188" i="5"/>
  <c r="H188" i="5" s="1"/>
  <c r="E244" i="6"/>
  <c r="H244" i="6" s="1"/>
  <c r="E235" i="6"/>
  <c r="H235" i="6" s="1"/>
  <c r="H186" i="6"/>
  <c r="E173" i="6"/>
  <c r="H173" i="6" s="1"/>
  <c r="E160" i="6"/>
  <c r="H160" i="6" s="1"/>
  <c r="E157" i="6"/>
  <c r="E254" i="7"/>
  <c r="H254" i="7" s="1"/>
  <c r="E238" i="7"/>
  <c r="H238" i="7" s="1"/>
  <c r="E169" i="7"/>
  <c r="H169" i="7" s="1"/>
  <c r="E166" i="7"/>
  <c r="H166" i="7" s="1"/>
  <c r="E165" i="7"/>
  <c r="H165" i="7" s="1"/>
  <c r="E164" i="7"/>
  <c r="H164" i="7" s="1"/>
  <c r="H11" i="12"/>
  <c r="E159" i="3"/>
  <c r="H159" i="3" s="1"/>
  <c r="E174" i="3"/>
  <c r="H174" i="3" s="1"/>
  <c r="E177" i="3"/>
  <c r="H177" i="3" s="1"/>
  <c r="E208" i="4"/>
  <c r="H208" i="4" s="1"/>
  <c r="E266" i="4"/>
  <c r="H266" i="4" s="1"/>
  <c r="H151" i="7"/>
  <c r="H151" i="11"/>
  <c r="E169" i="15"/>
  <c r="H169" i="15" s="1"/>
  <c r="E196" i="15"/>
  <c r="H196" i="15" s="1"/>
  <c r="E174" i="15"/>
  <c r="H174" i="15" s="1"/>
  <c r="E209" i="16"/>
  <c r="H209" i="16" s="1"/>
  <c r="E231" i="16"/>
  <c r="C11" i="20"/>
  <c r="E11" i="20" s="1"/>
  <c r="E247" i="20"/>
  <c r="H247" i="20" s="1"/>
  <c r="E209" i="20"/>
  <c r="H209" i="20" s="1"/>
  <c r="E151" i="21"/>
  <c r="G151" i="21"/>
  <c r="G151" i="22"/>
  <c r="H151" i="22" s="1"/>
  <c r="G151" i="25"/>
  <c r="H151" i="25" s="1"/>
  <c r="E192" i="27"/>
  <c r="H192" i="27" s="1"/>
  <c r="E166" i="27"/>
  <c r="H166" i="27" s="1"/>
  <c r="E169" i="27"/>
  <c r="H169" i="27" s="1"/>
  <c r="E193" i="27"/>
  <c r="E208" i="27"/>
  <c r="E235" i="27"/>
  <c r="H235" i="27" s="1"/>
  <c r="E186" i="30"/>
  <c r="H186" i="30" s="1"/>
  <c r="E199" i="30"/>
  <c r="H199" i="30" s="1"/>
  <c r="E152" i="2"/>
  <c r="E152" i="21"/>
  <c r="H152" i="21" s="1"/>
  <c r="E280" i="33"/>
  <c r="H280" i="33" s="1"/>
  <c r="E274" i="33"/>
  <c r="H274" i="33" s="1"/>
  <c r="E273" i="33"/>
  <c r="H273" i="33" s="1"/>
  <c r="E272" i="33"/>
  <c r="H272" i="33" s="1"/>
  <c r="H260" i="33"/>
  <c r="E255" i="33"/>
  <c r="H255" i="33" s="1"/>
  <c r="E254" i="33"/>
  <c r="H254" i="33" s="1"/>
  <c r="E248" i="33"/>
  <c r="H248" i="33" s="1"/>
  <c r="E245" i="33"/>
  <c r="H245" i="33" s="1"/>
  <c r="E240" i="33"/>
  <c r="H240" i="33" s="1"/>
  <c r="E239" i="33"/>
  <c r="H239" i="33" s="1"/>
  <c r="H234" i="33"/>
  <c r="H230" i="33"/>
  <c r="H227" i="33"/>
  <c r="H226" i="33"/>
  <c r="H221" i="33"/>
  <c r="E216" i="33"/>
  <c r="H216" i="33" s="1"/>
  <c r="E211" i="33"/>
  <c r="H211" i="33" s="1"/>
  <c r="E203" i="33"/>
  <c r="E202" i="33"/>
  <c r="H202" i="33" s="1"/>
  <c r="E197" i="33"/>
  <c r="E196" i="33"/>
  <c r="H196" i="33" s="1"/>
  <c r="E190" i="33"/>
  <c r="E189" i="33"/>
  <c r="H189" i="33" s="1"/>
  <c r="E182" i="33"/>
  <c r="H182" i="33" s="1"/>
  <c r="E179" i="33"/>
  <c r="H179" i="33" s="1"/>
  <c r="E176" i="33"/>
  <c r="H176" i="33" s="1"/>
  <c r="E173" i="33"/>
  <c r="H173" i="33" s="1"/>
  <c r="H171" i="33"/>
  <c r="E160" i="33"/>
  <c r="H160" i="33" s="1"/>
  <c r="E157" i="33"/>
  <c r="H157" i="33" s="1"/>
  <c r="E154" i="33"/>
  <c r="H154" i="33" s="1"/>
  <c r="H288" i="34"/>
  <c r="H287" i="34"/>
  <c r="H279" i="34"/>
  <c r="H278" i="34"/>
  <c r="H270" i="34"/>
  <c r="H269" i="34"/>
  <c r="H261" i="34"/>
  <c r="H260" i="34"/>
  <c r="H252" i="34"/>
  <c r="H251" i="34"/>
  <c r="H243" i="34"/>
  <c r="H242" i="34"/>
  <c r="H233" i="34"/>
  <c r="H232" i="34"/>
  <c r="H226" i="34"/>
  <c r="H225" i="34"/>
  <c r="H217" i="34"/>
  <c r="H216" i="34"/>
  <c r="H208" i="34"/>
  <c r="H207" i="34"/>
  <c r="H199" i="34"/>
  <c r="H198" i="34"/>
  <c r="H195" i="34"/>
  <c r="H187" i="34"/>
  <c r="H183" i="34"/>
  <c r="H182" i="34"/>
  <c r="H174" i="34"/>
  <c r="H173" i="34"/>
  <c r="H161" i="34"/>
  <c r="H160" i="34"/>
  <c r="H156" i="34"/>
  <c r="H288" i="1"/>
  <c r="H287" i="1"/>
  <c r="H279" i="1"/>
  <c r="H278" i="1"/>
  <c r="H270" i="1"/>
  <c r="H269" i="1"/>
  <c r="H261" i="1"/>
  <c r="H260" i="1"/>
  <c r="H252" i="1"/>
  <c r="H251" i="1"/>
  <c r="H243" i="1"/>
  <c r="H242" i="1"/>
  <c r="H233" i="1"/>
  <c r="H232" i="1"/>
  <c r="H215" i="1"/>
  <c r="H199" i="1"/>
  <c r="H198" i="1"/>
  <c r="E270" i="2"/>
  <c r="H270" i="2" s="1"/>
  <c r="H267" i="2"/>
  <c r="H243" i="2"/>
  <c r="H242" i="2"/>
  <c r="E239" i="2"/>
  <c r="H239" i="2" s="1"/>
  <c r="H227" i="2"/>
  <c r="H226" i="2"/>
  <c r="H170" i="2"/>
  <c r="H216" i="3"/>
  <c r="E246" i="5"/>
  <c r="E240" i="5"/>
  <c r="H240" i="5" s="1"/>
  <c r="E174" i="5"/>
  <c r="E164" i="5"/>
  <c r="H164" i="5" s="1"/>
  <c r="E196" i="6"/>
  <c r="H196" i="6" s="1"/>
  <c r="E177" i="6"/>
  <c r="H177" i="6" s="1"/>
  <c r="E270" i="7"/>
  <c r="H270" i="7" s="1"/>
  <c r="E247" i="7"/>
  <c r="H247" i="7" s="1"/>
  <c r="H243" i="7"/>
  <c r="H242" i="7"/>
  <c r="E216" i="7"/>
  <c r="H216" i="7" s="1"/>
  <c r="H172" i="7"/>
  <c r="H171" i="7"/>
  <c r="H168" i="7"/>
  <c r="H167" i="7"/>
  <c r="H284" i="8"/>
  <c r="H283" i="8"/>
  <c r="H260" i="8"/>
  <c r="E237" i="8"/>
  <c r="H237" i="8" s="1"/>
  <c r="H254" i="3"/>
  <c r="H248" i="3"/>
  <c r="H224" i="3"/>
  <c r="H223" i="3"/>
  <c r="H215" i="3"/>
  <c r="H191" i="3"/>
  <c r="H190" i="3"/>
  <c r="H184" i="3"/>
  <c r="H179" i="3"/>
  <c r="H168" i="3"/>
  <c r="H167" i="3"/>
  <c r="H162" i="3"/>
  <c r="H161" i="3"/>
  <c r="H282" i="4"/>
  <c r="H281" i="4"/>
  <c r="H273" i="4"/>
  <c r="H272" i="4"/>
  <c r="H260" i="4"/>
  <c r="H259" i="4"/>
  <c r="H251" i="4"/>
  <c r="H250" i="4"/>
  <c r="H246" i="4"/>
  <c r="H245" i="4"/>
  <c r="H232" i="4"/>
  <c r="H231" i="4"/>
  <c r="H223" i="4"/>
  <c r="H222" i="4"/>
  <c r="H214" i="4"/>
  <c r="H213" i="4"/>
  <c r="H197" i="4"/>
  <c r="H192" i="4"/>
  <c r="H191" i="4"/>
  <c r="H183" i="4"/>
  <c r="H182" i="4"/>
  <c r="H174" i="4"/>
  <c r="H173" i="4"/>
  <c r="H165" i="4"/>
  <c r="H164" i="4"/>
  <c r="H156" i="4"/>
  <c r="H155" i="4"/>
  <c r="H283" i="5"/>
  <c r="H282" i="5"/>
  <c r="H271" i="5"/>
  <c r="H263" i="5"/>
  <c r="H257" i="5"/>
  <c r="H250" i="5"/>
  <c r="H246" i="5"/>
  <c r="H243" i="5"/>
  <c r="H242" i="5"/>
  <c r="H230" i="5"/>
  <c r="H224" i="5"/>
  <c r="H223" i="5"/>
  <c r="H215" i="5"/>
  <c r="H214" i="5"/>
  <c r="H207" i="5"/>
  <c r="H192" i="5"/>
  <c r="H191" i="5"/>
  <c r="H187" i="5"/>
  <c r="H174" i="5"/>
  <c r="H163" i="5"/>
  <c r="H154" i="5"/>
  <c r="H153" i="5"/>
  <c r="H281" i="6"/>
  <c r="H280" i="6"/>
  <c r="H272" i="6"/>
  <c r="H271" i="6"/>
  <c r="H263" i="6"/>
  <c r="H262" i="6"/>
  <c r="H254" i="6"/>
  <c r="H253" i="6"/>
  <c r="H245" i="6"/>
  <c r="H241" i="6"/>
  <c r="H238" i="6"/>
  <c r="H237" i="6"/>
  <c r="H234" i="6"/>
  <c r="H233" i="6"/>
  <c r="H225" i="6"/>
  <c r="H224" i="6"/>
  <c r="H216" i="6"/>
  <c r="H215" i="6"/>
  <c r="H207" i="6"/>
  <c r="H206" i="6"/>
  <c r="H198" i="6"/>
  <c r="H197" i="6"/>
  <c r="H188" i="6"/>
  <c r="H187" i="6"/>
  <c r="H180" i="6"/>
  <c r="H179" i="6"/>
  <c r="H176" i="6"/>
  <c r="H175" i="6"/>
  <c r="H172" i="6"/>
  <c r="H171" i="6"/>
  <c r="H158" i="6"/>
  <c r="H157" i="6"/>
  <c r="H154" i="6"/>
  <c r="H153" i="6"/>
  <c r="H281" i="7"/>
  <c r="H280" i="7"/>
  <c r="H272" i="7"/>
  <c r="H271" i="7"/>
  <c r="H267" i="7"/>
  <c r="H259" i="7"/>
  <c r="H258" i="7"/>
  <c r="H255" i="7"/>
  <c r="H240" i="7"/>
  <c r="H239" i="7"/>
  <c r="H234" i="7"/>
  <c r="H227" i="7"/>
  <c r="H226" i="7"/>
  <c r="H218" i="7"/>
  <c r="H217" i="7"/>
  <c r="H205" i="7"/>
  <c r="H204" i="7"/>
  <c r="H191" i="7"/>
  <c r="H190" i="7"/>
  <c r="H185" i="7"/>
  <c r="H182" i="7"/>
  <c r="H162" i="7"/>
  <c r="H161" i="7"/>
  <c r="H158" i="7"/>
  <c r="H156" i="7"/>
  <c r="H153" i="7"/>
  <c r="H281" i="8"/>
  <c r="H280" i="8"/>
  <c r="H271" i="8"/>
  <c r="H270" i="8"/>
  <c r="H265" i="8"/>
  <c r="H257" i="8"/>
  <c r="H248" i="8"/>
  <c r="H234" i="8"/>
  <c r="H233" i="8"/>
  <c r="H228" i="8"/>
  <c r="H216" i="8"/>
  <c r="H215" i="8"/>
  <c r="H207" i="8"/>
  <c r="H195" i="8"/>
  <c r="H192" i="8"/>
  <c r="H191" i="8"/>
  <c r="H185" i="8"/>
  <c r="H177" i="8"/>
  <c r="H173" i="8"/>
  <c r="H172" i="8"/>
  <c r="H168" i="8"/>
  <c r="H163" i="8"/>
  <c r="H162" i="8"/>
  <c r="H158" i="8"/>
  <c r="H284" i="9"/>
  <c r="H283" i="9"/>
  <c r="H275" i="9"/>
  <c r="H274" i="9"/>
  <c r="H266" i="9"/>
  <c r="H265" i="9"/>
  <c r="H257" i="9"/>
  <c r="H250" i="9"/>
  <c r="H249" i="9"/>
  <c r="H236" i="9"/>
  <c r="H235" i="9"/>
  <c r="H212" i="9"/>
  <c r="H211" i="9"/>
  <c r="H179" i="9"/>
  <c r="H162" i="9"/>
  <c r="H161" i="9"/>
  <c r="H156" i="9"/>
  <c r="H155" i="9"/>
  <c r="H212" i="10"/>
  <c r="H195" i="10"/>
  <c r="H179" i="10"/>
  <c r="H278" i="11"/>
  <c r="H277" i="11"/>
  <c r="H256" i="11"/>
  <c r="H255" i="11"/>
  <c r="H252" i="11"/>
  <c r="H176" i="11"/>
  <c r="H260" i="12"/>
  <c r="H259" i="12"/>
  <c r="H255" i="12"/>
  <c r="H211" i="12"/>
  <c r="H192" i="12"/>
  <c r="H167" i="12"/>
  <c r="H281" i="13"/>
  <c r="H280" i="13"/>
  <c r="H257" i="13"/>
  <c r="H220" i="13"/>
  <c r="H216" i="13"/>
  <c r="H200" i="14"/>
  <c r="H192" i="14"/>
  <c r="H241" i="15"/>
  <c r="H240" i="15"/>
  <c r="H189" i="15"/>
  <c r="H181" i="15"/>
  <c r="H169" i="8"/>
  <c r="H159" i="8"/>
  <c r="H259" i="8"/>
  <c r="H254" i="8"/>
  <c r="H236" i="8"/>
  <c r="H223" i="8"/>
  <c r="H222" i="8"/>
  <c r="H219" i="8"/>
  <c r="H218" i="8"/>
  <c r="H202" i="8"/>
  <c r="H194" i="8"/>
  <c r="H287" i="9"/>
  <c r="H286" i="9"/>
  <c r="H278" i="9"/>
  <c r="H277" i="9"/>
  <c r="H269" i="9"/>
  <c r="H268" i="9"/>
  <c r="H260" i="9"/>
  <c r="H259" i="9"/>
  <c r="H246" i="9"/>
  <c r="H245" i="9"/>
  <c r="H232" i="9"/>
  <c r="H231" i="9"/>
  <c r="H201" i="9"/>
  <c r="H200" i="9"/>
  <c r="H192" i="9"/>
  <c r="H191" i="9"/>
  <c r="H265" i="10"/>
  <c r="H261" i="10"/>
  <c r="H260" i="10"/>
  <c r="H245" i="10"/>
  <c r="H268" i="11"/>
  <c r="H189" i="12"/>
  <c r="H256" i="9"/>
  <c r="H243" i="9"/>
  <c r="H242" i="9"/>
  <c r="H227" i="9"/>
  <c r="H226" i="9"/>
  <c r="H218" i="9"/>
  <c r="H217" i="9"/>
  <c r="H207" i="9"/>
  <c r="H206" i="9"/>
  <c r="H198" i="9"/>
  <c r="H197" i="9"/>
  <c r="H189" i="9"/>
  <c r="H188" i="9"/>
  <c r="H185" i="9"/>
  <c r="H184" i="9"/>
  <c r="H168" i="9"/>
  <c r="H167" i="9"/>
  <c r="H153" i="9"/>
  <c r="H288" i="10"/>
  <c r="H274" i="10"/>
  <c r="H273" i="10"/>
  <c r="H269" i="10"/>
  <c r="H268" i="10"/>
  <c r="H263" i="10"/>
  <c r="H258" i="10"/>
  <c r="H257" i="10"/>
  <c r="H250" i="10"/>
  <c r="H243" i="10"/>
  <c r="H242" i="10"/>
  <c r="H234" i="10"/>
  <c r="H227" i="10"/>
  <c r="H217" i="10"/>
  <c r="H216" i="10"/>
  <c r="H210" i="10"/>
  <c r="H209" i="10"/>
  <c r="H199" i="10"/>
  <c r="H198" i="10"/>
  <c r="H193" i="10"/>
  <c r="H192" i="10"/>
  <c r="H287" i="11"/>
  <c r="H286" i="11"/>
  <c r="H275" i="11"/>
  <c r="H274" i="11"/>
  <c r="H262" i="11"/>
  <c r="H261" i="11"/>
  <c r="H233" i="11"/>
  <c r="H225" i="11"/>
  <c r="H219" i="11"/>
  <c r="H213" i="11"/>
  <c r="H210" i="11"/>
  <c r="H197" i="11"/>
  <c r="H193" i="11"/>
  <c r="H180" i="11"/>
  <c r="H168" i="11"/>
  <c r="H278" i="12"/>
  <c r="H277" i="12"/>
  <c r="H272" i="12"/>
  <c r="H263" i="12"/>
  <c r="H257" i="12"/>
  <c r="H248" i="12"/>
  <c r="H242" i="12"/>
  <c r="H226" i="12"/>
  <c r="H225" i="12"/>
  <c r="H220" i="12"/>
  <c r="H214" i="12"/>
  <c r="H207" i="12"/>
  <c r="H206" i="12"/>
  <c r="H201" i="12"/>
  <c r="H195" i="12"/>
  <c r="H188" i="12"/>
  <c r="H284" i="13"/>
  <c r="H278" i="13"/>
  <c r="H267" i="13"/>
  <c r="H252" i="13"/>
  <c r="H251" i="13"/>
  <c r="H246" i="13"/>
  <c r="H232" i="13"/>
  <c r="H209" i="13"/>
  <c r="H200" i="13"/>
  <c r="H183" i="13"/>
  <c r="H168" i="13"/>
  <c r="H154" i="13"/>
  <c r="H258" i="14"/>
  <c r="H214" i="14"/>
  <c r="H256" i="15"/>
  <c r="H249" i="15"/>
  <c r="H245" i="15"/>
  <c r="H236" i="15"/>
  <c r="H214" i="15"/>
  <c r="H213" i="15"/>
  <c r="H200" i="15"/>
  <c r="H185" i="15"/>
  <c r="H166" i="15"/>
  <c r="H280" i="16"/>
  <c r="H261" i="16"/>
  <c r="H260" i="16"/>
  <c r="H255" i="16"/>
  <c r="H249" i="16"/>
  <c r="H234" i="16"/>
  <c r="H233" i="16"/>
  <c r="H230" i="16"/>
  <c r="H224" i="16"/>
  <c r="H206" i="16"/>
  <c r="H201" i="16"/>
  <c r="H194" i="16"/>
  <c r="H181" i="16"/>
  <c r="H164" i="16"/>
  <c r="H154" i="16"/>
  <c r="H285" i="17"/>
  <c r="H270" i="17"/>
  <c r="H269" i="17"/>
  <c r="H262" i="17"/>
  <c r="H249" i="17"/>
  <c r="H236" i="17"/>
  <c r="H224" i="17"/>
  <c r="H205" i="17"/>
  <c r="H204" i="17"/>
  <c r="H199" i="17"/>
  <c r="H193" i="17"/>
  <c r="H173" i="17"/>
  <c r="H172" i="17"/>
  <c r="H167" i="17"/>
  <c r="H154" i="17"/>
  <c r="H153" i="17"/>
  <c r="H230" i="18"/>
  <c r="H207" i="18"/>
  <c r="H184" i="18"/>
  <c r="H161" i="18"/>
  <c r="H261" i="19"/>
  <c r="H260" i="19"/>
  <c r="H255" i="19"/>
  <c r="H254" i="19"/>
  <c r="H271" i="20"/>
  <c r="H269" i="20"/>
  <c r="H261" i="20"/>
  <c r="H260" i="20"/>
  <c r="H244" i="20"/>
  <c r="H205" i="20"/>
  <c r="H261" i="21"/>
  <c r="H260" i="21"/>
  <c r="H248" i="21"/>
  <c r="H200" i="21"/>
  <c r="H184" i="21"/>
  <c r="H228" i="15"/>
  <c r="H204" i="15"/>
  <c r="H204" i="16"/>
  <c r="H173" i="16"/>
  <c r="H166" i="16"/>
  <c r="H248" i="18"/>
  <c r="H225" i="18"/>
  <c r="H180" i="18"/>
  <c r="H174" i="18"/>
  <c r="H286" i="19"/>
  <c r="H284" i="19"/>
  <c r="H276" i="21"/>
  <c r="H221" i="21"/>
  <c r="H284" i="18"/>
  <c r="H275" i="18"/>
  <c r="H269" i="18"/>
  <c r="H247" i="18"/>
  <c r="H241" i="18"/>
  <c r="H226" i="18"/>
  <c r="H210" i="18"/>
  <c r="H201" i="18"/>
  <c r="H200" i="18"/>
  <c r="H192" i="18"/>
  <c r="H287" i="19"/>
  <c r="H257" i="19"/>
  <c r="H252" i="19"/>
  <c r="H251" i="19"/>
  <c r="H221" i="19"/>
  <c r="H220" i="19"/>
  <c r="H208" i="19"/>
  <c r="H200" i="19"/>
  <c r="H197" i="19"/>
  <c r="H185" i="19"/>
  <c r="H173" i="19"/>
  <c r="H172" i="19"/>
  <c r="H161" i="19"/>
  <c r="H267" i="20"/>
  <c r="H245" i="20"/>
  <c r="H236" i="20"/>
  <c r="H231" i="20"/>
  <c r="H220" i="20"/>
  <c r="H217" i="20"/>
  <c r="H201" i="20"/>
  <c r="H180" i="20"/>
  <c r="H177" i="20"/>
  <c r="H168" i="20"/>
  <c r="H165" i="20"/>
  <c r="H154" i="20"/>
  <c r="H288" i="21"/>
  <c r="H277" i="21"/>
  <c r="H269" i="21"/>
  <c r="H229" i="21"/>
  <c r="H276" i="22"/>
  <c r="H268" i="22"/>
  <c r="H243" i="22"/>
  <c r="H224" i="22"/>
  <c r="H172" i="22"/>
  <c r="H273" i="23"/>
  <c r="H264" i="23"/>
  <c r="H261" i="23"/>
  <c r="H245" i="23"/>
  <c r="H244" i="23"/>
  <c r="H220" i="23"/>
  <c r="H208" i="23"/>
  <c r="H197" i="23"/>
  <c r="H176" i="23"/>
  <c r="H161" i="23"/>
  <c r="H160" i="23"/>
  <c r="H280" i="24"/>
  <c r="H277" i="24"/>
  <c r="H268" i="24"/>
  <c r="H265" i="24"/>
  <c r="H241" i="24"/>
  <c r="H240" i="24"/>
  <c r="H217" i="24"/>
  <c r="H216" i="24"/>
  <c r="H205" i="24"/>
  <c r="H204" i="24"/>
  <c r="H193" i="24"/>
  <c r="H177" i="24"/>
  <c r="H253" i="25"/>
  <c r="H252" i="25"/>
  <c r="H183" i="25"/>
  <c r="H170" i="25"/>
  <c r="H169" i="25"/>
  <c r="H286" i="26"/>
  <c r="H285" i="26"/>
  <c r="H257" i="26"/>
  <c r="H233" i="26"/>
  <c r="H223" i="26"/>
  <c r="H222" i="26"/>
  <c r="H190" i="26"/>
  <c r="H189" i="26"/>
  <c r="H285" i="27"/>
  <c r="H264" i="27"/>
  <c r="H261" i="27"/>
  <c r="H177" i="23"/>
  <c r="H213" i="25"/>
  <c r="H212" i="25"/>
  <c r="H179" i="25"/>
  <c r="H231" i="22"/>
  <c r="H204" i="22"/>
  <c r="H200" i="22"/>
  <c r="H188" i="22"/>
  <c r="H181" i="22"/>
  <c r="H168" i="22"/>
  <c r="H284" i="23"/>
  <c r="H280" i="23"/>
  <c r="H225" i="23"/>
  <c r="H216" i="23"/>
  <c r="H213" i="23"/>
  <c r="H204" i="23"/>
  <c r="H201" i="23"/>
  <c r="H192" i="23"/>
  <c r="H189" i="23"/>
  <c r="H181" i="23"/>
  <c r="H180" i="23"/>
  <c r="H168" i="23"/>
  <c r="H165" i="23"/>
  <c r="H153" i="23"/>
  <c r="H285" i="24"/>
  <c r="H284" i="24"/>
  <c r="H253" i="24"/>
  <c r="H245" i="24"/>
  <c r="H233" i="24"/>
  <c r="H232" i="24"/>
  <c r="H224" i="24"/>
  <c r="H221" i="24"/>
  <c r="H184" i="24"/>
  <c r="H208" i="27"/>
  <c r="H185" i="27"/>
  <c r="H184" i="27"/>
  <c r="H181" i="24"/>
  <c r="H180" i="24"/>
  <c r="H172" i="24"/>
  <c r="H169" i="24"/>
  <c r="H276" i="25"/>
  <c r="H269" i="25"/>
  <c r="H268" i="25"/>
  <c r="H260" i="25"/>
  <c r="H257" i="25"/>
  <c r="H248" i="25"/>
  <c r="H236" i="25"/>
  <c r="H220" i="25"/>
  <c r="H217" i="25"/>
  <c r="H208" i="25"/>
  <c r="H199" i="25"/>
  <c r="H198" i="25"/>
  <c r="H193" i="25"/>
  <c r="H192" i="25"/>
  <c r="H167" i="25"/>
  <c r="H166" i="25"/>
  <c r="H283" i="26"/>
  <c r="H282" i="26"/>
  <c r="H274" i="26"/>
  <c r="H273" i="26"/>
  <c r="H267" i="26"/>
  <c r="H263" i="26"/>
  <c r="H262" i="26"/>
  <c r="H252" i="26"/>
  <c r="H248" i="26"/>
  <c r="H236" i="26"/>
  <c r="H234" i="26"/>
  <c r="H228" i="26"/>
  <c r="H220" i="26"/>
  <c r="H219" i="26"/>
  <c r="H214" i="26"/>
  <c r="H213" i="26"/>
  <c r="H204" i="26"/>
  <c r="H203" i="26"/>
  <c r="H185" i="26"/>
  <c r="H172" i="26"/>
  <c r="H277" i="27"/>
  <c r="H276" i="27"/>
  <c r="H205" i="27"/>
  <c r="H193" i="27"/>
  <c r="H253" i="28"/>
  <c r="H188" i="28"/>
  <c r="H173" i="28"/>
  <c r="H172" i="28"/>
  <c r="H252" i="29"/>
  <c r="H185" i="28"/>
  <c r="H236" i="29"/>
  <c r="H264" i="30"/>
  <c r="H236" i="30"/>
  <c r="H213" i="30"/>
  <c r="H212" i="30"/>
  <c r="H244" i="32"/>
  <c r="H237" i="31"/>
  <c r="H285" i="28"/>
  <c r="H280" i="28"/>
  <c r="H265" i="28"/>
  <c r="H256" i="28"/>
  <c r="H208" i="28"/>
  <c r="H201" i="28"/>
  <c r="H192" i="28"/>
  <c r="H170" i="28"/>
  <c r="H264" i="29"/>
  <c r="H248" i="29"/>
  <c r="H240" i="29"/>
  <c r="H221" i="29"/>
  <c r="H285" i="30"/>
  <c r="H284" i="30"/>
  <c r="H252" i="30"/>
  <c r="H245" i="30"/>
  <c r="H232" i="30"/>
  <c r="H229" i="30"/>
  <c r="H189" i="30"/>
  <c r="H188" i="30"/>
  <c r="H180" i="30"/>
  <c r="H284" i="31"/>
  <c r="H277" i="31"/>
  <c r="H261" i="31"/>
  <c r="H244" i="31"/>
  <c r="H212" i="31"/>
  <c r="H184" i="31"/>
  <c r="H180" i="31"/>
  <c r="H168" i="31"/>
  <c r="H281" i="32"/>
  <c r="H273" i="32"/>
  <c r="H269" i="32"/>
  <c r="H232" i="32"/>
  <c r="H221" i="32"/>
  <c r="H212" i="32"/>
  <c r="H201" i="32"/>
  <c r="H200" i="32"/>
  <c r="H192" i="32"/>
  <c r="H191" i="32"/>
  <c r="H183" i="32"/>
  <c r="H182" i="32"/>
  <c r="H174" i="32"/>
  <c r="H173" i="32"/>
  <c r="H163" i="32"/>
  <c r="H162" i="32"/>
  <c r="H153" i="32"/>
  <c r="F11" i="28"/>
  <c r="F13" i="25"/>
  <c r="G8" i="21"/>
  <c r="F11" i="7"/>
  <c r="G8" i="7"/>
  <c r="F12" i="7"/>
  <c r="G10" i="21"/>
  <c r="F10" i="21"/>
  <c r="G10" i="29"/>
  <c r="F10" i="29"/>
  <c r="G8" i="22"/>
  <c r="F11" i="22"/>
  <c r="F10" i="27"/>
  <c r="F10" i="26"/>
  <c r="F11" i="8"/>
  <c r="H10" i="32"/>
  <c r="D10" i="28"/>
  <c r="F10" i="28" s="1"/>
  <c r="D8" i="24"/>
  <c r="H110" i="7"/>
  <c r="H122" i="25"/>
  <c r="H70" i="28"/>
  <c r="F9" i="9"/>
  <c r="H133" i="33"/>
  <c r="H96" i="33"/>
  <c r="H133" i="27"/>
  <c r="E10" i="30"/>
  <c r="H10" i="30" s="1"/>
  <c r="E13" i="33"/>
  <c r="H13" i="33" s="1"/>
  <c r="E10" i="8"/>
  <c r="H10" i="8" s="1"/>
  <c r="E13" i="8"/>
  <c r="H13" i="8" s="1"/>
  <c r="E11" i="30"/>
  <c r="H11" i="30" s="1"/>
  <c r="E10" i="12"/>
  <c r="E9" i="24"/>
  <c r="H10" i="15"/>
  <c r="E13" i="27"/>
  <c r="E11" i="8"/>
  <c r="H11" i="9"/>
  <c r="H70" i="16"/>
  <c r="H10" i="6"/>
  <c r="H9" i="26"/>
  <c r="H71" i="23"/>
  <c r="E74" i="1"/>
  <c r="H74" i="1" s="1"/>
  <c r="E70" i="4"/>
  <c r="H70" i="4" s="1"/>
  <c r="E73" i="4"/>
  <c r="E110" i="4"/>
  <c r="H110" i="4" s="1"/>
  <c r="E91" i="5"/>
  <c r="H91" i="5" s="1"/>
  <c r="E80" i="5"/>
  <c r="H80" i="5" s="1"/>
  <c r="E98" i="5"/>
  <c r="E101" i="5"/>
  <c r="H101" i="5" s="1"/>
  <c r="E127" i="5"/>
  <c r="H127" i="5" s="1"/>
  <c r="E70" i="9"/>
  <c r="H70" i="9" s="1"/>
  <c r="E103" i="9"/>
  <c r="E120" i="9"/>
  <c r="H120" i="9" s="1"/>
  <c r="E137" i="9"/>
  <c r="E143" i="9"/>
  <c r="H143" i="9" s="1"/>
  <c r="E134" i="9"/>
  <c r="H134" i="9" s="1"/>
  <c r="E75" i="9"/>
  <c r="H75" i="9" s="1"/>
  <c r="E81" i="9"/>
  <c r="H81" i="9" s="1"/>
  <c r="E83" i="9"/>
  <c r="H83" i="9" s="1"/>
  <c r="E85" i="9"/>
  <c r="H85" i="9" s="1"/>
  <c r="E100" i="9"/>
  <c r="E99" i="10"/>
  <c r="H99" i="10" s="1"/>
  <c r="E132" i="10"/>
  <c r="H132" i="10" s="1"/>
  <c r="E84" i="10"/>
  <c r="H84" i="10" s="1"/>
  <c r="E75" i="10"/>
  <c r="H75" i="10" s="1"/>
  <c r="E133" i="10"/>
  <c r="H133" i="10" s="1"/>
  <c r="E73" i="17"/>
  <c r="H73" i="17" s="1"/>
  <c r="E87" i="17"/>
  <c r="H87" i="17" s="1"/>
  <c r="E123" i="17"/>
  <c r="H123" i="17" s="1"/>
  <c r="E74" i="17"/>
  <c r="H74" i="17" s="1"/>
  <c r="E92" i="17"/>
  <c r="H92" i="17" s="1"/>
  <c r="E85" i="18"/>
  <c r="H85" i="18" s="1"/>
  <c r="E101" i="18"/>
  <c r="H101" i="18" s="1"/>
  <c r="E139" i="18"/>
  <c r="H139" i="18" s="1"/>
  <c r="E100" i="18"/>
  <c r="H100" i="18" s="1"/>
  <c r="E117" i="18"/>
  <c r="H117" i="18" s="1"/>
  <c r="E137" i="18"/>
  <c r="H137" i="18" s="1"/>
  <c r="E86" i="18"/>
  <c r="H86" i="18" s="1"/>
  <c r="E132" i="18"/>
  <c r="H132" i="18" s="1"/>
  <c r="E70" i="25"/>
  <c r="H70" i="25" s="1"/>
  <c r="E124" i="25"/>
  <c r="H124" i="25" s="1"/>
  <c r="E134" i="25"/>
  <c r="H134" i="25" s="1"/>
  <c r="E117" i="25"/>
  <c r="E140" i="25"/>
  <c r="H140" i="25" s="1"/>
  <c r="E92" i="25"/>
  <c r="H92" i="25" s="1"/>
  <c r="E111" i="26"/>
  <c r="H111" i="26" s="1"/>
  <c r="E131" i="26"/>
  <c r="H131" i="26" s="1"/>
  <c r="E140" i="26"/>
  <c r="H140" i="26" s="1"/>
  <c r="E89" i="26"/>
  <c r="H89" i="26" s="1"/>
  <c r="E99" i="26"/>
  <c r="H99" i="26" s="1"/>
  <c r="E100" i="26"/>
  <c r="H100" i="26" s="1"/>
  <c r="E110" i="26"/>
  <c r="H110" i="26" s="1"/>
  <c r="E122" i="26"/>
  <c r="H122" i="26" s="1"/>
  <c r="E137" i="26"/>
  <c r="H137" i="26" s="1"/>
  <c r="E96" i="26"/>
  <c r="H96" i="26" s="1"/>
  <c r="E75" i="27"/>
  <c r="H75" i="27" s="1"/>
  <c r="E80" i="27"/>
  <c r="H80" i="27" s="1"/>
  <c r="E93" i="27"/>
  <c r="H93" i="27" s="1"/>
  <c r="E92" i="27"/>
  <c r="H92" i="27" s="1"/>
  <c r="E141" i="27"/>
  <c r="H141" i="27" s="1"/>
  <c r="E140" i="27"/>
  <c r="H140" i="27" s="1"/>
  <c r="E82" i="28"/>
  <c r="H82" i="28" s="1"/>
  <c r="E97" i="28"/>
  <c r="H97" i="28" s="1"/>
  <c r="E135" i="28"/>
  <c r="E122" i="28"/>
  <c r="H122" i="28" s="1"/>
  <c r="E131" i="28"/>
  <c r="H131" i="28" s="1"/>
  <c r="E144" i="28"/>
  <c r="E83" i="29"/>
  <c r="H83" i="29" s="1"/>
  <c r="E98" i="29"/>
  <c r="H98" i="29" s="1"/>
  <c r="E107" i="29"/>
  <c r="E110" i="29"/>
  <c r="H110" i="29" s="1"/>
  <c r="E111" i="29"/>
  <c r="H111" i="29" s="1"/>
  <c r="E119" i="29"/>
  <c r="E125" i="29"/>
  <c r="H125" i="29" s="1"/>
  <c r="E127" i="29"/>
  <c r="H127" i="29" s="1"/>
  <c r="E77" i="29"/>
  <c r="H77" i="29" s="1"/>
  <c r="E95" i="29"/>
  <c r="H95" i="29" s="1"/>
  <c r="E132" i="29"/>
  <c r="H132" i="29" s="1"/>
  <c r="E99" i="29"/>
  <c r="H99" i="29" s="1"/>
  <c r="E128" i="29"/>
  <c r="H128" i="29" s="1"/>
  <c r="E110" i="30"/>
  <c r="H110" i="30" s="1"/>
  <c r="E117" i="30"/>
  <c r="H117" i="30" s="1"/>
  <c r="E86" i="30"/>
  <c r="H86" i="30" s="1"/>
  <c r="E92" i="30"/>
  <c r="H92" i="30" s="1"/>
  <c r="E120" i="31"/>
  <c r="H120" i="31" s="1"/>
  <c r="E97" i="31"/>
  <c r="H97" i="31" s="1"/>
  <c r="E78" i="31"/>
  <c r="E127" i="31"/>
  <c r="H127" i="31" s="1"/>
  <c r="E145" i="31"/>
  <c r="H145" i="31" s="1"/>
  <c r="E108" i="32"/>
  <c r="E115" i="32"/>
  <c r="E143" i="32"/>
  <c r="E113" i="32"/>
  <c r="H113" i="32" s="1"/>
  <c r="E110" i="32"/>
  <c r="H110" i="32" s="1"/>
  <c r="E120" i="32"/>
  <c r="H120" i="32" s="1"/>
  <c r="E123" i="32"/>
  <c r="H123" i="32" s="1"/>
  <c r="E124" i="32"/>
  <c r="H124" i="32" s="1"/>
  <c r="E145" i="33"/>
  <c r="H145" i="33" s="1"/>
  <c r="H142" i="34"/>
  <c r="H141" i="34"/>
  <c r="H133" i="34"/>
  <c r="H126" i="34"/>
  <c r="H125" i="34"/>
  <c r="H114" i="34"/>
  <c r="H102" i="34"/>
  <c r="H78" i="34"/>
  <c r="H77" i="34"/>
  <c r="H144" i="1"/>
  <c r="H143" i="1"/>
  <c r="H133" i="1"/>
  <c r="E127" i="1"/>
  <c r="H127" i="1" s="1"/>
  <c r="E115" i="1"/>
  <c r="H115" i="1" s="1"/>
  <c r="H107" i="1"/>
  <c r="H97" i="1"/>
  <c r="E144" i="2"/>
  <c r="E134" i="2"/>
  <c r="H134" i="2" s="1"/>
  <c r="H114" i="2"/>
  <c r="H96" i="2"/>
  <c r="E120" i="3"/>
  <c r="H120" i="3" s="1"/>
  <c r="E90" i="3"/>
  <c r="H90" i="3" s="1"/>
  <c r="H133" i="4"/>
  <c r="E113" i="4"/>
  <c r="H113" i="4" s="1"/>
  <c r="E111" i="4"/>
  <c r="H111" i="4" s="1"/>
  <c r="E109" i="4"/>
  <c r="H109" i="4" s="1"/>
  <c r="H89" i="4"/>
  <c r="H88" i="4"/>
  <c r="H82" i="4"/>
  <c r="E139" i="5"/>
  <c r="E138" i="5"/>
  <c r="E132" i="5"/>
  <c r="E120" i="5"/>
  <c r="H120" i="5" s="1"/>
  <c r="E87" i="5"/>
  <c r="H87" i="5" s="1"/>
  <c r="H72" i="5"/>
  <c r="H145" i="6"/>
  <c r="E70" i="20"/>
  <c r="E98" i="20"/>
  <c r="H98" i="20" s="1"/>
  <c r="E120" i="20"/>
  <c r="H120" i="20" s="1"/>
  <c r="E121" i="20"/>
  <c r="H121" i="20" s="1"/>
  <c r="E88" i="20"/>
  <c r="H88" i="20" s="1"/>
  <c r="E143" i="20"/>
  <c r="H143" i="20" s="1"/>
  <c r="E73" i="20"/>
  <c r="H73" i="20" s="1"/>
  <c r="E83" i="20"/>
  <c r="H83" i="20" s="1"/>
  <c r="E107" i="20"/>
  <c r="H107" i="20" s="1"/>
  <c r="E107" i="21"/>
  <c r="H107" i="21" s="1"/>
  <c r="E90" i="21"/>
  <c r="E102" i="21"/>
  <c r="H102" i="21" s="1"/>
  <c r="E103" i="21"/>
  <c r="H103" i="21" s="1"/>
  <c r="E88" i="21"/>
  <c r="H88" i="21" s="1"/>
  <c r="E109" i="21"/>
  <c r="H109" i="21" s="1"/>
  <c r="E70" i="22"/>
  <c r="E73" i="22"/>
  <c r="H73" i="22" s="1"/>
  <c r="E108" i="22"/>
  <c r="H108" i="22" s="1"/>
  <c r="E84" i="22"/>
  <c r="H84" i="22" s="1"/>
  <c r="E120" i="22"/>
  <c r="H120" i="22" s="1"/>
  <c r="E132" i="22"/>
  <c r="H132" i="22" s="1"/>
  <c r="E142" i="22"/>
  <c r="H142" i="22" s="1"/>
  <c r="E141" i="22"/>
  <c r="H141" i="22" s="1"/>
  <c r="E86" i="23"/>
  <c r="H86" i="23" s="1"/>
  <c r="E98" i="23"/>
  <c r="H98" i="23" s="1"/>
  <c r="E101" i="23"/>
  <c r="H101" i="23" s="1"/>
  <c r="E83" i="23"/>
  <c r="H83" i="23" s="1"/>
  <c r="E88" i="23"/>
  <c r="H88" i="23" s="1"/>
  <c r="E113" i="23"/>
  <c r="H113" i="23" s="1"/>
  <c r="E129" i="23"/>
  <c r="H129" i="23" s="1"/>
  <c r="E93" i="23"/>
  <c r="H93" i="23" s="1"/>
  <c r="E104" i="24"/>
  <c r="H104" i="24" s="1"/>
  <c r="E103" i="24"/>
  <c r="H103" i="24" s="1"/>
  <c r="E107" i="24"/>
  <c r="H107" i="24" s="1"/>
  <c r="E113" i="24"/>
  <c r="H113" i="24" s="1"/>
  <c r="E134" i="24"/>
  <c r="H134" i="24" s="1"/>
  <c r="E92" i="24"/>
  <c r="E102" i="24"/>
  <c r="H102" i="24" s="1"/>
  <c r="E71" i="1"/>
  <c r="E71" i="24"/>
  <c r="H71" i="24" s="1"/>
  <c r="E142" i="2"/>
  <c r="H142" i="2" s="1"/>
  <c r="E116" i="2"/>
  <c r="H116" i="2" s="1"/>
  <c r="E111" i="2"/>
  <c r="H111" i="2" s="1"/>
  <c r="E116" i="3"/>
  <c r="H116" i="3" s="1"/>
  <c r="E110" i="3"/>
  <c r="H110" i="3" s="1"/>
  <c r="E92" i="3"/>
  <c r="H92" i="3" s="1"/>
  <c r="E83" i="3"/>
  <c r="H83" i="3" s="1"/>
  <c r="H139" i="5"/>
  <c r="H138" i="5"/>
  <c r="H132" i="5"/>
  <c r="E131" i="5"/>
  <c r="H131" i="5" s="1"/>
  <c r="E119" i="5"/>
  <c r="H119" i="5" s="1"/>
  <c r="H98" i="5"/>
  <c r="E85" i="5"/>
  <c r="C10" i="3"/>
  <c r="G10" i="3" s="1"/>
  <c r="G10" i="14"/>
  <c r="H10" i="14" s="1"/>
  <c r="C10" i="20"/>
  <c r="E70" i="1"/>
  <c r="H70" i="1" s="1"/>
  <c r="E103" i="6"/>
  <c r="H103" i="6" s="1"/>
  <c r="E112" i="6"/>
  <c r="E123" i="6"/>
  <c r="H123" i="6" s="1"/>
  <c r="E80" i="6"/>
  <c r="H80" i="6" s="1"/>
  <c r="E94" i="6"/>
  <c r="E102" i="6"/>
  <c r="H102" i="6" s="1"/>
  <c r="E116" i="6"/>
  <c r="H116" i="6" s="1"/>
  <c r="E72" i="7"/>
  <c r="H72" i="7" s="1"/>
  <c r="E86" i="7"/>
  <c r="H86" i="7" s="1"/>
  <c r="E88" i="7"/>
  <c r="E100" i="7"/>
  <c r="E108" i="7"/>
  <c r="E111" i="7"/>
  <c r="H111" i="7" s="1"/>
  <c r="E131" i="7"/>
  <c r="H131" i="7" s="1"/>
  <c r="E92" i="7"/>
  <c r="H92" i="7" s="1"/>
  <c r="E107" i="7"/>
  <c r="H107" i="7" s="1"/>
  <c r="E120" i="7"/>
  <c r="H120" i="7" s="1"/>
  <c r="E102" i="7"/>
  <c r="H102" i="7" s="1"/>
  <c r="E115" i="7"/>
  <c r="E70" i="8"/>
  <c r="H70" i="8" s="1"/>
  <c r="E113" i="8"/>
  <c r="H113" i="8" s="1"/>
  <c r="E116" i="8"/>
  <c r="H116" i="8" s="1"/>
  <c r="E95" i="8"/>
  <c r="H95" i="8" s="1"/>
  <c r="E109" i="8"/>
  <c r="H109" i="8" s="1"/>
  <c r="E144" i="8"/>
  <c r="H144" i="8" s="1"/>
  <c r="E99" i="8"/>
  <c r="E107" i="8"/>
  <c r="H107" i="8" s="1"/>
  <c r="E86" i="11"/>
  <c r="E94" i="11"/>
  <c r="E127" i="11"/>
  <c r="H127" i="11" s="1"/>
  <c r="E143" i="11"/>
  <c r="H143" i="11" s="1"/>
  <c r="E98" i="11"/>
  <c r="H98" i="11" s="1"/>
  <c r="E104" i="11"/>
  <c r="H104" i="11" s="1"/>
  <c r="E115" i="11"/>
  <c r="H115" i="11" s="1"/>
  <c r="E96" i="11"/>
  <c r="H96" i="11" s="1"/>
  <c r="E131" i="11"/>
  <c r="H131" i="11" s="1"/>
  <c r="E83" i="11"/>
  <c r="H83" i="11" s="1"/>
  <c r="E88" i="11"/>
  <c r="H88" i="11" s="1"/>
  <c r="E129" i="11"/>
  <c r="H129" i="11" s="1"/>
  <c r="E85" i="12"/>
  <c r="H85" i="12" s="1"/>
  <c r="E103" i="12"/>
  <c r="H103" i="12" s="1"/>
  <c r="E137" i="12"/>
  <c r="H137" i="12" s="1"/>
  <c r="E142" i="12"/>
  <c r="H142" i="12" s="1"/>
  <c r="E84" i="12"/>
  <c r="H84" i="12" s="1"/>
  <c r="E96" i="12"/>
  <c r="E101" i="12"/>
  <c r="H101" i="12" s="1"/>
  <c r="E123" i="12"/>
  <c r="H123" i="12" s="1"/>
  <c r="E143" i="12"/>
  <c r="H143" i="12" s="1"/>
  <c r="E73" i="12"/>
  <c r="H73" i="12" s="1"/>
  <c r="E86" i="12"/>
  <c r="H86" i="12" s="1"/>
  <c r="E115" i="12"/>
  <c r="H115" i="12" s="1"/>
  <c r="E92" i="13"/>
  <c r="H92" i="13" s="1"/>
  <c r="E88" i="13"/>
  <c r="H88" i="13" s="1"/>
  <c r="E100" i="13"/>
  <c r="H100" i="13" s="1"/>
  <c r="E134" i="13"/>
  <c r="H134" i="13" s="1"/>
  <c r="E98" i="13"/>
  <c r="H98" i="13" s="1"/>
  <c r="E103" i="13"/>
  <c r="E72" i="13"/>
  <c r="H72" i="13" s="1"/>
  <c r="E109" i="13"/>
  <c r="E127" i="13"/>
  <c r="H127" i="13" s="1"/>
  <c r="E143" i="13"/>
  <c r="H143" i="13" s="1"/>
  <c r="E131" i="14"/>
  <c r="H131" i="14" s="1"/>
  <c r="E73" i="14"/>
  <c r="H73" i="14" s="1"/>
  <c r="E75" i="14"/>
  <c r="H75" i="14" s="1"/>
  <c r="E104" i="14"/>
  <c r="E112" i="14"/>
  <c r="H112" i="14" s="1"/>
  <c r="E124" i="14"/>
  <c r="E72" i="14"/>
  <c r="H72" i="14" s="1"/>
  <c r="E82" i="14"/>
  <c r="E100" i="14"/>
  <c r="H100" i="14" s="1"/>
  <c r="E103" i="14"/>
  <c r="E116" i="14"/>
  <c r="H116" i="14" s="1"/>
  <c r="E142" i="14"/>
  <c r="E85" i="14"/>
  <c r="H85" i="14" s="1"/>
  <c r="E87" i="14"/>
  <c r="H87" i="14" s="1"/>
  <c r="E88" i="14"/>
  <c r="H88" i="14" s="1"/>
  <c r="E91" i="14"/>
  <c r="H91" i="14" s="1"/>
  <c r="E127" i="14"/>
  <c r="E134" i="14"/>
  <c r="H134" i="14" s="1"/>
  <c r="E70" i="15"/>
  <c r="H70" i="15" s="1"/>
  <c r="E123" i="15"/>
  <c r="H123" i="15" s="1"/>
  <c r="E72" i="16"/>
  <c r="H72" i="16" s="1"/>
  <c r="E132" i="16"/>
  <c r="H132" i="16" s="1"/>
  <c r="E86" i="16"/>
  <c r="H86" i="16" s="1"/>
  <c r="E104" i="16"/>
  <c r="H104" i="16" s="1"/>
  <c r="E107" i="16"/>
  <c r="H107" i="16" s="1"/>
  <c r="E110" i="16"/>
  <c r="H110" i="16" s="1"/>
  <c r="H70" i="18"/>
  <c r="E142" i="19"/>
  <c r="H142" i="19" s="1"/>
  <c r="E88" i="19"/>
  <c r="H88" i="19" s="1"/>
  <c r="E101" i="19"/>
  <c r="H101" i="19" s="1"/>
  <c r="E127" i="19"/>
  <c r="H127" i="19" s="1"/>
  <c r="E130" i="19"/>
  <c r="H130" i="19" s="1"/>
  <c r="E141" i="19"/>
  <c r="H141" i="19" s="1"/>
  <c r="E80" i="19"/>
  <c r="H80" i="19" s="1"/>
  <c r="E100" i="19"/>
  <c r="H100" i="19" s="1"/>
  <c r="E108" i="19"/>
  <c r="H108" i="19" s="1"/>
  <c r="E137" i="19"/>
  <c r="E143" i="19"/>
  <c r="H143" i="19" s="1"/>
  <c r="G70" i="22"/>
  <c r="E71" i="13"/>
  <c r="H71" i="13" s="1"/>
  <c r="H106" i="33"/>
  <c r="H130" i="34"/>
  <c r="H129" i="34"/>
  <c r="H109" i="34"/>
  <c r="H106" i="34"/>
  <c r="E98" i="34"/>
  <c r="H98" i="34" s="1"/>
  <c r="H94" i="34"/>
  <c r="H89" i="34"/>
  <c r="E73" i="34"/>
  <c r="E132" i="1"/>
  <c r="H132" i="1" s="1"/>
  <c r="H120" i="1"/>
  <c r="H119" i="1"/>
  <c r="H109" i="1"/>
  <c r="E94" i="1"/>
  <c r="H94" i="1" s="1"/>
  <c r="H77" i="1"/>
  <c r="H76" i="1"/>
  <c r="E143" i="2"/>
  <c r="H143" i="2" s="1"/>
  <c r="H145" i="3"/>
  <c r="H138" i="3"/>
  <c r="H126" i="3"/>
  <c r="H111" i="3"/>
  <c r="E134" i="4"/>
  <c r="H134" i="4" s="1"/>
  <c r="H125" i="4"/>
  <c r="H86" i="3"/>
  <c r="H137" i="4"/>
  <c r="H136" i="4"/>
  <c r="H131" i="4"/>
  <c r="H105" i="4"/>
  <c r="H104" i="4"/>
  <c r="H96" i="4"/>
  <c r="H85" i="4"/>
  <c r="H111" i="5"/>
  <c r="H90" i="5"/>
  <c r="H89" i="5"/>
  <c r="H85" i="5"/>
  <c r="H143" i="6"/>
  <c r="H137" i="6"/>
  <c r="H136" i="6"/>
  <c r="H131" i="6"/>
  <c r="H130" i="6"/>
  <c r="H121" i="6"/>
  <c r="H120" i="6"/>
  <c r="H108" i="6"/>
  <c r="H97" i="6"/>
  <c r="H84" i="6"/>
  <c r="H83" i="6"/>
  <c r="H77" i="6"/>
  <c r="H139" i="7"/>
  <c r="H128" i="7"/>
  <c r="H117" i="7"/>
  <c r="H114" i="7"/>
  <c r="H101" i="7"/>
  <c r="H100" i="7"/>
  <c r="H139" i="8"/>
  <c r="H87" i="9"/>
  <c r="H79" i="9"/>
  <c r="H105" i="10"/>
  <c r="H135" i="12"/>
  <c r="H117" i="6"/>
  <c r="H114" i="6"/>
  <c r="H94" i="11"/>
  <c r="H90" i="21"/>
  <c r="H72" i="12"/>
  <c r="H132" i="13"/>
  <c r="H130" i="13"/>
  <c r="H122" i="13"/>
  <c r="H89" i="13"/>
  <c r="H78" i="13"/>
  <c r="H95" i="14"/>
  <c r="H142" i="15"/>
  <c r="H138" i="15"/>
  <c r="H110" i="15"/>
  <c r="H109" i="15"/>
  <c r="H101" i="15"/>
  <c r="H99" i="15"/>
  <c r="H86" i="15"/>
  <c r="H85" i="15"/>
  <c r="H128" i="16"/>
  <c r="H100" i="16"/>
  <c r="H81" i="16"/>
  <c r="H142" i="17"/>
  <c r="H141" i="17"/>
  <c r="H125" i="17"/>
  <c r="H106" i="17"/>
  <c r="H94" i="17"/>
  <c r="H90" i="17"/>
  <c r="H107" i="18"/>
  <c r="H106" i="18"/>
  <c r="H99" i="19"/>
  <c r="H78" i="19"/>
  <c r="H114" i="21"/>
  <c r="H140" i="22"/>
  <c r="H135" i="22"/>
  <c r="H104" i="22"/>
  <c r="H93" i="22"/>
  <c r="H81" i="22"/>
  <c r="H139" i="23"/>
  <c r="H117" i="25"/>
  <c r="H89" i="7"/>
  <c r="H88" i="7"/>
  <c r="H79" i="7"/>
  <c r="H76" i="7"/>
  <c r="H131" i="8"/>
  <c r="H119" i="8"/>
  <c r="H78" i="8"/>
  <c r="H136" i="9"/>
  <c r="H127" i="9"/>
  <c r="H126" i="9"/>
  <c r="H99" i="9"/>
  <c r="H96" i="9"/>
  <c r="H90" i="9"/>
  <c r="H134" i="10"/>
  <c r="H121" i="10"/>
  <c r="H82" i="10"/>
  <c r="H140" i="11"/>
  <c r="H138" i="11"/>
  <c r="H130" i="11"/>
  <c r="H89" i="11"/>
  <c r="H100" i="12"/>
  <c r="H87" i="12"/>
  <c r="H125" i="13"/>
  <c r="H109" i="13"/>
  <c r="H76" i="13"/>
  <c r="H135" i="14"/>
  <c r="H99" i="14"/>
  <c r="H80" i="14"/>
  <c r="H79" i="14"/>
  <c r="H145" i="15"/>
  <c r="H133" i="15"/>
  <c r="H126" i="15"/>
  <c r="H114" i="15"/>
  <c r="H105" i="15"/>
  <c r="H93" i="15"/>
  <c r="H91" i="15"/>
  <c r="H140" i="16"/>
  <c r="H124" i="16"/>
  <c r="H119" i="16"/>
  <c r="H108" i="16"/>
  <c r="H95" i="16"/>
  <c r="H91" i="16"/>
  <c r="H133" i="17"/>
  <c r="H95" i="18"/>
  <c r="H91" i="18"/>
  <c r="H138" i="19"/>
  <c r="H137" i="19"/>
  <c r="H109" i="19"/>
  <c r="H97" i="19"/>
  <c r="H90" i="19"/>
  <c r="H81" i="19"/>
  <c r="H128" i="20"/>
  <c r="H145" i="21"/>
  <c r="H141" i="21"/>
  <c r="H117" i="21"/>
  <c r="H78" i="21"/>
  <c r="H138" i="22"/>
  <c r="H125" i="22"/>
  <c r="H124" i="22"/>
  <c r="H99" i="22"/>
  <c r="H98" i="22"/>
  <c r="H86" i="22"/>
  <c r="H85" i="22"/>
  <c r="H79" i="22"/>
  <c r="H78" i="22"/>
  <c r="H122" i="23"/>
  <c r="H132" i="24"/>
  <c r="H131" i="24"/>
  <c r="H123" i="24"/>
  <c r="H120" i="24"/>
  <c r="H92" i="24"/>
  <c r="H80" i="24"/>
  <c r="H79" i="24"/>
  <c r="H114" i="25"/>
  <c r="H78" i="31"/>
  <c r="H106" i="25"/>
  <c r="H104" i="26"/>
  <c r="H95" i="26"/>
  <c r="H129" i="27"/>
  <c r="H126" i="27"/>
  <c r="H117" i="27"/>
  <c r="H110" i="27"/>
  <c r="H101" i="27"/>
  <c r="H94" i="27"/>
  <c r="H82" i="27"/>
  <c r="H81" i="27"/>
  <c r="H135" i="28"/>
  <c r="H79" i="28"/>
  <c r="H119" i="29"/>
  <c r="H108" i="29"/>
  <c r="H107" i="29"/>
  <c r="H81" i="29"/>
  <c r="H140" i="30"/>
  <c r="H139" i="30"/>
  <c r="H128" i="30"/>
  <c r="H112" i="30"/>
  <c r="H111" i="30"/>
  <c r="H104" i="30"/>
  <c r="H103" i="30"/>
  <c r="H76" i="30"/>
  <c r="H75" i="30"/>
  <c r="H114" i="31"/>
  <c r="H144" i="32"/>
  <c r="H143" i="32"/>
  <c r="H128" i="32"/>
  <c r="H127" i="32"/>
  <c r="H116" i="32"/>
  <c r="H115" i="32"/>
  <c r="H108" i="32"/>
  <c r="H91" i="32"/>
  <c r="H88" i="32"/>
  <c r="H111" i="23"/>
  <c r="H110" i="23"/>
  <c r="H144" i="24"/>
  <c r="H135" i="24"/>
  <c r="H128" i="24"/>
  <c r="H100" i="24"/>
  <c r="H99" i="24"/>
  <c r="H91" i="24"/>
  <c r="H72" i="24"/>
  <c r="H145" i="25"/>
  <c r="H138" i="25"/>
  <c r="H130" i="25"/>
  <c r="H89" i="25"/>
  <c r="H79" i="26"/>
  <c r="H145" i="27"/>
  <c r="H122" i="27"/>
  <c r="H90" i="27"/>
  <c r="H144" i="28"/>
  <c r="H124" i="28"/>
  <c r="H140" i="29"/>
  <c r="H89" i="29"/>
  <c r="H135" i="30"/>
  <c r="H132" i="30"/>
  <c r="H124" i="30"/>
  <c r="H123" i="30"/>
  <c r="H99" i="30"/>
  <c r="H96" i="30"/>
  <c r="H91" i="30"/>
  <c r="H88" i="30"/>
  <c r="H138" i="31"/>
  <c r="H106" i="31"/>
  <c r="H105" i="31"/>
  <c r="H136" i="32"/>
  <c r="H112" i="32"/>
  <c r="H111" i="32"/>
  <c r="H84" i="32"/>
  <c r="H83" i="32"/>
  <c r="G9" i="22"/>
  <c r="F9" i="22"/>
  <c r="F12" i="9"/>
  <c r="F9" i="14"/>
  <c r="G9" i="9"/>
  <c r="H18" i="11"/>
  <c r="H9" i="9"/>
  <c r="F12" i="30"/>
  <c r="F12" i="25"/>
  <c r="F10" i="13"/>
  <c r="F12" i="11"/>
  <c r="G8" i="6"/>
  <c r="F10" i="6"/>
  <c r="F8" i="6" s="1"/>
  <c r="F12" i="5"/>
  <c r="F10" i="22"/>
  <c r="F11" i="3"/>
  <c r="F9" i="13"/>
  <c r="D9" i="4"/>
  <c r="H18" i="34"/>
  <c r="H20" i="7"/>
  <c r="H54" i="13"/>
  <c r="H28" i="15"/>
  <c r="H52" i="20"/>
  <c r="H51" i="20"/>
  <c r="H24" i="20"/>
  <c r="H32" i="21"/>
  <c r="H26" i="11"/>
  <c r="H25" i="22"/>
  <c r="H47" i="31"/>
  <c r="E8" i="31"/>
  <c r="H10" i="31"/>
  <c r="H18" i="33"/>
  <c r="H18" i="32"/>
  <c r="H9" i="30"/>
  <c r="H8" i="9"/>
  <c r="H9" i="8"/>
  <c r="G9" i="31"/>
  <c r="H9" i="31" s="1"/>
  <c r="E18" i="5"/>
  <c r="H18" i="5" s="1"/>
  <c r="G18" i="10"/>
  <c r="E18" i="13"/>
  <c r="H18" i="13" s="1"/>
  <c r="E18" i="21"/>
  <c r="H18" i="21" s="1"/>
  <c r="E37" i="21"/>
  <c r="E34" i="21"/>
  <c r="H34" i="21" s="1"/>
  <c r="E28" i="21"/>
  <c r="E18" i="24"/>
  <c r="E61" i="24"/>
  <c r="H61" i="24" s="1"/>
  <c r="E26" i="25"/>
  <c r="E25" i="25"/>
  <c r="E34" i="25"/>
  <c r="H34" i="25" s="1"/>
  <c r="E42" i="25"/>
  <c r="H42" i="25" s="1"/>
  <c r="E22" i="29"/>
  <c r="H22" i="29" s="1"/>
  <c r="E25" i="29"/>
  <c r="E34" i="29"/>
  <c r="H34" i="29" s="1"/>
  <c r="E50" i="29"/>
  <c r="H50" i="29" s="1"/>
  <c r="E42" i="29"/>
  <c r="H42" i="29" s="1"/>
  <c r="E56" i="29"/>
  <c r="H56" i="29" s="1"/>
  <c r="E40" i="32"/>
  <c r="H40" i="32" s="1"/>
  <c r="E48" i="32"/>
  <c r="H48" i="32" s="1"/>
  <c r="E52" i="32"/>
  <c r="H52" i="32" s="1"/>
  <c r="H60" i="34"/>
  <c r="H59" i="34"/>
  <c r="H54" i="34"/>
  <c r="H53" i="34"/>
  <c r="H39" i="34"/>
  <c r="H36" i="34"/>
  <c r="E28" i="34"/>
  <c r="H28" i="34" s="1"/>
  <c r="H64" i="1"/>
  <c r="H61" i="1"/>
  <c r="H49" i="1"/>
  <c r="H48" i="1"/>
  <c r="H41" i="1"/>
  <c r="H26" i="1"/>
  <c r="H25" i="1"/>
  <c r="E43" i="2"/>
  <c r="H43" i="2" s="1"/>
  <c r="H22" i="2"/>
  <c r="E61" i="3"/>
  <c r="H61" i="3" s="1"/>
  <c r="H54" i="3"/>
  <c r="H38" i="3"/>
  <c r="H21" i="3"/>
  <c r="H60" i="4"/>
  <c r="H45" i="4"/>
  <c r="H44" i="4"/>
  <c r="H38" i="4"/>
  <c r="E34" i="4"/>
  <c r="H64" i="5"/>
  <c r="H44" i="5"/>
  <c r="H43" i="5"/>
  <c r="H62" i="6"/>
  <c r="H61" i="6"/>
  <c r="H56" i="6"/>
  <c r="H50" i="6"/>
  <c r="H23" i="6"/>
  <c r="H20" i="6"/>
  <c r="E60" i="7"/>
  <c r="H60" i="7" s="1"/>
  <c r="H55" i="7"/>
  <c r="E27" i="7"/>
  <c r="H27" i="7" s="1"/>
  <c r="H61" i="8"/>
  <c r="E50" i="8"/>
  <c r="H50" i="8" s="1"/>
  <c r="H46" i="8"/>
  <c r="H31" i="8"/>
  <c r="H30" i="8"/>
  <c r="H25" i="8"/>
  <c r="H64" i="9"/>
  <c r="H49" i="9"/>
  <c r="H45" i="9"/>
  <c r="H30" i="9"/>
  <c r="H29" i="9"/>
  <c r="H23" i="9"/>
  <c r="H38" i="10"/>
  <c r="H37" i="10"/>
  <c r="H63" i="11"/>
  <c r="H55" i="11"/>
  <c r="H54" i="11"/>
  <c r="H44" i="11"/>
  <c r="H30" i="11"/>
  <c r="H29" i="11"/>
  <c r="H63" i="12"/>
  <c r="H46" i="12"/>
  <c r="H31" i="12"/>
  <c r="E53" i="13"/>
  <c r="H53" i="13" s="1"/>
  <c r="E50" i="13"/>
  <c r="H50" i="13" s="1"/>
  <c r="H58" i="15"/>
  <c r="H29" i="15"/>
  <c r="H63" i="16"/>
  <c r="H31" i="16"/>
  <c r="H60" i="17"/>
  <c r="E18" i="1"/>
  <c r="H18" i="1" s="1"/>
  <c r="E34" i="14"/>
  <c r="H34" i="14" s="1"/>
  <c r="E24" i="14"/>
  <c r="H24" i="14" s="1"/>
  <c r="E26" i="14"/>
  <c r="H26" i="14" s="1"/>
  <c r="E43" i="14"/>
  <c r="H43" i="14" s="1"/>
  <c r="G18" i="15"/>
  <c r="H18" i="15" s="1"/>
  <c r="E28" i="20"/>
  <c r="H28" i="20" s="1"/>
  <c r="E27" i="20"/>
  <c r="H27" i="20" s="1"/>
  <c r="E26" i="20"/>
  <c r="H26" i="20" s="1"/>
  <c r="E34" i="22"/>
  <c r="H34" i="22" s="1"/>
  <c r="E60" i="22"/>
  <c r="H60" i="22" s="1"/>
  <c r="E18" i="23"/>
  <c r="E25" i="23"/>
  <c r="H25" i="23" s="1"/>
  <c r="E26" i="23"/>
  <c r="H26" i="23" s="1"/>
  <c r="E48" i="23"/>
  <c r="H48" i="23" s="1"/>
  <c r="E60" i="23"/>
  <c r="H60" i="23" s="1"/>
  <c r="E18" i="26"/>
  <c r="H18" i="26" s="1"/>
  <c r="E63" i="26"/>
  <c r="H63" i="26" s="1"/>
  <c r="E40" i="27"/>
  <c r="H40" i="27" s="1"/>
  <c r="E47" i="27"/>
  <c r="E32" i="28"/>
  <c r="H32" i="28" s="1"/>
  <c r="E27" i="28"/>
  <c r="H27" i="28" s="1"/>
  <c r="E52" i="28"/>
  <c r="H52" i="28" s="1"/>
  <c r="G18" i="30"/>
  <c r="H18" i="30" s="1"/>
  <c r="E39" i="33"/>
  <c r="H39" i="33" s="1"/>
  <c r="E32" i="33"/>
  <c r="H32" i="33" s="1"/>
  <c r="E60" i="2"/>
  <c r="H60" i="2" s="1"/>
  <c r="E48" i="3"/>
  <c r="H48" i="3" s="1"/>
  <c r="E37" i="3"/>
  <c r="H37" i="3" s="1"/>
  <c r="E34" i="3"/>
  <c r="H34" i="3" s="1"/>
  <c r="E23" i="3"/>
  <c r="H23" i="3" s="1"/>
  <c r="E52" i="5"/>
  <c r="H52" i="5" s="1"/>
  <c r="E49" i="7"/>
  <c r="E52" i="8"/>
  <c r="E48" i="9"/>
  <c r="H48" i="9" s="1"/>
  <c r="E22" i="10"/>
  <c r="H22" i="10" s="1"/>
  <c r="E57" i="11"/>
  <c r="H57" i="11" s="1"/>
  <c r="E25" i="11"/>
  <c r="H25" i="11" s="1"/>
  <c r="E18" i="10"/>
  <c r="H18" i="10" s="1"/>
  <c r="E18" i="16"/>
  <c r="H18" i="16" s="1"/>
  <c r="E27" i="18"/>
  <c r="H27" i="18" s="1"/>
  <c r="E37" i="18"/>
  <c r="H37" i="18" s="1"/>
  <c r="E61" i="18"/>
  <c r="H61" i="18" s="1"/>
  <c r="E34" i="18"/>
  <c r="H34" i="18" s="1"/>
  <c r="E42" i="18"/>
  <c r="H42" i="18" s="1"/>
  <c r="E22" i="19"/>
  <c r="H22" i="19" s="1"/>
  <c r="E27" i="19"/>
  <c r="H27" i="19" s="1"/>
  <c r="E18" i="20"/>
  <c r="H18" i="20" s="1"/>
  <c r="G18" i="22"/>
  <c r="H18" i="22" s="1"/>
  <c r="G18" i="23"/>
  <c r="G18" i="25"/>
  <c r="G9" i="27"/>
  <c r="H9" i="27" s="1"/>
  <c r="G18" i="28"/>
  <c r="H18" i="28" s="1"/>
  <c r="E63" i="31"/>
  <c r="H63" i="31" s="1"/>
  <c r="E57" i="33"/>
  <c r="H57" i="33" s="1"/>
  <c r="H38" i="33"/>
  <c r="H63" i="34"/>
  <c r="H62" i="34"/>
  <c r="H47" i="34"/>
  <c r="H24" i="34"/>
  <c r="H23" i="34"/>
  <c r="E52" i="1"/>
  <c r="H52" i="1" s="1"/>
  <c r="H36" i="1"/>
  <c r="H33" i="1"/>
  <c r="H62" i="3"/>
  <c r="H35" i="3"/>
  <c r="H63" i="4"/>
  <c r="H62" i="4"/>
  <c r="H57" i="4"/>
  <c r="H51" i="4"/>
  <c r="E43" i="4"/>
  <c r="H43" i="4" s="1"/>
  <c r="H35" i="4"/>
  <c r="H34" i="4"/>
  <c r="H31" i="4"/>
  <c r="H59" i="5"/>
  <c r="H53" i="5"/>
  <c r="H23" i="5"/>
  <c r="H53" i="6"/>
  <c r="H52" i="6"/>
  <c r="H43" i="6"/>
  <c r="H52" i="7"/>
  <c r="H51" i="7"/>
  <c r="H37" i="7"/>
  <c r="E26" i="7"/>
  <c r="H26" i="7" s="1"/>
  <c r="E24" i="7"/>
  <c r="H24" i="7" s="1"/>
  <c r="H64" i="8"/>
  <c r="E56" i="8"/>
  <c r="H56" i="8" s="1"/>
  <c r="H43" i="8"/>
  <c r="H37" i="8"/>
  <c r="H22" i="8"/>
  <c r="H21" i="8"/>
  <c r="H61" i="9"/>
  <c r="H55" i="9"/>
  <c r="H47" i="9"/>
  <c r="H42" i="9"/>
  <c r="H36" i="9"/>
  <c r="E26" i="9"/>
  <c r="H26" i="9" s="1"/>
  <c r="H61" i="10"/>
  <c r="H45" i="10"/>
  <c r="E39" i="10"/>
  <c r="H33" i="10"/>
  <c r="E62" i="11"/>
  <c r="H62" i="11" s="1"/>
  <c r="H59" i="11"/>
  <c r="H38" i="11"/>
  <c r="H22" i="11"/>
  <c r="H58" i="12"/>
  <c r="H39" i="12"/>
  <c r="H47" i="13"/>
  <c r="H22" i="14"/>
  <c r="H40" i="16"/>
  <c r="H22" i="12"/>
  <c r="H51" i="13"/>
  <c r="H40" i="13"/>
  <c r="H59" i="14"/>
  <c r="H38" i="14"/>
  <c r="H61" i="15"/>
  <c r="H52" i="15"/>
  <c r="H33" i="15"/>
  <c r="H46" i="16"/>
  <c r="H34" i="16"/>
  <c r="H63" i="17"/>
  <c r="H54" i="17"/>
  <c r="H39" i="17"/>
  <c r="H62" i="18"/>
  <c r="H49" i="18"/>
  <c r="H59" i="19"/>
  <c r="H47" i="19"/>
  <c r="H60" i="20"/>
  <c r="H43" i="20"/>
  <c r="H35" i="20"/>
  <c r="H36" i="22"/>
  <c r="H57" i="18"/>
  <c r="H30" i="18"/>
  <c r="H55" i="19"/>
  <c r="H31" i="19"/>
  <c r="H21" i="19"/>
  <c r="H56" i="20"/>
  <c r="H50" i="20"/>
  <c r="H39" i="20"/>
  <c r="H37" i="20"/>
  <c r="H59" i="21"/>
  <c r="H51" i="21"/>
  <c r="H22" i="22"/>
  <c r="H51" i="23"/>
  <c r="H47" i="23"/>
  <c r="H25" i="25"/>
  <c r="H25" i="29"/>
  <c r="H26" i="25"/>
  <c r="H47" i="27"/>
  <c r="H47" i="32"/>
  <c r="H30" i="32"/>
  <c r="H20" i="21"/>
  <c r="H64" i="22"/>
  <c r="H52" i="22"/>
  <c r="H41" i="22"/>
  <c r="H59" i="23"/>
  <c r="H58" i="23"/>
  <c r="H49" i="23"/>
  <c r="H63" i="24"/>
  <c r="H62" i="24"/>
  <c r="H35" i="24"/>
  <c r="H24" i="24"/>
  <c r="H57" i="25"/>
  <c r="H45" i="25"/>
  <c r="H44" i="25"/>
  <c r="H33" i="25"/>
  <c r="H32" i="25"/>
  <c r="H24" i="25"/>
  <c r="H60" i="26"/>
  <c r="H59" i="26"/>
  <c r="H59" i="27"/>
  <c r="H58" i="27"/>
  <c r="H34" i="27"/>
  <c r="H31" i="27"/>
  <c r="H59" i="28"/>
  <c r="H47" i="28"/>
  <c r="H45" i="28"/>
  <c r="H21" i="28"/>
  <c r="H20" i="28"/>
  <c r="H53" i="29"/>
  <c r="H38" i="29"/>
  <c r="H37" i="29"/>
  <c r="H33" i="29"/>
  <c r="H32" i="29"/>
  <c r="H24" i="29"/>
  <c r="H57" i="30"/>
  <c r="H41" i="30"/>
  <c r="H27" i="30"/>
  <c r="H51" i="31"/>
  <c r="H62" i="32"/>
  <c r="H9" i="17"/>
  <c r="H10" i="2"/>
  <c r="F13" i="30"/>
  <c r="F11" i="11"/>
  <c r="G10" i="22"/>
  <c r="E8" i="17"/>
  <c r="E8" i="34"/>
  <c r="F9" i="15"/>
  <c r="G9" i="13"/>
  <c r="F11" i="23"/>
  <c r="H10" i="34"/>
  <c r="E11" i="27"/>
  <c r="F10" i="15"/>
  <c r="F12" i="22"/>
  <c r="G10" i="10"/>
  <c r="F9" i="23"/>
  <c r="G8" i="15"/>
  <c r="E10" i="27"/>
  <c r="E13" i="3"/>
  <c r="H13" i="3" s="1"/>
  <c r="E12" i="14"/>
  <c r="H18" i="23"/>
  <c r="E13" i="7"/>
  <c r="H13" i="7" s="1"/>
  <c r="G12" i="7"/>
  <c r="F10" i="30"/>
  <c r="F11" i="30"/>
  <c r="F12" i="28"/>
  <c r="F10" i="25"/>
  <c r="F13" i="11"/>
  <c r="F10" i="5"/>
  <c r="F8" i="5" s="1"/>
  <c r="F13" i="7"/>
  <c r="F10" i="3"/>
  <c r="F10" i="17"/>
  <c r="F8" i="17" s="1"/>
  <c r="F9" i="7"/>
  <c r="G8" i="27"/>
  <c r="G8" i="23"/>
  <c r="G8" i="17"/>
  <c r="G8" i="12"/>
  <c r="E13" i="12"/>
  <c r="H13" i="12" s="1"/>
  <c r="E11" i="24"/>
  <c r="G8" i="24"/>
  <c r="E8" i="15"/>
  <c r="F13" i="23"/>
  <c r="E11" i="3"/>
  <c r="H11" i="3" s="1"/>
  <c r="G10" i="26"/>
  <c r="H10" i="26" s="1"/>
  <c r="E11" i="19"/>
  <c r="E9" i="19"/>
  <c r="G10" i="7"/>
  <c r="E26" i="2"/>
  <c r="H26" i="2" s="1"/>
  <c r="E40" i="2"/>
  <c r="H40" i="2" s="1"/>
  <c r="E50" i="2"/>
  <c r="H50" i="2" s="1"/>
  <c r="E18" i="2"/>
  <c r="H18" i="2" s="1"/>
  <c r="C9" i="2"/>
  <c r="E40" i="3"/>
  <c r="H40" i="3" s="1"/>
  <c r="E26" i="3"/>
  <c r="H26" i="3" s="1"/>
  <c r="C9" i="3"/>
  <c r="E40" i="18"/>
  <c r="H40" i="18" s="1"/>
  <c r="E18" i="18"/>
  <c r="H18" i="18" s="1"/>
  <c r="E73" i="33"/>
  <c r="H73" i="33" s="1"/>
  <c r="E85" i="33"/>
  <c r="H85" i="33" s="1"/>
  <c r="E90" i="33"/>
  <c r="H90" i="33" s="1"/>
  <c r="E107" i="33"/>
  <c r="H107" i="33" s="1"/>
  <c r="E84" i="2"/>
  <c r="H84" i="2" s="1"/>
  <c r="E86" i="2"/>
  <c r="H86" i="2" s="1"/>
  <c r="E103" i="2"/>
  <c r="H103" i="2" s="1"/>
  <c r="E112" i="2"/>
  <c r="H112" i="2" s="1"/>
  <c r="E115" i="2"/>
  <c r="H115" i="2" s="1"/>
  <c r="E70" i="2"/>
  <c r="H70" i="2" s="1"/>
  <c r="E83" i="16"/>
  <c r="H83" i="16" s="1"/>
  <c r="E73" i="16"/>
  <c r="H73" i="16" s="1"/>
  <c r="E70" i="23"/>
  <c r="H70" i="23" s="1"/>
  <c r="C10" i="23"/>
  <c r="E10" i="23" s="1"/>
  <c r="H71" i="1"/>
  <c r="E124" i="33"/>
  <c r="H124" i="33" s="1"/>
  <c r="E116" i="33"/>
  <c r="H116" i="33" s="1"/>
  <c r="E127" i="2"/>
  <c r="H127" i="2" s="1"/>
  <c r="E123" i="2"/>
  <c r="H123" i="2" s="1"/>
  <c r="E121" i="2"/>
  <c r="H121" i="2" s="1"/>
  <c r="E94" i="3"/>
  <c r="H94" i="3" s="1"/>
  <c r="E117" i="5"/>
  <c r="H117" i="5" s="1"/>
  <c r="E88" i="5"/>
  <c r="H88" i="5" s="1"/>
  <c r="H115" i="7"/>
  <c r="H109" i="7"/>
  <c r="H99" i="8"/>
  <c r="H103" i="9"/>
  <c r="H106" i="12"/>
  <c r="H96" i="12"/>
  <c r="H103" i="13"/>
  <c r="H142" i="14"/>
  <c r="H127" i="14"/>
  <c r="H104" i="14"/>
  <c r="H106" i="21"/>
  <c r="C8" i="1"/>
  <c r="E151" i="1"/>
  <c r="H151" i="1" s="1"/>
  <c r="E238" i="14"/>
  <c r="H238" i="14" s="1"/>
  <c r="E266" i="14"/>
  <c r="H266" i="14" s="1"/>
  <c r="E210" i="14"/>
  <c r="H210" i="14" s="1"/>
  <c r="E151" i="14"/>
  <c r="D11" i="16"/>
  <c r="G151" i="16"/>
  <c r="H151" i="16" s="1"/>
  <c r="D11" i="32"/>
  <c r="F152" i="32"/>
  <c r="H152" i="2"/>
  <c r="H152" i="9"/>
  <c r="H285" i="33"/>
  <c r="H278" i="33"/>
  <c r="H219" i="1"/>
  <c r="H262" i="2"/>
  <c r="H287" i="3"/>
  <c r="H12" i="26"/>
  <c r="G11" i="6"/>
  <c r="H11" i="6" s="1"/>
  <c r="G12" i="10"/>
  <c r="G12" i="16"/>
  <c r="D9" i="24"/>
  <c r="G11" i="24"/>
  <c r="G12" i="31"/>
  <c r="H12" i="31" s="1"/>
  <c r="G12" i="32"/>
  <c r="E36" i="5"/>
  <c r="H36" i="5" s="1"/>
  <c r="E49" i="5"/>
  <c r="H49" i="5" s="1"/>
  <c r="E45" i="11"/>
  <c r="H45" i="11" s="1"/>
  <c r="F34" i="18"/>
  <c r="D9" i="18"/>
  <c r="E18" i="25"/>
  <c r="C9" i="25"/>
  <c r="E42" i="28"/>
  <c r="H42" i="28" s="1"/>
  <c r="E48" i="28"/>
  <c r="H48" i="28" s="1"/>
  <c r="C9" i="28"/>
  <c r="E9" i="28" s="1"/>
  <c r="E29" i="29"/>
  <c r="H29" i="29" s="1"/>
  <c r="E26" i="29"/>
  <c r="H26" i="29" s="1"/>
  <c r="C8" i="29"/>
  <c r="F134" i="9"/>
  <c r="D10" i="9"/>
  <c r="E71" i="12"/>
  <c r="H71" i="12" s="1"/>
  <c r="E70" i="12"/>
  <c r="H70" i="12" s="1"/>
  <c r="F92" i="24"/>
  <c r="E70" i="31"/>
  <c r="H70" i="31" s="1"/>
  <c r="E117" i="31"/>
  <c r="H117" i="31" s="1"/>
  <c r="E71" i="8"/>
  <c r="H71" i="8" s="1"/>
  <c r="E71" i="20"/>
  <c r="H71" i="20" s="1"/>
  <c r="H71" i="27"/>
  <c r="E100" i="33"/>
  <c r="H100" i="33" s="1"/>
  <c r="E93" i="33"/>
  <c r="H93" i="33" s="1"/>
  <c r="H73" i="34"/>
  <c r="H144" i="2"/>
  <c r="E140" i="5"/>
  <c r="H140" i="5" s="1"/>
  <c r="E75" i="12"/>
  <c r="H75" i="12" s="1"/>
  <c r="E88" i="15"/>
  <c r="H88" i="15" s="1"/>
  <c r="D11" i="14"/>
  <c r="G151" i="14"/>
  <c r="D11" i="19"/>
  <c r="G151" i="19"/>
  <c r="H151" i="19" s="1"/>
  <c r="E210" i="29"/>
  <c r="H210" i="29" s="1"/>
  <c r="C11" i="29"/>
  <c r="E180" i="29"/>
  <c r="H180" i="29" s="1"/>
  <c r="G12" i="8"/>
  <c r="H12" i="8" s="1"/>
  <c r="C9" i="14"/>
  <c r="G12" i="14"/>
  <c r="C9" i="18"/>
  <c r="E9" i="18" s="1"/>
  <c r="C9" i="21"/>
  <c r="E9" i="21" s="1"/>
  <c r="G12" i="22"/>
  <c r="C9" i="23"/>
  <c r="D9" i="28"/>
  <c r="E48" i="33"/>
  <c r="H48" i="33" s="1"/>
  <c r="E52" i="33"/>
  <c r="H52" i="33" s="1"/>
  <c r="E62" i="33"/>
  <c r="H62" i="33" s="1"/>
  <c r="E24" i="33"/>
  <c r="H24" i="33" s="1"/>
  <c r="E58" i="33"/>
  <c r="H58" i="33" s="1"/>
  <c r="E28" i="33"/>
  <c r="H28" i="33" s="1"/>
  <c r="E34" i="33"/>
  <c r="H34" i="33" s="1"/>
  <c r="E42" i="33"/>
  <c r="H42" i="33" s="1"/>
  <c r="C9" i="33"/>
  <c r="E34" i="2"/>
  <c r="H34" i="2" s="1"/>
  <c r="E18" i="3"/>
  <c r="H18" i="3" s="1"/>
  <c r="E60" i="13"/>
  <c r="H60" i="13" s="1"/>
  <c r="E37" i="13"/>
  <c r="H37" i="13" s="1"/>
  <c r="C8" i="13"/>
  <c r="E52" i="18"/>
  <c r="H52" i="18" s="1"/>
  <c r="D8" i="19"/>
  <c r="F34" i="21"/>
  <c r="D9" i="21"/>
  <c r="G18" i="24"/>
  <c r="H18" i="24" s="1"/>
  <c r="E109" i="33"/>
  <c r="H109" i="33" s="1"/>
  <c r="E70" i="34"/>
  <c r="H70" i="34" s="1"/>
  <c r="E85" i="2"/>
  <c r="H85" i="2" s="1"/>
  <c r="E75" i="3"/>
  <c r="H75" i="3" s="1"/>
  <c r="E129" i="3"/>
  <c r="H129" i="3" s="1"/>
  <c r="E70" i="3"/>
  <c r="H70" i="3" s="1"/>
  <c r="E71" i="4"/>
  <c r="H71" i="4" s="1"/>
  <c r="E107" i="4"/>
  <c r="H107" i="4" s="1"/>
  <c r="E70" i="5"/>
  <c r="H70" i="5" s="1"/>
  <c r="E74" i="9"/>
  <c r="H74" i="9" s="1"/>
  <c r="F86" i="12"/>
  <c r="D10" i="12"/>
  <c r="E75" i="23"/>
  <c r="H75" i="23" s="1"/>
  <c r="E71" i="34"/>
  <c r="H71" i="34" s="1"/>
  <c r="E71" i="9"/>
  <c r="H71" i="9" s="1"/>
  <c r="E103" i="33"/>
  <c r="H103" i="33" s="1"/>
  <c r="E82" i="33"/>
  <c r="H82" i="33" s="1"/>
  <c r="E136" i="2"/>
  <c r="H136" i="2" s="1"/>
  <c r="E100" i="2"/>
  <c r="H100" i="2" s="1"/>
  <c r="E98" i="2"/>
  <c r="H98" i="2" s="1"/>
  <c r="E75" i="2"/>
  <c r="H75" i="2" s="1"/>
  <c r="E112" i="3"/>
  <c r="H112" i="3" s="1"/>
  <c r="H73" i="4"/>
  <c r="H112" i="6"/>
  <c r="H94" i="6"/>
  <c r="H108" i="7"/>
  <c r="H137" i="9"/>
  <c r="H100" i="9"/>
  <c r="H86" i="11"/>
  <c r="H124" i="14"/>
  <c r="H103" i="14"/>
  <c r="H82" i="14"/>
  <c r="H135" i="29"/>
  <c r="E152" i="10"/>
  <c r="H152" i="10" s="1"/>
  <c r="C8" i="10"/>
  <c r="E151" i="10"/>
  <c r="H151" i="10" s="1"/>
  <c r="H151" i="13"/>
  <c r="E273" i="16"/>
  <c r="H273" i="16" s="1"/>
  <c r="E153" i="16"/>
  <c r="H153" i="16" s="1"/>
  <c r="E152" i="19"/>
  <c r="H152" i="19" s="1"/>
  <c r="H152" i="26"/>
  <c r="H271" i="33"/>
  <c r="H253" i="33"/>
  <c r="H238" i="33"/>
  <c r="H229" i="33"/>
  <c r="H203" i="33"/>
  <c r="H197" i="33"/>
  <c r="H190" i="33"/>
  <c r="H167" i="1"/>
  <c r="H159" i="1"/>
  <c r="H223" i="2"/>
  <c r="E256" i="2"/>
  <c r="H256" i="2" s="1"/>
  <c r="E249" i="2"/>
  <c r="H249" i="2" s="1"/>
  <c r="E247" i="2"/>
  <c r="H247" i="2" s="1"/>
  <c r="E240" i="2"/>
  <c r="H240" i="2" s="1"/>
  <c r="E238" i="2"/>
  <c r="H238" i="2" s="1"/>
  <c r="E237" i="2"/>
  <c r="H237" i="2" s="1"/>
  <c r="E235" i="2"/>
  <c r="H235" i="2" s="1"/>
  <c r="E232" i="2"/>
  <c r="H232" i="2" s="1"/>
  <c r="E231" i="2"/>
  <c r="H231" i="2" s="1"/>
  <c r="E219" i="2"/>
  <c r="H219" i="2" s="1"/>
  <c r="E211" i="2"/>
  <c r="H211" i="2" s="1"/>
  <c r="E208" i="2"/>
  <c r="H208" i="2" s="1"/>
  <c r="E176" i="2"/>
  <c r="H176" i="2" s="1"/>
  <c r="E175" i="2"/>
  <c r="H175" i="2" s="1"/>
  <c r="E165" i="2"/>
  <c r="H165" i="2" s="1"/>
  <c r="E163" i="2"/>
  <c r="H163" i="2" s="1"/>
  <c r="E160" i="2"/>
  <c r="H160" i="2" s="1"/>
  <c r="E159" i="2"/>
  <c r="H159" i="2" s="1"/>
  <c r="E157" i="2"/>
  <c r="H157" i="2" s="1"/>
  <c r="E240" i="6"/>
  <c r="H240" i="6" s="1"/>
  <c r="E283" i="11"/>
  <c r="H283" i="11" s="1"/>
  <c r="E235" i="11"/>
  <c r="H235" i="11" s="1"/>
  <c r="E199" i="11"/>
  <c r="H199" i="11" s="1"/>
  <c r="E179" i="11"/>
  <c r="H179" i="11" s="1"/>
  <c r="E178" i="11"/>
  <c r="H178" i="11" s="1"/>
  <c r="E175" i="11"/>
  <c r="H175" i="11" s="1"/>
  <c r="E154" i="11"/>
  <c r="H154" i="11" s="1"/>
  <c r="H170" i="16"/>
  <c r="H236" i="21"/>
  <c r="H257" i="24"/>
  <c r="H249" i="24"/>
  <c r="H272" i="25"/>
  <c r="H255" i="26"/>
  <c r="E229" i="11"/>
  <c r="H229" i="11" s="1"/>
  <c r="E211" i="11"/>
  <c r="H211" i="11" s="1"/>
  <c r="E203" i="11"/>
  <c r="H203" i="11" s="1"/>
  <c r="E198" i="11"/>
  <c r="H198" i="11" s="1"/>
  <c r="E188" i="11"/>
  <c r="H188" i="11" s="1"/>
  <c r="E177" i="11"/>
  <c r="H177" i="11" s="1"/>
  <c r="E174" i="11"/>
  <c r="H174" i="11" s="1"/>
  <c r="E253" i="20"/>
  <c r="H253" i="20" s="1"/>
  <c r="E118" i="1"/>
  <c r="H118" i="1" s="1"/>
  <c r="E151" i="2"/>
  <c r="H151" i="2" s="1"/>
  <c r="E156" i="11"/>
  <c r="H156" i="11" s="1"/>
  <c r="E157" i="11"/>
  <c r="H157" i="11" s="1"/>
  <c r="E158" i="11"/>
  <c r="H158" i="11" s="1"/>
  <c r="E169" i="11"/>
  <c r="H169" i="11" s="1"/>
  <c r="E284" i="33"/>
  <c r="H284" i="33" s="1"/>
  <c r="E283" i="33"/>
  <c r="H283" i="33" s="1"/>
  <c r="E282" i="33"/>
  <c r="H282" i="33" s="1"/>
  <c r="E281" i="33"/>
  <c r="H281" i="33" s="1"/>
  <c r="E277" i="33"/>
  <c r="H277" i="33" s="1"/>
  <c r="E276" i="33"/>
  <c r="H276" i="33" s="1"/>
  <c r="E268" i="33"/>
  <c r="H268" i="33" s="1"/>
  <c r="E267" i="33"/>
  <c r="H267" i="33" s="1"/>
  <c r="E266" i="33"/>
  <c r="H266" i="33" s="1"/>
  <c r="E259" i="33"/>
  <c r="H259" i="33" s="1"/>
  <c r="E258" i="33"/>
  <c r="H258" i="33" s="1"/>
  <c r="E233" i="33"/>
  <c r="H233" i="33" s="1"/>
  <c r="E232" i="33"/>
  <c r="H232" i="33" s="1"/>
  <c r="E231" i="33"/>
  <c r="H231" i="33" s="1"/>
  <c r="E223" i="33"/>
  <c r="H223" i="33" s="1"/>
  <c r="E222" i="33"/>
  <c r="H222" i="33" s="1"/>
  <c r="E213" i="33"/>
  <c r="H213" i="33" s="1"/>
  <c r="E192" i="33"/>
  <c r="H192" i="33" s="1"/>
  <c r="E170" i="33"/>
  <c r="H170" i="33" s="1"/>
  <c r="E169" i="33"/>
  <c r="H169" i="33" s="1"/>
  <c r="E167" i="33"/>
  <c r="H167" i="33" s="1"/>
  <c r="E166" i="33"/>
  <c r="H166" i="33" s="1"/>
  <c r="E165" i="33"/>
  <c r="H165" i="33" s="1"/>
  <c r="E164" i="33"/>
  <c r="H164" i="33" s="1"/>
  <c r="E229" i="34"/>
  <c r="H229" i="34" s="1"/>
  <c r="E274" i="2"/>
  <c r="H274" i="2" s="1"/>
  <c r="E222" i="2"/>
  <c r="H222" i="2" s="1"/>
  <c r="E221" i="2"/>
  <c r="H221" i="2" s="1"/>
  <c r="E206" i="2"/>
  <c r="H206" i="2" s="1"/>
  <c r="E196" i="2"/>
  <c r="H196" i="2" s="1"/>
  <c r="E183" i="2"/>
  <c r="H183" i="2" s="1"/>
  <c r="E182" i="2"/>
  <c r="H182" i="2" s="1"/>
  <c r="E181" i="2"/>
  <c r="H181" i="2" s="1"/>
  <c r="E179" i="2"/>
  <c r="H179" i="2" s="1"/>
  <c r="E178" i="2"/>
  <c r="H178" i="2" s="1"/>
  <c r="E268" i="7"/>
  <c r="H268" i="7" s="1"/>
  <c r="E256" i="7"/>
  <c r="H256" i="7" s="1"/>
  <c r="E246" i="7"/>
  <c r="H246" i="7" s="1"/>
  <c r="E235" i="7"/>
  <c r="H235" i="7" s="1"/>
  <c r="E232" i="7"/>
  <c r="H232" i="7" s="1"/>
  <c r="E211" i="7"/>
  <c r="H211" i="7" s="1"/>
  <c r="E187" i="7"/>
  <c r="H187" i="7" s="1"/>
  <c r="E186" i="7"/>
  <c r="H186" i="7" s="1"/>
  <c r="E183" i="7"/>
  <c r="H183" i="7" s="1"/>
  <c r="E159" i="7"/>
  <c r="H159" i="7" s="1"/>
  <c r="E157" i="7"/>
  <c r="H157" i="7" s="1"/>
  <c r="E253" i="11"/>
  <c r="H253" i="11" s="1"/>
  <c r="E248" i="11"/>
  <c r="H248" i="11" s="1"/>
  <c r="E247" i="11"/>
  <c r="H247" i="11" s="1"/>
  <c r="E237" i="11"/>
  <c r="H237" i="11" s="1"/>
  <c r="E232" i="11"/>
  <c r="H232" i="11" s="1"/>
  <c r="E222" i="11"/>
  <c r="H222" i="11" s="1"/>
  <c r="E216" i="11"/>
  <c r="H216" i="11" s="1"/>
  <c r="E201" i="11"/>
  <c r="H201" i="11" s="1"/>
  <c r="E196" i="11"/>
  <c r="H196" i="11" s="1"/>
  <c r="E173" i="11"/>
  <c r="H173" i="11" s="1"/>
  <c r="H166" i="11"/>
  <c r="H180" i="12"/>
  <c r="H264" i="13"/>
  <c r="H249" i="13"/>
  <c r="H229" i="15"/>
  <c r="H180" i="15"/>
  <c r="H281" i="16"/>
  <c r="H231" i="16"/>
  <c r="H207" i="16"/>
  <c r="H198" i="16"/>
  <c r="H167" i="16"/>
  <c r="H240" i="17"/>
  <c r="H228" i="17"/>
  <c r="H186" i="17"/>
  <c r="H251" i="18"/>
  <c r="H185" i="18"/>
  <c r="H179" i="18"/>
  <c r="H285" i="19"/>
  <c r="H244" i="19"/>
  <c r="H244" i="22"/>
  <c r="H200" i="26"/>
  <c r="H284" i="27"/>
  <c r="F301" i="1"/>
  <c r="E304" i="5"/>
  <c r="H304" i="5" s="1"/>
  <c r="E328" i="10"/>
  <c r="H328" i="10" s="1"/>
  <c r="E497" i="10"/>
  <c r="H497" i="10" s="1"/>
  <c r="E304" i="10"/>
  <c r="H304" i="10" s="1"/>
  <c r="E344" i="10"/>
  <c r="H344" i="10" s="1"/>
  <c r="E360" i="10"/>
  <c r="H360" i="10" s="1"/>
  <c r="E434" i="10"/>
  <c r="H434" i="10" s="1"/>
  <c r="E442" i="10"/>
  <c r="H442" i="10" s="1"/>
  <c r="E332" i="12"/>
  <c r="H332" i="12" s="1"/>
  <c r="E484" i="12"/>
  <c r="H484" i="12" s="1"/>
  <c r="E412" i="12"/>
  <c r="H412" i="12" s="1"/>
  <c r="E326" i="12"/>
  <c r="H326" i="12" s="1"/>
  <c r="E294" i="18"/>
  <c r="H294" i="18" s="1"/>
  <c r="E387" i="25"/>
  <c r="H387" i="25" s="1"/>
  <c r="E294" i="29"/>
  <c r="H294" i="29" s="1"/>
  <c r="E294" i="31"/>
  <c r="H294" i="31" s="1"/>
  <c r="E295" i="25"/>
  <c r="H295" i="25" s="1"/>
  <c r="H397" i="4"/>
  <c r="H388" i="4"/>
  <c r="H379" i="4"/>
  <c r="H370" i="4"/>
  <c r="H360" i="4"/>
  <c r="H344" i="4"/>
  <c r="H333" i="4"/>
  <c r="H315" i="4"/>
  <c r="H459" i="5"/>
  <c r="H434" i="5"/>
  <c r="H404" i="5"/>
  <c r="E318" i="5"/>
  <c r="H318" i="5" s="1"/>
  <c r="H493" i="6"/>
  <c r="H440" i="6"/>
  <c r="E305" i="8"/>
  <c r="H305" i="8" s="1"/>
  <c r="E346" i="8"/>
  <c r="H346" i="8" s="1"/>
  <c r="E378" i="8"/>
  <c r="H378" i="8" s="1"/>
  <c r="E433" i="8"/>
  <c r="H433" i="8" s="1"/>
  <c r="E295" i="5"/>
  <c r="H295" i="5" s="1"/>
  <c r="E314" i="5"/>
  <c r="H314" i="5" s="1"/>
  <c r="E298" i="5"/>
  <c r="H298" i="5" s="1"/>
  <c r="E294" i="10"/>
  <c r="H294" i="10" s="1"/>
  <c r="E333" i="12"/>
  <c r="H333" i="12" s="1"/>
  <c r="E484" i="21"/>
  <c r="H484" i="21" s="1"/>
  <c r="E295" i="9"/>
  <c r="H295" i="9" s="1"/>
  <c r="H403" i="4"/>
  <c r="H394" i="4"/>
  <c r="H385" i="4"/>
  <c r="H376" i="4"/>
  <c r="H366" i="4"/>
  <c r="H356" i="4"/>
  <c r="H341" i="4"/>
  <c r="H419" i="5"/>
  <c r="H392" i="5"/>
  <c r="H385" i="5"/>
  <c r="H381" i="5"/>
  <c r="H366" i="5"/>
  <c r="H315" i="5"/>
  <c r="E302" i="5"/>
  <c r="H302" i="5" s="1"/>
  <c r="H499" i="6"/>
  <c r="H490" i="6"/>
  <c r="H457" i="6"/>
  <c r="H376" i="6"/>
  <c r="H369" i="6"/>
  <c r="H317" i="9"/>
  <c r="H312" i="9"/>
  <c r="H296" i="9"/>
  <c r="H437" i="10"/>
  <c r="H376" i="10"/>
  <c r="H356" i="10"/>
  <c r="H497" i="11"/>
  <c r="H492" i="12"/>
  <c r="H435" i="14"/>
  <c r="H413" i="14"/>
  <c r="H380" i="14"/>
  <c r="H305" i="9"/>
  <c r="H384" i="11"/>
  <c r="H416" i="14"/>
  <c r="H356" i="14"/>
  <c r="H316" i="14"/>
  <c r="H410" i="18"/>
  <c r="H329" i="19"/>
  <c r="H309" i="19"/>
  <c r="H346" i="20"/>
  <c r="H393" i="21"/>
  <c r="H489" i="22"/>
  <c r="H410" i="22"/>
  <c r="H401" i="22"/>
  <c r="H466" i="18"/>
  <c r="H393" i="18"/>
  <c r="H314" i="20"/>
  <c r="H302" i="25"/>
  <c r="H330" i="26"/>
  <c r="H374" i="25"/>
  <c r="H323" i="25"/>
  <c r="H467" i="26"/>
  <c r="H451" i="26"/>
  <c r="H425" i="26"/>
  <c r="H395" i="26"/>
  <c r="H319" i="26"/>
  <c r="H478" i="27"/>
  <c r="H392" i="27"/>
  <c r="H336" i="27"/>
  <c r="H316" i="27"/>
  <c r="H470" i="28"/>
  <c r="H399" i="29"/>
  <c r="H505" i="27"/>
  <c r="E505" i="1"/>
  <c r="H505" i="1" s="1"/>
  <c r="E505" i="15"/>
  <c r="H505" i="15" s="1"/>
  <c r="E507" i="21"/>
  <c r="H507" i="21" s="1"/>
  <c r="E508" i="21"/>
  <c r="H508" i="21" s="1"/>
  <c r="E509" i="21"/>
  <c r="H509" i="21" s="1"/>
  <c r="E508" i="27"/>
  <c r="H508" i="27" s="1"/>
  <c r="E523" i="27"/>
  <c r="H523" i="27" s="1"/>
  <c r="E530" i="27"/>
  <c r="H530" i="27" s="1"/>
  <c r="E507" i="27"/>
  <c r="H507" i="27" s="1"/>
  <c r="E522" i="27"/>
  <c r="H522" i="27" s="1"/>
  <c r="E521" i="30"/>
  <c r="H521" i="30" s="1"/>
  <c r="E510" i="2"/>
  <c r="H510" i="2" s="1"/>
  <c r="E507" i="2"/>
  <c r="H507" i="2" s="1"/>
  <c r="E529" i="5"/>
  <c r="H529" i="5" s="1"/>
  <c r="E514" i="14"/>
  <c r="H514" i="14" s="1"/>
  <c r="E515" i="13"/>
  <c r="H515" i="13" s="1"/>
  <c r="E522" i="13"/>
  <c r="H522" i="13" s="1"/>
  <c r="E523" i="13"/>
  <c r="H523" i="13" s="1"/>
  <c r="E514" i="18"/>
  <c r="H514" i="18" s="1"/>
  <c r="E508" i="18"/>
  <c r="H508" i="18" s="1"/>
  <c r="E508" i="25"/>
  <c r="H508" i="25" s="1"/>
  <c r="E522" i="25"/>
  <c r="H522" i="25" s="1"/>
  <c r="E515" i="25"/>
  <c r="H515" i="25" s="1"/>
  <c r="E507" i="25"/>
  <c r="H507" i="25" s="1"/>
  <c r="E507" i="26"/>
  <c r="H507" i="26" s="1"/>
  <c r="E508" i="26"/>
  <c r="H508" i="26" s="1"/>
  <c r="E522" i="26"/>
  <c r="H522" i="26" s="1"/>
  <c r="E514" i="26"/>
  <c r="H514" i="26" s="1"/>
  <c r="E530" i="26"/>
  <c r="H530" i="26" s="1"/>
  <c r="E507" i="31"/>
  <c r="H507" i="31" s="1"/>
  <c r="E508" i="31"/>
  <c r="H508" i="31" s="1"/>
  <c r="E515" i="31"/>
  <c r="H515" i="31" s="1"/>
  <c r="E522" i="31"/>
  <c r="H522" i="31" s="1"/>
  <c r="E524" i="31"/>
  <c r="H524" i="31" s="1"/>
  <c r="E530" i="31"/>
  <c r="H530" i="31" s="1"/>
  <c r="E527" i="2"/>
  <c r="H527" i="2" s="1"/>
  <c r="E526" i="2"/>
  <c r="H526" i="2" s="1"/>
  <c r="E516" i="2"/>
  <c r="H516" i="2" s="1"/>
  <c r="E508" i="2"/>
  <c r="H508" i="2" s="1"/>
  <c r="H530" i="8"/>
  <c r="E529" i="8"/>
  <c r="H529" i="8" s="1"/>
  <c r="H517" i="10"/>
  <c r="H518" i="12"/>
  <c r="E508" i="14"/>
  <c r="H508" i="14" s="1"/>
  <c r="E507" i="14"/>
  <c r="H507" i="14" s="1"/>
  <c r="E505" i="2"/>
  <c r="H505" i="2" s="1"/>
  <c r="E521" i="6"/>
  <c r="H521" i="6" s="1"/>
  <c r="E522" i="6"/>
  <c r="H522" i="6" s="1"/>
  <c r="E509" i="8"/>
  <c r="H509" i="8" s="1"/>
  <c r="E521" i="10"/>
  <c r="H521" i="10" s="1"/>
  <c r="E529" i="10"/>
  <c r="H529" i="10" s="1"/>
  <c r="E521" i="12"/>
  <c r="H521" i="12" s="1"/>
  <c r="E529" i="12"/>
  <c r="H529" i="12" s="1"/>
  <c r="E505" i="13"/>
  <c r="H505" i="13" s="1"/>
  <c r="E512" i="14"/>
  <c r="H512" i="14" s="1"/>
  <c r="E508" i="16"/>
  <c r="H508" i="16" s="1"/>
  <c r="E522" i="16"/>
  <c r="H522" i="16" s="1"/>
  <c r="E524" i="16"/>
  <c r="H524" i="16" s="1"/>
  <c r="E530" i="16"/>
  <c r="H530" i="16" s="1"/>
  <c r="E505" i="21"/>
  <c r="H505" i="21" s="1"/>
  <c r="E508" i="22"/>
  <c r="H508" i="22" s="1"/>
  <c r="E522" i="22"/>
  <c r="H522" i="22" s="1"/>
  <c r="E507" i="23"/>
  <c r="H507" i="23" s="1"/>
  <c r="E508" i="23"/>
  <c r="H508" i="23" s="1"/>
  <c r="E512" i="27"/>
  <c r="H512" i="27" s="1"/>
  <c r="E507" i="29"/>
  <c r="H507" i="29" s="1"/>
  <c r="E524" i="29"/>
  <c r="H524" i="29" s="1"/>
  <c r="E530" i="29"/>
  <c r="H530" i="29" s="1"/>
  <c r="E508" i="29"/>
  <c r="H508" i="29" s="1"/>
  <c r="E515" i="29"/>
  <c r="H515" i="29" s="1"/>
  <c r="E523" i="29"/>
  <c r="H523" i="29" s="1"/>
  <c r="E506" i="2"/>
  <c r="H506" i="2" s="1"/>
  <c r="E530" i="2"/>
  <c r="H530" i="2" s="1"/>
  <c r="E524" i="2"/>
  <c r="H524" i="2" s="1"/>
  <c r="E523" i="2"/>
  <c r="H523" i="2" s="1"/>
  <c r="E522" i="2"/>
  <c r="H522" i="2" s="1"/>
  <c r="E521" i="2"/>
  <c r="H521" i="2" s="1"/>
  <c r="E514" i="2"/>
  <c r="H514" i="2" s="1"/>
  <c r="H517" i="3"/>
  <c r="E530" i="13"/>
  <c r="H530" i="13" s="1"/>
  <c r="E508" i="13"/>
  <c r="H508" i="13" s="1"/>
  <c r="E522" i="14"/>
  <c r="H522" i="14" s="1"/>
  <c r="H49" i="7"/>
  <c r="H52" i="8"/>
  <c r="H21" i="10"/>
  <c r="H47" i="6"/>
  <c r="H39" i="10"/>
  <c r="H37" i="21"/>
  <c r="H28" i="21"/>
  <c r="F13" i="14" l="1"/>
  <c r="E12" i="21"/>
  <c r="H12" i="21" s="1"/>
  <c r="E10" i="21"/>
  <c r="H10" i="21" s="1"/>
  <c r="E9" i="22"/>
  <c r="H9" i="22" s="1"/>
  <c r="E11" i="22"/>
  <c r="H11" i="22" s="1"/>
  <c r="E10" i="22"/>
  <c r="E13" i="22"/>
  <c r="H13" i="22" s="1"/>
  <c r="E12" i="22"/>
  <c r="H10" i="22"/>
  <c r="E10" i="7"/>
  <c r="H10" i="7" s="1"/>
  <c r="E9" i="7"/>
  <c r="E12" i="7"/>
  <c r="H12" i="7" s="1"/>
  <c r="H12" i="22"/>
  <c r="E8" i="8"/>
  <c r="H12" i="32"/>
  <c r="E8" i="11"/>
  <c r="H10" i="24"/>
  <c r="H13" i="6"/>
  <c r="G8" i="14"/>
  <c r="H8" i="8"/>
  <c r="F12" i="14"/>
  <c r="H10" i="11"/>
  <c r="F12" i="4"/>
  <c r="G8" i="34"/>
  <c r="H8" i="34" s="1"/>
  <c r="F12" i="34"/>
  <c r="F8" i="34" s="1"/>
  <c r="H18" i="25"/>
  <c r="F10" i="7"/>
  <c r="F8" i="7" s="1"/>
  <c r="F10" i="16"/>
  <c r="G10" i="28"/>
  <c r="H10" i="28" s="1"/>
  <c r="F10" i="4"/>
  <c r="F13" i="4"/>
  <c r="H11" i="8"/>
  <c r="F8" i="8"/>
  <c r="G8" i="16"/>
  <c r="F8" i="25"/>
  <c r="F9" i="26"/>
  <c r="H70" i="20"/>
  <c r="H13" i="27"/>
  <c r="F11" i="18"/>
  <c r="G8" i="11"/>
  <c r="H8" i="11" s="1"/>
  <c r="F10" i="11"/>
  <c r="H12" i="24"/>
  <c r="F9" i="32"/>
  <c r="F11" i="15"/>
  <c r="G11" i="15"/>
  <c r="H11" i="15" s="1"/>
  <c r="F12" i="16"/>
  <c r="F13" i="16"/>
  <c r="H11" i="27"/>
  <c r="F9" i="29"/>
  <c r="F8" i="29" s="1"/>
  <c r="F10" i="32"/>
  <c r="F10" i="18"/>
  <c r="F13" i="18"/>
  <c r="G12" i="18"/>
  <c r="H12" i="18" s="1"/>
  <c r="F12" i="18"/>
  <c r="F12" i="20"/>
  <c r="F13" i="20"/>
  <c r="F9" i="20"/>
  <c r="G8" i="20"/>
  <c r="F11" i="20"/>
  <c r="F8" i="22"/>
  <c r="G8" i="32"/>
  <c r="F9" i="31"/>
  <c r="F13" i="32"/>
  <c r="F12" i="31"/>
  <c r="F9" i="30"/>
  <c r="F8" i="30" s="1"/>
  <c r="H11" i="26"/>
  <c r="F12" i="32"/>
  <c r="F12" i="27"/>
  <c r="F13" i="27"/>
  <c r="F11" i="27"/>
  <c r="F10" i="31"/>
  <c r="G8" i="31"/>
  <c r="F11" i="31"/>
  <c r="G11" i="31"/>
  <c r="H11" i="31" s="1"/>
  <c r="H8" i="31"/>
  <c r="H505" i="6"/>
  <c r="F8" i="15"/>
  <c r="E13" i="25"/>
  <c r="H13" i="25" s="1"/>
  <c r="E10" i="25"/>
  <c r="H10" i="25" s="1"/>
  <c r="E11" i="25"/>
  <c r="H11" i="25" s="1"/>
  <c r="G12" i="30"/>
  <c r="E12" i="30"/>
  <c r="G12" i="6"/>
  <c r="E12" i="6"/>
  <c r="F8" i="3"/>
  <c r="F8" i="13"/>
  <c r="F10" i="1"/>
  <c r="F9" i="1"/>
  <c r="F12" i="1"/>
  <c r="F13" i="1"/>
  <c r="G8" i="26"/>
  <c r="H8" i="26" s="1"/>
  <c r="F13" i="26"/>
  <c r="F13" i="2"/>
  <c r="F10" i="2"/>
  <c r="G8" i="2"/>
  <c r="F9" i="2"/>
  <c r="F12" i="2"/>
  <c r="F11" i="10"/>
  <c r="F9" i="10"/>
  <c r="F12" i="10"/>
  <c r="F13" i="10"/>
  <c r="G11" i="1"/>
  <c r="F11" i="1"/>
  <c r="H151" i="21"/>
  <c r="F10" i="10"/>
  <c r="F13" i="12"/>
  <c r="F9" i="12"/>
  <c r="F12" i="12"/>
  <c r="F11" i="12"/>
  <c r="F11" i="26"/>
  <c r="E13" i="5"/>
  <c r="H13" i="5" s="1"/>
  <c r="E9" i="5"/>
  <c r="E12" i="5"/>
  <c r="H12" i="5" s="1"/>
  <c r="E11" i="5"/>
  <c r="H11" i="5" s="1"/>
  <c r="G8" i="5"/>
  <c r="E10" i="5"/>
  <c r="H10" i="5" s="1"/>
  <c r="G11" i="20"/>
  <c r="H11" i="20" s="1"/>
  <c r="E11" i="33"/>
  <c r="H11" i="33" s="1"/>
  <c r="E12" i="16"/>
  <c r="H12" i="16" s="1"/>
  <c r="E13" i="16"/>
  <c r="H13" i="16" s="1"/>
  <c r="E10" i="16"/>
  <c r="H10" i="16" s="1"/>
  <c r="E9" i="16"/>
  <c r="E10" i="4"/>
  <c r="H10" i="4" s="1"/>
  <c r="E12" i="4"/>
  <c r="H12" i="4" s="1"/>
  <c r="E13" i="4"/>
  <c r="H13" i="4" s="1"/>
  <c r="E9" i="4"/>
  <c r="E11" i="4"/>
  <c r="H11" i="4" s="1"/>
  <c r="G8" i="4"/>
  <c r="E8" i="32"/>
  <c r="H9" i="32"/>
  <c r="E11" i="16"/>
  <c r="F10" i="24"/>
  <c r="F12" i="24"/>
  <c r="F11" i="24"/>
  <c r="F13" i="24"/>
  <c r="E10" i="3"/>
  <c r="H10" i="3" s="1"/>
  <c r="G10" i="20"/>
  <c r="E10" i="20"/>
  <c r="H70" i="22"/>
  <c r="F8" i="11"/>
  <c r="G9" i="4"/>
  <c r="F9" i="4"/>
  <c r="F8" i="4" s="1"/>
  <c r="H8" i="15"/>
  <c r="G10" i="12"/>
  <c r="H10" i="12" s="1"/>
  <c r="F10" i="12"/>
  <c r="G8" i="19"/>
  <c r="F13" i="19"/>
  <c r="F9" i="19"/>
  <c r="F12" i="19"/>
  <c r="F10" i="19"/>
  <c r="G9" i="18"/>
  <c r="F9" i="18"/>
  <c r="F9" i="24"/>
  <c r="G9" i="24"/>
  <c r="H9" i="24" s="1"/>
  <c r="G9" i="3"/>
  <c r="E9" i="3"/>
  <c r="E9" i="2"/>
  <c r="G9" i="2"/>
  <c r="H9" i="19"/>
  <c r="E8" i="19"/>
  <c r="H12" i="14"/>
  <c r="H8" i="17"/>
  <c r="G10" i="23"/>
  <c r="H10" i="23" s="1"/>
  <c r="E12" i="10"/>
  <c r="H12" i="10" s="1"/>
  <c r="E10" i="10"/>
  <c r="H10" i="10" s="1"/>
  <c r="E13" i="10"/>
  <c r="H13" i="10" s="1"/>
  <c r="E9" i="10"/>
  <c r="E11" i="10"/>
  <c r="H11" i="10" s="1"/>
  <c r="G8" i="10"/>
  <c r="F9" i="21"/>
  <c r="F8" i="21" s="1"/>
  <c r="G9" i="21"/>
  <c r="G9" i="33"/>
  <c r="E9" i="33"/>
  <c r="G9" i="28"/>
  <c r="H9" i="28" s="1"/>
  <c r="F9" i="28"/>
  <c r="F8" i="28" s="1"/>
  <c r="E8" i="21"/>
  <c r="H8" i="21" s="1"/>
  <c r="H9" i="21"/>
  <c r="G9" i="14"/>
  <c r="E9" i="14"/>
  <c r="E11" i="29"/>
  <c r="G11" i="29"/>
  <c r="G11" i="19"/>
  <c r="F11" i="19"/>
  <c r="G11" i="14"/>
  <c r="H11" i="14" s="1"/>
  <c r="F11" i="14"/>
  <c r="F8" i="14" s="1"/>
  <c r="E9" i="29"/>
  <c r="E13" i="29"/>
  <c r="H13" i="29" s="1"/>
  <c r="G8" i="29"/>
  <c r="E12" i="29"/>
  <c r="H12" i="29" s="1"/>
  <c r="E8" i="28"/>
  <c r="H8" i="28" s="1"/>
  <c r="G9" i="25"/>
  <c r="E9" i="25"/>
  <c r="G11" i="32"/>
  <c r="H11" i="32" s="1"/>
  <c r="F11" i="32"/>
  <c r="F8" i="32" s="1"/>
  <c r="G11" i="16"/>
  <c r="F11" i="16"/>
  <c r="F8" i="16" s="1"/>
  <c r="E11" i="1"/>
  <c r="H11" i="1" s="1"/>
  <c r="E9" i="1"/>
  <c r="G8" i="1"/>
  <c r="E13" i="1"/>
  <c r="H13" i="1" s="1"/>
  <c r="E10" i="1"/>
  <c r="H10" i="1" s="1"/>
  <c r="E12" i="1"/>
  <c r="H12" i="1" s="1"/>
  <c r="H11" i="19"/>
  <c r="E8" i="12"/>
  <c r="H8" i="12" s="1"/>
  <c r="E11" i="13"/>
  <c r="H11" i="13" s="1"/>
  <c r="E9" i="13"/>
  <c r="E12" i="13"/>
  <c r="H12" i="13" s="1"/>
  <c r="E10" i="13"/>
  <c r="H10" i="13" s="1"/>
  <c r="E13" i="13"/>
  <c r="H13" i="13" s="1"/>
  <c r="G8" i="13"/>
  <c r="E9" i="23"/>
  <c r="G9" i="23"/>
  <c r="E8" i="18"/>
  <c r="H8" i="18" s="1"/>
  <c r="H9" i="18"/>
  <c r="F10" i="9"/>
  <c r="F8" i="9" s="1"/>
  <c r="G10" i="9"/>
  <c r="H10" i="9" s="1"/>
  <c r="H151" i="14"/>
  <c r="E10" i="29"/>
  <c r="H10" i="29" s="1"/>
  <c r="H11" i="24"/>
  <c r="E8" i="24"/>
  <c r="H8" i="24" s="1"/>
  <c r="H10" i="27"/>
  <c r="E8" i="27"/>
  <c r="H8" i="27" s="1"/>
  <c r="F8" i="23"/>
  <c r="H11" i="16" l="1"/>
  <c r="E8" i="7"/>
  <c r="H8" i="7" s="1"/>
  <c r="H9" i="7"/>
  <c r="E8" i="22"/>
  <c r="H8" i="22" s="1"/>
  <c r="F8" i="18"/>
  <c r="F8" i="26"/>
  <c r="F8" i="27"/>
  <c r="F8" i="20"/>
  <c r="F8" i="31"/>
  <c r="F8" i="12"/>
  <c r="H8" i="32"/>
  <c r="F8" i="24"/>
  <c r="H9" i="4"/>
  <c r="H12" i="30"/>
  <c r="E8" i="30"/>
  <c r="H8" i="30" s="1"/>
  <c r="H12" i="6"/>
  <c r="E8" i="6"/>
  <c r="H8" i="6" s="1"/>
  <c r="F8" i="2"/>
  <c r="F8" i="10"/>
  <c r="F8" i="1"/>
  <c r="E8" i="4"/>
  <c r="H8" i="4" s="1"/>
  <c r="H9" i="16"/>
  <c r="E8" i="16"/>
  <c r="H8" i="16" s="1"/>
  <c r="H9" i="5"/>
  <c r="E8" i="5"/>
  <c r="H8" i="5" s="1"/>
  <c r="H10" i="20"/>
  <c r="E8" i="20"/>
  <c r="H8" i="20" s="1"/>
  <c r="H8" i="19"/>
  <c r="E8" i="1"/>
  <c r="H8" i="1" s="1"/>
  <c r="H9" i="1"/>
  <c r="E8" i="23"/>
  <c r="H8" i="23" s="1"/>
  <c r="H9" i="23"/>
  <c r="H9" i="14"/>
  <c r="E8" i="14"/>
  <c r="H8" i="14" s="1"/>
  <c r="H9" i="33"/>
  <c r="E8" i="33"/>
  <c r="H8" i="33" s="1"/>
  <c r="H9" i="10"/>
  <c r="E8" i="10"/>
  <c r="H8" i="10" s="1"/>
  <c r="H9" i="13"/>
  <c r="E8" i="13"/>
  <c r="H8" i="13" s="1"/>
  <c r="H9" i="25"/>
  <c r="E8" i="25"/>
  <c r="H8" i="25" s="1"/>
  <c r="H9" i="2"/>
  <c r="E8" i="2"/>
  <c r="H8" i="2" s="1"/>
  <c r="F8" i="19"/>
  <c r="E8" i="29"/>
  <c r="H8" i="29" s="1"/>
  <c r="H9" i="29"/>
  <c r="H11" i="29"/>
  <c r="E8" i="3"/>
  <c r="H8" i="3" s="1"/>
  <c r="H9" i="3"/>
</calcChain>
</file>

<file path=xl/sharedStrings.xml><?xml version="1.0" encoding="utf-8"?>
<sst xmlns="http://schemas.openxmlformats.org/spreadsheetml/2006/main" count="17986" uniqueCount="570">
  <si>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</si>
  <si>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</si>
  <si>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</si>
  <si>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</si>
  <si>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</si>
  <si>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</si>
  <si>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</si>
  <si>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</si>
  <si>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</si>
  <si>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</si>
  <si>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</si>
  <si>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</si>
  <si>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</si>
  <si>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</si>
  <si>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</si>
  <si>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</si>
  <si>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</si>
  <si>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</si>
  <si>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</si>
  <si>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</si>
  <si>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</si>
  <si>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</si>
  <si>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</si>
  <si>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</si>
  <si>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</si>
  <si>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</si>
  <si>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</si>
  <si>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</si>
  <si>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</si>
  <si>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</si>
  <si>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</si>
  <si>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</si>
  <si>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</si>
  <si>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</si>
  <si>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</si>
  <si>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</si>
  <si>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</si>
  <si>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</si>
  <si>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</si>
  <si>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</si>
  <si>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</si>
  <si>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</si>
  <si>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</si>
  <si>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</si>
  <si>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</si>
  <si>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</si>
  <si>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</si>
  <si>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</si>
  <si>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</si>
  <si>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</si>
  <si>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</si>
  <si>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</si>
  <si>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</si>
  <si>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</si>
  <si>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</si>
  <si>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</si>
  <si>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</si>
  <si>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</si>
  <si>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</si>
  <si>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</si>
  <si>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</si>
  <si>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</si>
  <si>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</si>
  <si>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</si>
  <si>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</si>
  <si>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</si>
  <si>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</si>
  <si>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</si>
  <si>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</si>
  <si>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</si>
  <si>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</si>
  <si>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</si>
  <si>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</si>
  <si>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</si>
  <si>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</si>
  <si>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</si>
  <si>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</si>
  <si>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</si>
  <si>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</si>
  <si>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</si>
  <si>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</si>
  <si>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</si>
  <si>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</si>
  <si>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</si>
  <si>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</si>
  <si>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</si>
  <si>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</si>
  <si>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</si>
  <si>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</si>
  <si>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</si>
  <si>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</si>
  <si>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</si>
  <si>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</si>
  <si>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</si>
  <si>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</si>
  <si>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</si>
  <si>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</si>
  <si>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</si>
  <si>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</si>
  <si>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</si>
  <si>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</si>
  <si>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</si>
  <si>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</si>
  <si>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</si>
  <si>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</si>
  <si>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</si>
  <si>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</si>
  <si>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</si>
  <si>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</si>
  <si>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</si>
  <si>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</si>
  <si>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</si>
  <si>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</si>
  <si>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</si>
  <si>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</si>
  <si>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</si>
  <si>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</si>
  <si>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</si>
  <si>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</si>
  <si>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</si>
  <si>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</si>
  <si>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</si>
  <si>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</si>
  <si>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</si>
  <si>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</si>
  <si>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</si>
  <si>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</si>
  <si>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</si>
  <si>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</si>
  <si>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</si>
  <si>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</si>
  <si>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</si>
  <si>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</si>
  <si>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</si>
  <si>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</si>
  <si>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</si>
  <si>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</si>
  <si>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</si>
  <si>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</si>
  <si>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</si>
  <si>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</si>
  <si>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</si>
  <si>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</si>
  <si>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</si>
  <si>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</si>
  <si>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</si>
  <si>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</si>
  <si>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</si>
  <si>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</si>
  <si>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</si>
  <si>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</si>
  <si>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</si>
  <si>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</si>
  <si>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</si>
  <si>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</si>
  <si>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</si>
  <si>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</si>
  <si>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</si>
  <si>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</si>
  <si>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</si>
  <si>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</si>
  <si>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</si>
  <si>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</si>
  <si>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</si>
  <si>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</si>
  <si>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</si>
  <si>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</si>
  <si>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</si>
  <si>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</si>
  <si>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</si>
  <si>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</si>
  <si>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</si>
  <si>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</si>
  <si>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</si>
  <si>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</si>
  <si>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</si>
  <si>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</si>
  <si>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</si>
  <si>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</si>
  <si>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</si>
  <si>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</si>
  <si>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</si>
  <si>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</si>
  <si>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</si>
  <si>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</si>
  <si>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</si>
  <si>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</si>
  <si>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</si>
  <si>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</si>
  <si>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</si>
  <si>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</si>
  <si>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</si>
  <si>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</si>
  <si>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</si>
  <si>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</si>
  <si>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</si>
  <si>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</si>
  <si>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</si>
  <si>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</si>
  <si>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</si>
  <si>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</si>
  <si>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</si>
  <si>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</si>
  <si>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</si>
  <si>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</si>
  <si>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</si>
  <si>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</si>
  <si>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</si>
  <si>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</si>
  <si>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</si>
  <si>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</si>
  <si>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</si>
  <si>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</si>
  <si>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</si>
  <si>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</si>
  <si>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</si>
  <si>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</si>
  <si>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</si>
  <si>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</si>
  <si>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</si>
  <si>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</si>
  <si>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</si>
  <si>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</si>
  <si>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</si>
  <si>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</si>
  <si>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</si>
  <si>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</si>
  <si>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</si>
  <si>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</si>
  <si>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</si>
  <si>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</si>
  <si>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</si>
  <si>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</si>
  <si>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</si>
  <si>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</si>
  <si>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</si>
  <si>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</si>
  <si>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</si>
  <si>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</si>
  <si>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</si>
  <si>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</si>
  <si>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</si>
  <si>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</si>
  <si>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</si>
  <si>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</si>
  <si>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</si>
  <si>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</si>
  <si>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</si>
  <si>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</si>
  <si>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</si>
  <si>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</si>
  <si>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</si>
  <si>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</si>
  <si>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</si>
  <si>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</si>
  <si>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</si>
  <si>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</si>
  <si>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</si>
  <si>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</si>
  <si>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</si>
  <si>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</si>
  <si>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</si>
  <si>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</si>
  <si>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</si>
  <si>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</si>
  <si>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</si>
  <si>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</si>
  <si>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</si>
  <si>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</si>
  <si>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</si>
  <si>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</si>
  <si>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</si>
  <si>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</si>
  <si>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</si>
  <si>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</si>
  <si>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</si>
  <si>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</si>
  <si>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</si>
  <si>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</si>
  <si>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</si>
  <si>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</si>
  <si>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</si>
  <si>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</si>
  <si>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</si>
  <si>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</si>
  <si>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</si>
  <si>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</si>
  <si>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</si>
  <si>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</si>
  <si>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</si>
  <si>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</si>
  <si>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</si>
  <si>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</si>
  <si>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</si>
  <si>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</si>
  <si>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</si>
  <si>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</si>
  <si>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</si>
  <si>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</si>
  <si>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</si>
  <si>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</si>
  <si>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</si>
  <si>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</si>
  <si>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</si>
  <si>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</si>
  <si>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</si>
  <si>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</si>
  <si>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</si>
  <si>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</si>
  <si>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</si>
  <si>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</si>
  <si>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</si>
  <si>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</si>
  <si>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</si>
  <si>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</si>
  <si>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</si>
  <si>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</si>
  <si>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</si>
  <si>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</si>
  <si>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</si>
  <si>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</si>
  <si>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</si>
  <si>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</si>
  <si>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</si>
  <si>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</si>
  <si>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</si>
  <si>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</si>
  <si>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</si>
  <si>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</si>
  <si>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</si>
  <si>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</si>
  <si>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</si>
  <si>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</si>
  <si>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</si>
  <si>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</si>
  <si>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</si>
  <si>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</si>
  <si>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</si>
  <si>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</si>
  <si>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</si>
  <si>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</si>
  <si>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</si>
  <si>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</si>
  <si>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</si>
  <si>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</si>
  <si>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</si>
  <si>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</si>
  <si>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</si>
  <si>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</si>
  <si>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</si>
  <si>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</si>
  <si>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</si>
  <si>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</si>
  <si>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</si>
  <si>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</si>
  <si>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</si>
  <si>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</si>
  <si>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</si>
  <si>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</si>
  <si>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</si>
  <si>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</si>
  <si>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</si>
  <si>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</si>
  <si>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</si>
  <si>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</si>
  <si>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</si>
  <si>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</si>
  <si>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</si>
  <si>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</si>
  <si>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</si>
  <si>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</si>
  <si>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</si>
  <si>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</si>
  <si>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</si>
  <si>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</si>
  <si>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</si>
  <si>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</si>
  <si>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</si>
  <si>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</si>
  <si>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</si>
  <si>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</si>
  <si>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</si>
  <si>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</si>
  <si>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</si>
  <si>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</si>
  <si>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</si>
  <si>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</si>
  <si>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</si>
  <si>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</si>
  <si>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</si>
  <si>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</si>
  <si>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</si>
  <si>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</si>
  <si>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</si>
  <si>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</si>
  <si>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</si>
  <si>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</si>
  <si>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</si>
  <si>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</si>
  <si>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</si>
  <si>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</si>
  <si>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</si>
  <si>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</si>
  <si>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</si>
  <si>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</si>
  <si>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</si>
  <si>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</si>
  <si>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</si>
  <si>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</si>
  <si>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</si>
  <si>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</si>
  <si>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</si>
  <si>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</si>
  <si>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</si>
  <si>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</si>
  <si>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</si>
  <si>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</si>
  <si>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</si>
  <si>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</si>
  <si>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</si>
  <si>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</si>
  <si>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</si>
  <si>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</si>
  <si>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</si>
  <si>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</si>
  <si>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</si>
  <si>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</si>
  <si>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</si>
  <si>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</si>
  <si>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</si>
  <si>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</si>
  <si>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</si>
  <si>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</si>
  <si>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</si>
  <si>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</si>
  <si>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</si>
  <si>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</si>
  <si>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</si>
  <si>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</si>
  <si>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</si>
  <si>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</si>
  <si>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</si>
  <si>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</si>
  <si>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</si>
  <si>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</si>
  <si>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</si>
  <si>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</si>
  <si>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</si>
  <si>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</si>
  <si>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</si>
  <si>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</si>
  <si>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</si>
  <si>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</si>
  <si>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</si>
  <si>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</si>
  <si>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</si>
  <si>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</si>
  <si>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</si>
  <si>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</si>
  <si>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</si>
  <si>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</si>
  <si>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</si>
  <si>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</si>
  <si>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</si>
  <si>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</si>
  <si>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</si>
  <si>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</si>
  <si>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</si>
  <si>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Nombre de la ocupacion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</si>
  <si>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</si>
  <si>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</si>
  <si>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</si>
  <si>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</si>
  <si>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</si>
  <si>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</si>
  <si>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</si>
  <si>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</si>
  <si>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</si>
  <si>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</si>
  <si>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</si>
  <si>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</si>
  <si>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</si>
  <si>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Contribución</t>
  </si>
  <si>
    <t xml:space="preserve">Porcentaje de Participacion  </t>
  </si>
  <si>
    <t>TOTAL NACIONAL</t>
  </si>
  <si>
    <t>TOTAL AMAZONAS</t>
  </si>
  <si>
    <t>TOTAL ANTIOQUIA</t>
  </si>
  <si>
    <t xml:space="preserve"> TOTAL ARAUCA</t>
  </si>
  <si>
    <t>TOTAL ATLANTICO</t>
  </si>
  <si>
    <t>TOTAL BOGOTA</t>
  </si>
  <si>
    <t xml:space="preserve"> TOTAL BOYACA</t>
  </si>
  <si>
    <t xml:space="preserve"> TOTAL  CALDAS</t>
  </si>
  <si>
    <t>TOTAL CAQUETA</t>
  </si>
  <si>
    <t xml:space="preserve"> TOTAL CASANARE</t>
  </si>
  <si>
    <t xml:space="preserve"> TOTAL CAUCA</t>
  </si>
  <si>
    <t xml:space="preserve"> TOTAL CESAR</t>
  </si>
  <si>
    <t xml:space="preserve"> TOTAL CHOCO</t>
  </si>
  <si>
    <t xml:space="preserve"> TOTAL CORDOBA</t>
  </si>
  <si>
    <t xml:space="preserve"> TOTAL CUNDINAMARCA</t>
  </si>
  <si>
    <t xml:space="preserve"> TOTAL GUANIA</t>
  </si>
  <si>
    <t xml:space="preserve"> TOTAL GUAJIRA</t>
  </si>
  <si>
    <t xml:space="preserve"> TOTAL GUAVIARE</t>
  </si>
  <si>
    <t xml:space="preserve"> TOTAL HUILA</t>
  </si>
  <si>
    <t xml:space="preserve"> TOTAL MAGDALENA</t>
  </si>
  <si>
    <t xml:space="preserve"> TOTAL META</t>
  </si>
  <si>
    <t xml:space="preserve"> TOTAL NARIÑO</t>
  </si>
  <si>
    <t xml:space="preserve"> TOTAL NORTE DE SANTANDER</t>
  </si>
  <si>
    <t xml:space="preserve"> TOTAL PUTUMAYO</t>
  </si>
  <si>
    <t xml:space="preserve"> TOTAL RISARALDA</t>
  </si>
  <si>
    <t>TOTAL SAN ANDRES</t>
  </si>
  <si>
    <t xml:space="preserve"> TOTAL SANTANDER</t>
  </si>
  <si>
    <t xml:space="preserve"> TOTAL SUCRE</t>
  </si>
  <si>
    <t xml:space="preserve"> TOTAL TOLIMA</t>
  </si>
  <si>
    <t xml:space="preserve"> TOTAL VALLE</t>
  </si>
  <si>
    <t>TOTAL VAUPES</t>
  </si>
  <si>
    <t xml:space="preserve"> TOTAL VICHADA</t>
  </si>
  <si>
    <t>Nombre de la ocupación</t>
  </si>
  <si>
    <t xml:space="preserve">Número de Colocaciones  </t>
  </si>
  <si>
    <t>Total Colocaciones  en ocupaciones de nivel Directivo</t>
  </si>
  <si>
    <t xml:space="preserve">Total Colocaciones  en ocupaciones de nivel Profesional </t>
  </si>
  <si>
    <t>Total Colocaciones  en ocupaciones de nivel Técnicos Profesionales - Tecnólogos</t>
  </si>
  <si>
    <t>Total Colocaciones   en ocupaciones de nivel Calificados</t>
  </si>
  <si>
    <t>Total  Colocaciones en ocupaciones de nivel Elemental</t>
  </si>
  <si>
    <t>Auxiliares de Avalúo</t>
  </si>
  <si>
    <t>Fuente: Aplicativo WEB de la Agencia Pública de Empleo</t>
  </si>
  <si>
    <t>% Variacion   2014 vs  2013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</si>
  <si>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</si>
  <si>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</si>
  <si>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</si>
  <si>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</si>
  <si>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Chapistas, Caldereros y Paileros</t>
  </si>
  <si>
    <t>Otras Ocupaciones Elementales de los Servicios</t>
  </si>
  <si>
    <t xml:space="preserve">NÚMERO DE COLOCACIONES REGISTRADAS EN LA AGENCIA PÚBLICA DE EMPLEO  POR OCUPACIÓN Y NIVEL DE CUALIFICACIÓN </t>
  </si>
  <si>
    <t>PERÍODO:</t>
  </si>
  <si>
    <t>AMAZONAS</t>
  </si>
  <si>
    <t>ANTIOQUIA</t>
  </si>
  <si>
    <t>ARAUCA</t>
  </si>
  <si>
    <t>ATLÁNTICO</t>
  </si>
  <si>
    <t>BOGOTÁ</t>
  </si>
  <si>
    <t>BOLÍVAR</t>
  </si>
  <si>
    <t xml:space="preserve"> TOTAL 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</si>
  <si>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</si>
  <si>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</si>
  <si>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</si>
  <si>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</si>
  <si>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</si>
  <si>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</si>
  <si>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</si>
  <si>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</si>
  <si>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</si>
  <si>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</si>
  <si>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</si>
  <si>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</si>
  <si>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</si>
  <si>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</si>
  <si>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</si>
  <si>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</si>
  <si>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</si>
  <si>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</si>
  <si>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</si>
  <si>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 xml:space="preserve"> TOTAL 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</si>
  <si>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</si>
  <si>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</si>
  <si>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</si>
  <si>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</si>
  <si>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</si>
  <si>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</si>
  <si>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</si>
  <si>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</si>
  <si>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SEMESTRE ENERO  -  JUNIO   2013 -2014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</si>
</sst>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1" fillId="0" borderId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59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0" fontId="25" fillId="24" borderId="0" xfId="0" applyFont="1" applyFill="1" applyBorder="1" applyAlignment="1">
      <alignment horizontal="center" vertical="center" wrapText="1"/>
    </xf>
    <xf numFmtId="0" fontId="26" fillId="24" borderId="10" xfId="0" applyFont="1" applyFill="1" applyBorder="1" applyAlignment="1">
      <alignment horizontal="left" vertical="center" wrapText="1"/>
    </xf>
    <xf numFmtId="0" fontId="26" fillId="24" borderId="11" xfId="0" applyFont="1" applyFill="1" applyBorder="1" applyAlignment="1">
      <alignment horizontal="left" vertical="center" wrapText="1"/>
    </xf>
    <xf numFmtId="0" fontId="27" fillId="24" borderId="10" xfId="0" applyFont="1" applyFill="1" applyBorder="1" applyAlignment="1">
      <alignment horizontal="left" vertical="center" wrapText="1"/>
    </xf>
    <xf numFmtId="3" fontId="0" fillId="24" borderId="0" xfId="0" applyNumberFormat="1" applyFill="1" applyAlignment="1">
      <alignment vertical="top"/>
    </xf>
    <xf numFmtId="1" fontId="29" fillId="24" borderId="0" xfId="0" applyNumberFormat="1" applyFont="1" applyFill="1" applyAlignment="1">
      <alignment vertical="top"/>
    </xf>
    <xf numFmtId="0" fontId="27" fillId="24" borderId="0" xfId="0" applyFont="1" applyFill="1" applyBorder="1" applyAlignment="1">
      <alignment horizontal="left" vertical="center" wrapText="1"/>
    </xf>
    <xf numFmtId="0" fontId="26" fillId="24" borderId="0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21" fillId="0" borderId="16" xfId="0" applyFont="1" applyFill="1" applyBorder="1"/>
    <xf numFmtId="0" fontId="28" fillId="0" borderId="17" xfId="0" applyFont="1" applyFill="1" applyBorder="1"/>
    <xf numFmtId="0" fontId="21" fillId="0" borderId="18" xfId="0" applyFont="1" applyFill="1" applyBorder="1"/>
    <xf numFmtId="0" fontId="28" fillId="0" borderId="0" xfId="0" applyFont="1" applyFill="1" applyBorder="1"/>
    <xf numFmtId="0" fontId="20" fillId="0" borderId="19" xfId="0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0" fontId="0" fillId="0" borderId="24" xfId="0" applyFill="1" applyBorder="1" applyAlignment="1">
      <alignment vertical="top"/>
    </xf>
    <xf numFmtId="0" fontId="0" fillId="0" borderId="25" xfId="0" applyFill="1" applyBorder="1" applyAlignment="1">
      <alignment vertical="top"/>
    </xf>
    <xf numFmtId="164" fontId="31" fillId="26" borderId="10" xfId="35" applyNumberFormat="1" applyFont="1" applyFill="1" applyBorder="1" applyAlignment="1">
      <alignment horizontal="center" vertical="center" wrapText="1"/>
    </xf>
    <xf numFmtId="0" fontId="0" fillId="24" borderId="0" xfId="0" applyFill="1" applyBorder="1" applyAlignment="1">
      <alignment vertical="center" wrapText="1"/>
    </xf>
    <xf numFmtId="0" fontId="30" fillId="25" borderId="10" xfId="0" applyFont="1" applyFill="1" applyBorder="1" applyAlignment="1">
      <alignment horizontal="center" vertical="center" wrapText="1"/>
    </xf>
    <xf numFmtId="0" fontId="31" fillId="26" borderId="12" xfId="0" applyFont="1" applyFill="1" applyBorder="1" applyAlignment="1">
      <alignment vertical="center" wrapText="1"/>
    </xf>
    <xf numFmtId="3" fontId="31" fillId="26" borderId="10" xfId="0" applyNumberFormat="1" applyFont="1" applyFill="1" applyBorder="1" applyAlignment="1">
      <alignment horizontal="center" vertical="center" wrapText="1"/>
    </xf>
    <xf numFmtId="3" fontId="24" fillId="24" borderId="10" xfId="0" applyNumberFormat="1" applyFont="1" applyFill="1" applyBorder="1" applyAlignment="1">
      <alignment horizontal="center" vertical="center" wrapText="1"/>
    </xf>
    <xf numFmtId="164" fontId="21" fillId="0" borderId="10" xfId="35" applyNumberFormat="1" applyFont="1" applyFill="1" applyBorder="1" applyAlignment="1">
      <alignment horizontal="center" vertical="center" wrapText="1"/>
    </xf>
    <xf numFmtId="164" fontId="0" fillId="0" borderId="10" xfId="35" applyNumberFormat="1" applyFont="1" applyBorder="1" applyAlignment="1">
      <alignment horizontal="center" vertical="center" wrapText="1"/>
    </xf>
    <xf numFmtId="164" fontId="21" fillId="24" borderId="10" xfId="35" applyNumberFormat="1" applyFont="1" applyFill="1" applyBorder="1" applyAlignment="1">
      <alignment horizontal="center" vertical="center" wrapText="1"/>
    </xf>
    <xf numFmtId="0" fontId="0" fillId="24" borderId="0" xfId="0" applyFill="1" applyAlignment="1">
      <alignment vertical="center" wrapText="1"/>
    </xf>
    <xf numFmtId="3" fontId="0" fillId="24" borderId="0" xfId="0" applyNumberFormat="1" applyFill="1" applyAlignment="1">
      <alignment vertical="center" wrapText="1"/>
    </xf>
    <xf numFmtId="3" fontId="0" fillId="24" borderId="0" xfId="0" applyNumberFormat="1" applyFill="1" applyBorder="1" applyAlignment="1">
      <alignment vertical="center" wrapText="1"/>
    </xf>
    <xf numFmtId="0" fontId="0" fillId="24" borderId="10" xfId="0" applyFill="1" applyBorder="1" applyAlignment="1">
      <alignment horizontal="center" vertical="center" wrapText="1"/>
    </xf>
    <xf numFmtId="164" fontId="22" fillId="24" borderId="10" xfId="35" applyNumberFormat="1" applyFont="1" applyFill="1" applyBorder="1" applyAlignment="1">
      <alignment horizontal="center" vertical="center" wrapText="1"/>
    </xf>
    <xf numFmtId="49" fontId="23" fillId="24" borderId="13" xfId="0" applyNumberFormat="1" applyFont="1" applyFill="1" applyBorder="1" applyAlignment="1">
      <alignment vertical="center" wrapText="1"/>
    </xf>
    <xf numFmtId="49" fontId="19" fillId="24" borderId="13" xfId="0" applyNumberFormat="1" applyFont="1" applyFill="1" applyBorder="1" applyAlignment="1">
      <alignment vertical="center" wrapText="1"/>
    </xf>
    <xf numFmtId="164" fontId="21" fillId="24" borderId="0" xfId="35" applyNumberFormat="1" applyFont="1" applyFill="1" applyBorder="1" applyAlignment="1">
      <alignment horizontal="right" vertical="center" wrapText="1"/>
    </xf>
    <xf numFmtId="164" fontId="0" fillId="0" borderId="0" xfId="35" applyNumberFormat="1" applyFont="1" applyBorder="1" applyAlignment="1">
      <alignment horizontal="right" vertical="center" wrapText="1"/>
    </xf>
    <xf numFmtId="164" fontId="22" fillId="24" borderId="0" xfId="35" applyNumberFormat="1" applyFont="1" applyFill="1" applyBorder="1" applyAlignment="1">
      <alignment vertical="center" wrapText="1"/>
    </xf>
    <xf numFmtId="0" fontId="20" fillId="24" borderId="0" xfId="0" applyFont="1" applyFill="1" applyBorder="1" applyAlignment="1">
      <alignment horizontal="center" vertical="center" wrapText="1"/>
    </xf>
    <xf numFmtId="3" fontId="0" fillId="24" borderId="10" xfId="0" applyNumberFormat="1" applyFill="1" applyBorder="1" applyAlignment="1">
      <alignment horizontal="center" vertical="center" wrapText="1"/>
    </xf>
    <xf numFmtId="3" fontId="0" fillId="0" borderId="0" xfId="0" applyNumberForma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left" vertical="center"/>
    </xf>
    <xf numFmtId="0" fontId="21" fillId="0" borderId="21" xfId="0" applyFont="1" applyFill="1" applyBorder="1" applyAlignment="1">
      <alignment horizontal="left" vertical="center"/>
    </xf>
    <xf numFmtId="0" fontId="21" fillId="0" borderId="22" xfId="0" applyFont="1" applyFill="1" applyBorder="1" applyAlignment="1">
      <alignment horizontal="left" vertical="center"/>
    </xf>
    <xf numFmtId="0" fontId="20" fillId="0" borderId="16" xfId="0" applyFont="1" applyFill="1" applyBorder="1" applyAlignment="1">
      <alignment horizontal="center" vertical="center"/>
    </xf>
    <xf numFmtId="0" fontId="20" fillId="0" borderId="17" xfId="0" applyFont="1" applyFill="1" applyBorder="1" applyAlignment="1">
      <alignment horizontal="center" vertical="center"/>
    </xf>
    <xf numFmtId="0" fontId="20" fillId="0" borderId="23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0" fontId="30" fillId="25" borderId="10" xfId="0" applyFont="1" applyFill="1" applyBorder="1" applyAlignment="1">
      <alignment horizontal="center" vertical="center" wrapText="1"/>
    </xf>
    <xf numFmtId="0" fontId="30" fillId="25" borderId="12" xfId="0" applyFont="1" applyFill="1" applyBorder="1" applyAlignment="1">
      <alignment horizontal="center" vertical="center" wrapText="1"/>
    </xf>
    <xf numFmtId="0" fontId="30" fillId="25" borderId="14" xfId="0" applyFont="1" applyFill="1" applyBorder="1" applyAlignment="1">
      <alignment horizontal="center" vertical="center" wrapText="1"/>
    </xf>
    <xf numFmtId="0" fontId="30" fillId="25" borderId="11" xfId="0" applyFont="1" applyFill="1" applyBorder="1" applyAlignment="1">
      <alignment horizontal="center" vertical="center" wrapText="1"/>
    </xf>
    <xf numFmtId="0" fontId="30" fillId="25" borderId="15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33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colors>
    <mruColors>
      <color rgb="FF00AEB6"/>
      <color rgb="FF008B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4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3</xdr:row>
      <xdr:rowOff>76200</xdr:rowOff>
    </xdr:to>
    <xdr:pic>
      <xdr:nvPicPr>
        <xdr:cNvPr id="12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6" name="5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135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238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340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44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54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647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750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85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95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05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4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159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26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364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46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569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67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77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876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297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08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418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18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28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38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49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359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52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62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726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828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930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1066800</xdr:colOff>
      <xdr:row>4</xdr:row>
      <xdr:rowOff>38100</xdr:rowOff>
    </xdr:to>
    <xdr:pic>
      <xdr:nvPicPr>
        <xdr:cNvPr id="103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68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0</xdr:row>
      <xdr:rowOff>9525</xdr:rowOff>
    </xdr:from>
    <xdr:to>
      <xdr:col>2</xdr:col>
      <xdr:colOff>762000</xdr:colOff>
      <xdr:row>4</xdr:row>
      <xdr:rowOff>152400</xdr:rowOff>
    </xdr:to>
    <xdr:pic>
      <xdr:nvPicPr>
        <xdr:cNvPr id="3" name="2 Imagen" descr="64107EE1-4DCA-49CD-922B-D23D1D2CC65D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9525"/>
          <a:ext cx="36004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533"/>
  <sheetViews>
    <sheetView tabSelected="1" workbookViewId="0">
      <selection activeCell="I1" sqref="I1:J1048576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10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10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10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10" ht="20.100000000000001" customHeight="1" x14ac:dyDescent="0.2">
      <c r="B4" s="15"/>
      <c r="C4" s="18"/>
      <c r="D4" s="48" t="s">
        <v>484</v>
      </c>
      <c r="E4" s="49"/>
      <c r="F4" s="49"/>
      <c r="G4" s="49"/>
      <c r="H4" s="50"/>
    </row>
    <row r="5" spans="2:10" ht="13.5" thickBot="1" x14ac:dyDescent="0.25">
      <c r="B5" s="19"/>
      <c r="C5" s="20"/>
      <c r="D5" s="51"/>
      <c r="E5" s="52"/>
      <c r="F5" s="52"/>
      <c r="G5" s="52"/>
      <c r="H5" s="53"/>
    </row>
    <row r="6" spans="2:10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10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10" s="22" customFormat="1" x14ac:dyDescent="0.2">
      <c r="B8" s="24" t="s">
        <v>484</v>
      </c>
      <c r="C8" s="25">
        <f>+C18+C70+C151+C294+C505</f>
        <v>69038</v>
      </c>
      <c r="D8" s="25">
        <f>+D18+D70+D151+D294+D505</f>
        <v>88058</v>
      </c>
      <c r="E8" s="21">
        <f>SUM(E9:E13)</f>
        <v>1</v>
      </c>
      <c r="F8" s="21">
        <f>SUM(F9:F13)</f>
        <v>1</v>
      </c>
      <c r="G8" s="21">
        <f>+(D8-C8)/C8</f>
        <v>0.27550044902807147</v>
      </c>
      <c r="H8" s="21">
        <f>+E8*G8</f>
        <v>0.27550044902807147</v>
      </c>
      <c r="I8" s="32"/>
      <c r="J8" s="32"/>
    </row>
    <row r="9" spans="2:10" s="22" customFormat="1" ht="24" x14ac:dyDescent="0.2">
      <c r="B9" s="11" t="str">
        <f>+B18</f>
        <v>Total Colocaciones  en ocupaciones de nivel Directivo</v>
      </c>
      <c r="C9" s="26">
        <f>+C18</f>
        <v>743</v>
      </c>
      <c r="D9" s="26">
        <f>+D18</f>
        <v>655</v>
      </c>
      <c r="E9" s="27">
        <f>C9/$C$8</f>
        <v>1.0762188939424665E-2</v>
      </c>
      <c r="F9" s="27">
        <f>D9/$D$8</f>
        <v>7.4382793159054258E-3</v>
      </c>
      <c r="G9" s="28">
        <f>+IF(OR(AND(D9=0),(C9=0)),"0",((D9-C9)/C9))</f>
        <v>-0.11843876177658143</v>
      </c>
      <c r="H9" s="29">
        <f>+IF(OR(AND(E9=""),(G9="")),"",E9*G9)</f>
        <v>-1.2746603319910776E-3</v>
      </c>
      <c r="I9" s="32"/>
      <c r="J9" s="32"/>
    </row>
    <row r="10" spans="2:10" s="22" customFormat="1" ht="24" x14ac:dyDescent="0.2">
      <c r="B10" s="11" t="str">
        <f>+B70</f>
        <v xml:space="preserve">Total Colocaciones  en ocupaciones de nivel Profesional </v>
      </c>
      <c r="C10" s="26">
        <f>+C70</f>
        <v>6086</v>
      </c>
      <c r="D10" s="26">
        <f>+D70</f>
        <v>6001</v>
      </c>
      <c r="E10" s="27">
        <f>C10/$C$8</f>
        <v>8.8154349778382921E-2</v>
      </c>
      <c r="F10" s="27">
        <f>D10/$D$8</f>
        <v>6.8148265915646503E-2</v>
      </c>
      <c r="G10" s="28">
        <f>+IF(OR(AND(D10=0),(C10=0)),"0",((D10-C10)/C10))</f>
        <v>-1.3966480446927373E-2</v>
      </c>
      <c r="H10" s="29">
        <f>+IF(OR(AND(E10=""),(G10="")),"",E10*G10)</f>
        <v>-1.2312060024913815E-3</v>
      </c>
      <c r="I10" s="32"/>
      <c r="J10" s="32"/>
    </row>
    <row r="11" spans="2:10" s="22" customFormat="1" ht="24" x14ac:dyDescent="0.2">
      <c r="B11" s="11" t="str">
        <f>+B151</f>
        <v>Total Colocaciones  en ocupaciones de nivel Técnicos Profesionales - Tecnólogos</v>
      </c>
      <c r="C11" s="26">
        <f>+C151</f>
        <v>7892</v>
      </c>
      <c r="D11" s="26">
        <f>+D151</f>
        <v>9096</v>
      </c>
      <c r="E11" s="27">
        <f>C11/$C$8</f>
        <v>0.1143138561371998</v>
      </c>
      <c r="F11" s="27">
        <f>D11/$D$8</f>
        <v>0.10329555520225306</v>
      </c>
      <c r="G11" s="28">
        <f>+IF(OR(AND(D11=0),(C11=0)),"0",((D11-C11)/C11))</f>
        <v>0.15255955397871263</v>
      </c>
      <c r="H11" s="29">
        <f>+IF(OR(AND(E11=""),(G11="")),"",E11*G11)</f>
        <v>1.7439670905877922E-2</v>
      </c>
      <c r="I11" s="32"/>
      <c r="J11" s="32"/>
    </row>
    <row r="12" spans="2:10" s="22" customFormat="1" ht="24" x14ac:dyDescent="0.2">
      <c r="B12" s="11" t="str">
        <f>+B294</f>
        <v>Total Colocaciones   en ocupaciones de nivel Calificados</v>
      </c>
      <c r="C12" s="26">
        <f>+C294</f>
        <v>42569</v>
      </c>
      <c r="D12" s="26">
        <f>+D294</f>
        <v>55917</v>
      </c>
      <c r="E12" s="27">
        <f>C12/$C$8</f>
        <v>0.61660245082418375</v>
      </c>
      <c r="F12" s="27">
        <f>D12/$D$8</f>
        <v>0.63500193054577669</v>
      </c>
      <c r="G12" s="28">
        <f>+IF(OR(AND(D12=0),(C12=0)),"0",((D12-C12)/C12))</f>
        <v>0.31356151189832976</v>
      </c>
      <c r="H12" s="29">
        <f>+IF(OR(AND(E12=""),(G12="")),"",E12*G12)</f>
        <v>0.19334279672064658</v>
      </c>
      <c r="I12" s="32"/>
      <c r="J12" s="32"/>
    </row>
    <row r="13" spans="2:10" s="22" customFormat="1" ht="24" x14ac:dyDescent="0.2">
      <c r="B13" s="11" t="str">
        <f>+B505</f>
        <v>Total  Colocaciones en ocupaciones de nivel Elemental</v>
      </c>
      <c r="C13" s="26">
        <f>+C505</f>
        <v>11748</v>
      </c>
      <c r="D13" s="26">
        <f>+D505</f>
        <v>16389</v>
      </c>
      <c r="E13" s="27">
        <f>C13/$C$8</f>
        <v>0.17016715432080884</v>
      </c>
      <c r="F13" s="27">
        <f>D13/$D$8</f>
        <v>0.18611596902041835</v>
      </c>
      <c r="G13" s="28">
        <f>+IF(OR(AND(D13=0),(C13=0)),"0",((D13-C13)/C13))</f>
        <v>0.39504596527068436</v>
      </c>
      <c r="H13" s="29">
        <f>+IF(OR(AND(E13=""),(G13="")),"",E13*G13)</f>
        <v>6.7223847736029435E-2</v>
      </c>
      <c r="I13" s="32"/>
      <c r="J13" s="32"/>
    </row>
    <row r="14" spans="2:10" s="22" customFormat="1" x14ac:dyDescent="0.2">
      <c r="B14" s="30"/>
      <c r="C14" s="31"/>
      <c r="D14" s="31"/>
      <c r="I14" s="32"/>
      <c r="J14" s="32"/>
    </row>
    <row r="15" spans="2:10" s="22" customFormat="1" x14ac:dyDescent="0.2">
      <c r="B15" s="31"/>
      <c r="C15" s="31"/>
      <c r="D15" s="31"/>
      <c r="E15" s="32"/>
      <c r="I15" s="32"/>
      <c r="J15" s="32"/>
    </row>
    <row r="16" spans="2:10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  <c r="I16" s="32"/>
      <c r="J16" s="32"/>
    </row>
    <row r="17" spans="2:10" s="3" customFormat="1" ht="15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  <c r="I17" s="32"/>
      <c r="J17" s="32"/>
    </row>
    <row r="18" spans="2:10" s="3" customFormat="1" ht="25.5" x14ac:dyDescent="0.2">
      <c r="B18" s="24" t="s">
        <v>518</v>
      </c>
      <c r="C18" s="25">
        <f>SUM(C19:C64)</f>
        <v>743</v>
      </c>
      <c r="D18" s="25">
        <f>SUM(D19:D64)</f>
        <v>655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-0.11843876177658143</v>
      </c>
      <c r="H18" s="21">
        <f>+IF(OR(AND(E18=""),(G18="")),"",E18*G18)</f>
        <v>-0.11843876177658143</v>
      </c>
      <c r="I18" s="32"/>
      <c r="J18" s="32"/>
    </row>
    <row r="19" spans="2:10" s="22" customFormat="1" ht="15" x14ac:dyDescent="0.2">
      <c r="B19" s="4" t="s">
        <v>0</v>
      </c>
      <c r="C19" s="33">
        <v>0</v>
      </c>
      <c r="D19" s="33">
        <v>2</v>
      </c>
      <c r="E19" s="29" t="str">
        <f>+IF(C19=0,"",C19/C$18)</f>
        <v/>
      </c>
      <c r="F19" s="29">
        <f>+IF(D19=0,"",D19/D$18)</f>
        <v>3.0534351145038168E-3</v>
      </c>
      <c r="G19" s="28" t="str">
        <f>+IF(OR(AND(D19=0),(C19=0)),"0",((D19-C19)/C19))</f>
        <v>0</v>
      </c>
      <c r="H19" s="34" t="str">
        <f>+IF(OR(AND(E19=""),(G19="")),"",E19*G19)</f>
        <v/>
      </c>
      <c r="I19" s="32"/>
      <c r="J19" s="32"/>
    </row>
    <row r="20" spans="2:10" s="22" customFormat="1" ht="30" x14ac:dyDescent="0.2">
      <c r="B20" s="4" t="s">
        <v>196</v>
      </c>
      <c r="C20" s="33">
        <v>1</v>
      </c>
      <c r="D20" s="33">
        <v>0</v>
      </c>
      <c r="E20" s="29">
        <f t="shared" ref="E20:E64" si="0">+IF(C20=0,"",C20/C$18)</f>
        <v>1.3458950201884253E-3</v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>
        <f t="shared" ref="H20:H64" si="3">+IF(OR(AND(E20=""),(G20="")),"",E20*G20)</f>
        <v>0</v>
      </c>
      <c r="I20" s="32"/>
      <c r="J20" s="32"/>
    </row>
    <row r="21" spans="2:10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  <c r="I21" s="32"/>
      <c r="J21" s="32"/>
    </row>
    <row r="22" spans="2:10" s="22" customFormat="1" ht="45" x14ac:dyDescent="0.2">
      <c r="B22" s="4" t="s">
        <v>197</v>
      </c>
      <c r="C22" s="33">
        <v>2</v>
      </c>
      <c r="D22" s="33">
        <v>5</v>
      </c>
      <c r="E22" s="29">
        <f t="shared" si="0"/>
        <v>2.6917900403768506E-3</v>
      </c>
      <c r="F22" s="29">
        <f t="shared" si="1"/>
        <v>7.6335877862595417E-3</v>
      </c>
      <c r="G22" s="28">
        <f t="shared" si="2"/>
        <v>1.5</v>
      </c>
      <c r="H22" s="34">
        <f t="shared" si="3"/>
        <v>4.0376850605652759E-3</v>
      </c>
      <c r="I22" s="32"/>
      <c r="J22" s="32"/>
    </row>
    <row r="23" spans="2:10" s="22" customFormat="1" ht="30" x14ac:dyDescent="0.2">
      <c r="B23" s="4" t="s">
        <v>198</v>
      </c>
      <c r="C23" s="33">
        <v>1</v>
      </c>
      <c r="D23" s="33">
        <v>2</v>
      </c>
      <c r="E23" s="29">
        <f t="shared" si="0"/>
        <v>1.3458950201884253E-3</v>
      </c>
      <c r="F23" s="29">
        <f t="shared" si="1"/>
        <v>3.0534351145038168E-3</v>
      </c>
      <c r="G23" s="28">
        <f t="shared" si="2"/>
        <v>1</v>
      </c>
      <c r="H23" s="34">
        <f t="shared" si="3"/>
        <v>1.3458950201884253E-3</v>
      </c>
      <c r="I23" s="32"/>
      <c r="J23" s="32"/>
    </row>
    <row r="24" spans="2:10" s="22" customFormat="1" ht="45" x14ac:dyDescent="0.2">
      <c r="B24" s="4" t="s">
        <v>199</v>
      </c>
      <c r="C24" s="33">
        <v>3</v>
      </c>
      <c r="D24" s="33">
        <v>10</v>
      </c>
      <c r="E24" s="29">
        <f t="shared" si="0"/>
        <v>4.0376850605652759E-3</v>
      </c>
      <c r="F24" s="29">
        <f t="shared" si="1"/>
        <v>1.5267175572519083E-2</v>
      </c>
      <c r="G24" s="28">
        <f t="shared" si="2"/>
        <v>2.3333333333333335</v>
      </c>
      <c r="H24" s="34">
        <f t="shared" si="3"/>
        <v>9.4212651413189772E-3</v>
      </c>
      <c r="I24" s="32"/>
      <c r="J24" s="32"/>
    </row>
    <row r="25" spans="2:10" s="22" customFormat="1" ht="15" x14ac:dyDescent="0.2">
      <c r="B25" s="4" t="s">
        <v>2</v>
      </c>
      <c r="C25" s="33">
        <v>15</v>
      </c>
      <c r="D25" s="33">
        <v>20</v>
      </c>
      <c r="E25" s="29">
        <f t="shared" si="0"/>
        <v>2.0188425302826378E-2</v>
      </c>
      <c r="F25" s="29">
        <f t="shared" si="1"/>
        <v>3.0534351145038167E-2</v>
      </c>
      <c r="G25" s="28">
        <f t="shared" si="2"/>
        <v>0.33333333333333331</v>
      </c>
      <c r="H25" s="34">
        <f t="shared" si="3"/>
        <v>6.7294751009421257E-3</v>
      </c>
      <c r="I25" s="32"/>
      <c r="J25" s="32"/>
    </row>
    <row r="26" spans="2:10" s="22" customFormat="1" ht="15" x14ac:dyDescent="0.2">
      <c r="B26" s="4" t="s">
        <v>6</v>
      </c>
      <c r="C26" s="33">
        <v>28</v>
      </c>
      <c r="D26" s="33">
        <v>30</v>
      </c>
      <c r="E26" s="29">
        <f t="shared" si="0"/>
        <v>3.7685060565275909E-2</v>
      </c>
      <c r="F26" s="29">
        <f t="shared" si="1"/>
        <v>4.5801526717557252E-2</v>
      </c>
      <c r="G26" s="28">
        <f t="shared" si="2"/>
        <v>7.1428571428571425E-2</v>
      </c>
      <c r="H26" s="34">
        <f t="shared" si="3"/>
        <v>2.6917900403768506E-3</v>
      </c>
      <c r="I26" s="32"/>
      <c r="J26" s="32"/>
    </row>
    <row r="27" spans="2:10" s="22" customFormat="1" ht="15" x14ac:dyDescent="0.2">
      <c r="B27" s="4" t="s">
        <v>3</v>
      </c>
      <c r="C27" s="33">
        <v>13</v>
      </c>
      <c r="D27" s="33">
        <v>10</v>
      </c>
      <c r="E27" s="29">
        <f t="shared" si="0"/>
        <v>1.7496635262449527E-2</v>
      </c>
      <c r="F27" s="29">
        <f t="shared" si="1"/>
        <v>1.5267175572519083E-2</v>
      </c>
      <c r="G27" s="28">
        <f t="shared" si="2"/>
        <v>-0.23076923076923078</v>
      </c>
      <c r="H27" s="34">
        <f t="shared" si="3"/>
        <v>-4.0376850605652759E-3</v>
      </c>
      <c r="I27" s="32"/>
      <c r="J27" s="32"/>
    </row>
    <row r="28" spans="2:10" s="22" customFormat="1" ht="15" x14ac:dyDescent="0.2">
      <c r="B28" s="4" t="s">
        <v>5</v>
      </c>
      <c r="C28" s="33">
        <v>162</v>
      </c>
      <c r="D28" s="33">
        <v>219</v>
      </c>
      <c r="E28" s="29">
        <f t="shared" si="0"/>
        <v>0.21803499327052489</v>
      </c>
      <c r="F28" s="29">
        <f t="shared" si="1"/>
        <v>0.33435114503816793</v>
      </c>
      <c r="G28" s="28">
        <f t="shared" si="2"/>
        <v>0.35185185185185186</v>
      </c>
      <c r="H28" s="34">
        <f t="shared" si="3"/>
        <v>7.6716016150740238E-2</v>
      </c>
      <c r="I28" s="32"/>
      <c r="J28" s="32"/>
    </row>
    <row r="29" spans="2:10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  <c r="I29" s="32"/>
      <c r="J29" s="32"/>
    </row>
    <row r="30" spans="2:10" s="22" customFormat="1" ht="15" x14ac:dyDescent="0.2">
      <c r="B30" s="4" t="s">
        <v>201</v>
      </c>
      <c r="C30" s="33">
        <v>0</v>
      </c>
      <c r="D30" s="33">
        <v>5</v>
      </c>
      <c r="E30" s="29" t="str">
        <f t="shared" si="0"/>
        <v/>
      </c>
      <c r="F30" s="29">
        <f t="shared" si="1"/>
        <v>7.6335877862595417E-3</v>
      </c>
      <c r="G30" s="28" t="str">
        <f t="shared" si="2"/>
        <v>0</v>
      </c>
      <c r="H30" s="34" t="str">
        <f t="shared" si="3"/>
        <v/>
      </c>
      <c r="I30" s="32"/>
      <c r="J30" s="32"/>
    </row>
    <row r="31" spans="2:10" s="22" customFormat="1" ht="15" x14ac:dyDescent="0.2">
      <c r="B31" s="4" t="s">
        <v>4</v>
      </c>
      <c r="C31" s="33">
        <v>0</v>
      </c>
      <c r="D31" s="33">
        <v>1</v>
      </c>
      <c r="E31" s="29" t="str">
        <f t="shared" si="0"/>
        <v/>
      </c>
      <c r="F31" s="29">
        <f t="shared" si="1"/>
        <v>1.5267175572519084E-3</v>
      </c>
      <c r="G31" s="28" t="str">
        <f t="shared" si="2"/>
        <v>0</v>
      </c>
      <c r="H31" s="34" t="str">
        <f t="shared" si="3"/>
        <v/>
      </c>
      <c r="I31" s="32"/>
      <c r="J31" s="32"/>
    </row>
    <row r="32" spans="2:10" s="22" customFormat="1" ht="30" x14ac:dyDescent="0.2">
      <c r="B32" s="4" t="s">
        <v>7</v>
      </c>
      <c r="C32" s="33">
        <v>1</v>
      </c>
      <c r="D32" s="33">
        <v>0</v>
      </c>
      <c r="E32" s="29">
        <f t="shared" si="0"/>
        <v>1.3458950201884253E-3</v>
      </c>
      <c r="F32" s="29" t="str">
        <f t="shared" si="1"/>
        <v/>
      </c>
      <c r="G32" s="28" t="str">
        <f t="shared" si="2"/>
        <v>0</v>
      </c>
      <c r="H32" s="34">
        <f t="shared" si="3"/>
        <v>0</v>
      </c>
      <c r="I32" s="32"/>
      <c r="J32" s="32"/>
    </row>
    <row r="33" spans="2:10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  <c r="I33" s="32"/>
      <c r="J33" s="32"/>
    </row>
    <row r="34" spans="2:10" s="22" customFormat="1" ht="15" x14ac:dyDescent="0.2">
      <c r="B34" s="4" t="s">
        <v>203</v>
      </c>
      <c r="C34" s="33">
        <v>30</v>
      </c>
      <c r="D34" s="33">
        <v>18</v>
      </c>
      <c r="E34" s="29">
        <f t="shared" si="0"/>
        <v>4.0376850605652756E-2</v>
      </c>
      <c r="F34" s="29">
        <f t="shared" si="1"/>
        <v>2.748091603053435E-2</v>
      </c>
      <c r="G34" s="28">
        <f t="shared" si="2"/>
        <v>-0.4</v>
      </c>
      <c r="H34" s="34">
        <f t="shared" si="3"/>
        <v>-1.6150740242261104E-2</v>
      </c>
      <c r="I34" s="32"/>
      <c r="J34" s="32"/>
    </row>
    <row r="35" spans="2:10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  <c r="I35" s="32"/>
      <c r="J35" s="32"/>
    </row>
    <row r="36" spans="2:10" s="22" customFormat="1" ht="30" x14ac:dyDescent="0.2">
      <c r="B36" s="4" t="s">
        <v>205</v>
      </c>
      <c r="C36" s="33">
        <v>0</v>
      </c>
      <c r="D36" s="33">
        <v>4</v>
      </c>
      <c r="E36" s="29" t="str">
        <f t="shared" si="0"/>
        <v/>
      </c>
      <c r="F36" s="29">
        <f t="shared" si="1"/>
        <v>6.1068702290076335E-3</v>
      </c>
      <c r="G36" s="28" t="str">
        <f t="shared" si="2"/>
        <v>0</v>
      </c>
      <c r="H36" s="34" t="str">
        <f t="shared" si="3"/>
        <v/>
      </c>
      <c r="I36" s="32"/>
      <c r="J36" s="32"/>
    </row>
    <row r="37" spans="2:10" s="22" customFormat="1" ht="15" x14ac:dyDescent="0.2">
      <c r="B37" s="4" t="s">
        <v>8</v>
      </c>
      <c r="C37" s="33">
        <v>8</v>
      </c>
      <c r="D37" s="33">
        <v>18</v>
      </c>
      <c r="E37" s="29">
        <f t="shared" si="0"/>
        <v>1.0767160161507403E-2</v>
      </c>
      <c r="F37" s="29">
        <f t="shared" si="1"/>
        <v>2.748091603053435E-2</v>
      </c>
      <c r="G37" s="28">
        <f t="shared" si="2"/>
        <v>1.25</v>
      </c>
      <c r="H37" s="34">
        <f t="shared" si="3"/>
        <v>1.3458950201884253E-2</v>
      </c>
      <c r="I37" s="32"/>
      <c r="J37" s="32"/>
    </row>
    <row r="38" spans="2:10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  <c r="I38" s="32"/>
      <c r="J38" s="32"/>
    </row>
    <row r="39" spans="2:10" s="22" customFormat="1" ht="30" x14ac:dyDescent="0.2">
      <c r="B39" s="4" t="s">
        <v>207</v>
      </c>
      <c r="C39" s="33">
        <v>1</v>
      </c>
      <c r="D39" s="33">
        <v>0</v>
      </c>
      <c r="E39" s="29">
        <f t="shared" si="0"/>
        <v>1.3458950201884253E-3</v>
      </c>
      <c r="F39" s="29" t="str">
        <f t="shared" si="1"/>
        <v/>
      </c>
      <c r="G39" s="28" t="str">
        <f t="shared" si="2"/>
        <v>0</v>
      </c>
      <c r="H39" s="34">
        <f t="shared" si="3"/>
        <v>0</v>
      </c>
      <c r="I39" s="32"/>
      <c r="J39" s="32"/>
    </row>
    <row r="40" spans="2:10" s="22" customFormat="1" ht="15" x14ac:dyDescent="0.2">
      <c r="B40" s="4" t="s">
        <v>208</v>
      </c>
      <c r="C40" s="33">
        <v>8</v>
      </c>
      <c r="D40" s="33">
        <v>2</v>
      </c>
      <c r="E40" s="29">
        <f t="shared" si="0"/>
        <v>1.0767160161507403E-2</v>
      </c>
      <c r="F40" s="29">
        <f t="shared" si="1"/>
        <v>3.0534351145038168E-3</v>
      </c>
      <c r="G40" s="28">
        <f t="shared" si="2"/>
        <v>-0.75</v>
      </c>
      <c r="H40" s="34">
        <f t="shared" si="3"/>
        <v>-8.0753701211305519E-3</v>
      </c>
      <c r="I40" s="32"/>
      <c r="J40" s="32"/>
    </row>
    <row r="41" spans="2:10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  <c r="I41" s="32"/>
      <c r="J41" s="32"/>
    </row>
    <row r="42" spans="2:10" s="22" customFormat="1" ht="30" x14ac:dyDescent="0.2">
      <c r="B42" s="4" t="s">
        <v>210</v>
      </c>
      <c r="C42" s="33">
        <v>17</v>
      </c>
      <c r="D42" s="33">
        <v>10</v>
      </c>
      <c r="E42" s="29">
        <f t="shared" si="0"/>
        <v>2.2880215343203229E-2</v>
      </c>
      <c r="F42" s="29">
        <f t="shared" si="1"/>
        <v>1.5267175572519083E-2</v>
      </c>
      <c r="G42" s="28">
        <f t="shared" si="2"/>
        <v>-0.41176470588235292</v>
      </c>
      <c r="H42" s="34">
        <f t="shared" si="3"/>
        <v>-9.4212651413189755E-3</v>
      </c>
      <c r="I42" s="32"/>
      <c r="J42" s="32"/>
    </row>
    <row r="43" spans="2:10" s="22" customFormat="1" ht="30" x14ac:dyDescent="0.2">
      <c r="B43" s="4" t="s">
        <v>211</v>
      </c>
      <c r="C43" s="33">
        <v>15</v>
      </c>
      <c r="D43" s="33">
        <v>14</v>
      </c>
      <c r="E43" s="29">
        <f t="shared" si="0"/>
        <v>2.0188425302826378E-2</v>
      </c>
      <c r="F43" s="29">
        <f t="shared" si="1"/>
        <v>2.1374045801526718E-2</v>
      </c>
      <c r="G43" s="28">
        <f t="shared" si="2"/>
        <v>-6.6666666666666666E-2</v>
      </c>
      <c r="H43" s="34">
        <f t="shared" si="3"/>
        <v>-1.3458950201884251E-3</v>
      </c>
      <c r="I43" s="32"/>
      <c r="J43" s="32"/>
    </row>
    <row r="44" spans="2:10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  <c r="I44" s="32"/>
      <c r="J44" s="32"/>
    </row>
    <row r="45" spans="2:10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  <c r="I45" s="32"/>
      <c r="J45" s="32"/>
    </row>
    <row r="46" spans="2:10" s="22" customFormat="1" ht="30" x14ac:dyDescent="0.2">
      <c r="B46" s="4" t="s">
        <v>213</v>
      </c>
      <c r="C46" s="33">
        <v>0</v>
      </c>
      <c r="D46" s="33">
        <v>1</v>
      </c>
      <c r="E46" s="29" t="str">
        <f t="shared" si="0"/>
        <v/>
      </c>
      <c r="F46" s="29">
        <f t="shared" si="1"/>
        <v>1.5267175572519084E-3</v>
      </c>
      <c r="G46" s="28" t="str">
        <f t="shared" si="2"/>
        <v>0</v>
      </c>
      <c r="H46" s="34" t="str">
        <f t="shared" si="3"/>
        <v/>
      </c>
      <c r="I46" s="32"/>
      <c r="J46" s="32"/>
    </row>
    <row r="47" spans="2:10" s="22" customFormat="1" ht="30" x14ac:dyDescent="0.2">
      <c r="B47" s="4" t="s">
        <v>10</v>
      </c>
      <c r="C47" s="33">
        <v>6</v>
      </c>
      <c r="D47" s="33">
        <v>5</v>
      </c>
      <c r="E47" s="29">
        <f t="shared" si="0"/>
        <v>8.0753701211305519E-3</v>
      </c>
      <c r="F47" s="29">
        <f t="shared" si="1"/>
        <v>7.6335877862595417E-3</v>
      </c>
      <c r="G47" s="28">
        <f t="shared" si="2"/>
        <v>-0.16666666666666666</v>
      </c>
      <c r="H47" s="34">
        <f t="shared" si="3"/>
        <v>-1.3458950201884253E-3</v>
      </c>
      <c r="I47" s="32"/>
      <c r="J47" s="32"/>
    </row>
    <row r="48" spans="2:10" s="22" customFormat="1" ht="15" x14ac:dyDescent="0.2">
      <c r="B48" s="4" t="s">
        <v>11</v>
      </c>
      <c r="C48" s="33">
        <v>176</v>
      </c>
      <c r="D48" s="33">
        <v>106</v>
      </c>
      <c r="E48" s="29">
        <f t="shared" si="0"/>
        <v>0.23687752355316286</v>
      </c>
      <c r="F48" s="29">
        <f t="shared" si="1"/>
        <v>0.16183206106870229</v>
      </c>
      <c r="G48" s="28">
        <f t="shared" si="2"/>
        <v>-0.39772727272727271</v>
      </c>
      <c r="H48" s="34">
        <f t="shared" si="3"/>
        <v>-9.4212651413189769E-2</v>
      </c>
      <c r="I48" s="32"/>
      <c r="J48" s="32"/>
    </row>
    <row r="49" spans="2:10" s="22" customFormat="1" ht="15" x14ac:dyDescent="0.2">
      <c r="B49" s="4" t="s">
        <v>16</v>
      </c>
      <c r="C49" s="33">
        <v>1</v>
      </c>
      <c r="D49" s="33">
        <v>8</v>
      </c>
      <c r="E49" s="29">
        <f t="shared" si="0"/>
        <v>1.3458950201884253E-3</v>
      </c>
      <c r="F49" s="29">
        <f t="shared" si="1"/>
        <v>1.2213740458015267E-2</v>
      </c>
      <c r="G49" s="28">
        <f t="shared" si="2"/>
        <v>7</v>
      </c>
      <c r="H49" s="34">
        <f t="shared" si="3"/>
        <v>9.4212651413189772E-3</v>
      </c>
      <c r="I49" s="32"/>
      <c r="J49" s="32"/>
    </row>
    <row r="50" spans="2:10" s="22" customFormat="1" ht="15" x14ac:dyDescent="0.2">
      <c r="B50" s="4" t="s">
        <v>15</v>
      </c>
      <c r="C50" s="33">
        <v>24</v>
      </c>
      <c r="D50" s="33">
        <v>7</v>
      </c>
      <c r="E50" s="29">
        <f t="shared" si="0"/>
        <v>3.2301480484522208E-2</v>
      </c>
      <c r="F50" s="29">
        <f t="shared" si="1"/>
        <v>1.0687022900763359E-2</v>
      </c>
      <c r="G50" s="28">
        <f t="shared" si="2"/>
        <v>-0.70833333333333337</v>
      </c>
      <c r="H50" s="34">
        <f t="shared" si="3"/>
        <v>-2.2880215343203232E-2</v>
      </c>
      <c r="I50" s="32"/>
      <c r="J50" s="32"/>
    </row>
    <row r="51" spans="2:10" s="22" customFormat="1" ht="30" x14ac:dyDescent="0.2">
      <c r="B51" s="4" t="s">
        <v>13</v>
      </c>
      <c r="C51" s="33">
        <v>0</v>
      </c>
      <c r="D51" s="33">
        <v>2</v>
      </c>
      <c r="E51" s="29" t="str">
        <f t="shared" si="0"/>
        <v/>
      </c>
      <c r="F51" s="29">
        <f t="shared" si="1"/>
        <v>3.0534351145038168E-3</v>
      </c>
      <c r="G51" s="28" t="str">
        <f t="shared" si="2"/>
        <v>0</v>
      </c>
      <c r="H51" s="34" t="str">
        <f t="shared" si="3"/>
        <v/>
      </c>
      <c r="I51" s="32"/>
      <c r="J51" s="32"/>
    </row>
    <row r="52" spans="2:10" s="22" customFormat="1" ht="15" x14ac:dyDescent="0.2">
      <c r="B52" s="4" t="s">
        <v>14</v>
      </c>
      <c r="C52" s="33">
        <v>14</v>
      </c>
      <c r="D52" s="33">
        <v>23</v>
      </c>
      <c r="E52" s="29">
        <f t="shared" si="0"/>
        <v>1.8842530282637954E-2</v>
      </c>
      <c r="F52" s="29">
        <f t="shared" si="1"/>
        <v>3.5114503816793895E-2</v>
      </c>
      <c r="G52" s="28">
        <f t="shared" si="2"/>
        <v>0.6428571428571429</v>
      </c>
      <c r="H52" s="34">
        <f t="shared" si="3"/>
        <v>1.211305518169583E-2</v>
      </c>
      <c r="I52" s="32"/>
      <c r="J52" s="32"/>
    </row>
    <row r="53" spans="2:10" s="22" customFormat="1" ht="15" x14ac:dyDescent="0.2">
      <c r="B53" s="4" t="s">
        <v>12</v>
      </c>
      <c r="C53" s="33">
        <v>1</v>
      </c>
      <c r="D53" s="33">
        <v>0</v>
      </c>
      <c r="E53" s="29">
        <f t="shared" si="0"/>
        <v>1.3458950201884253E-3</v>
      </c>
      <c r="F53" s="29" t="str">
        <f t="shared" si="1"/>
        <v/>
      </c>
      <c r="G53" s="28" t="str">
        <f t="shared" si="2"/>
        <v>0</v>
      </c>
      <c r="H53" s="34">
        <f t="shared" si="3"/>
        <v>0</v>
      </c>
      <c r="I53" s="32"/>
      <c r="J53" s="32"/>
    </row>
    <row r="54" spans="2:10" s="22" customFormat="1" ht="15" x14ac:dyDescent="0.2">
      <c r="B54" s="4" t="s">
        <v>214</v>
      </c>
      <c r="C54" s="33">
        <v>0</v>
      </c>
      <c r="D54" s="33">
        <v>21</v>
      </c>
      <c r="E54" s="29" t="str">
        <f t="shared" si="0"/>
        <v/>
      </c>
      <c r="F54" s="29">
        <f t="shared" si="1"/>
        <v>3.2061068702290078E-2</v>
      </c>
      <c r="G54" s="28" t="str">
        <f t="shared" si="2"/>
        <v>0</v>
      </c>
      <c r="H54" s="34" t="str">
        <f t="shared" si="3"/>
        <v/>
      </c>
      <c r="I54" s="32"/>
      <c r="J54" s="32"/>
    </row>
    <row r="55" spans="2:10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  <c r="I55" s="32"/>
      <c r="J55" s="32"/>
    </row>
    <row r="56" spans="2:10" s="22" customFormat="1" ht="15" x14ac:dyDescent="0.2">
      <c r="B56" s="4" t="s">
        <v>18</v>
      </c>
      <c r="C56" s="33">
        <v>2</v>
      </c>
      <c r="D56" s="33">
        <v>6</v>
      </c>
      <c r="E56" s="29">
        <f t="shared" si="0"/>
        <v>2.6917900403768506E-3</v>
      </c>
      <c r="F56" s="29">
        <f t="shared" si="1"/>
        <v>9.1603053435114507E-3</v>
      </c>
      <c r="G56" s="28">
        <f t="shared" si="2"/>
        <v>2</v>
      </c>
      <c r="H56" s="34">
        <f t="shared" si="3"/>
        <v>5.3835800807537013E-3</v>
      </c>
      <c r="I56" s="32"/>
      <c r="J56" s="32"/>
    </row>
    <row r="57" spans="2:10" s="22" customFormat="1" ht="30" x14ac:dyDescent="0.2">
      <c r="B57" s="4" t="s">
        <v>215</v>
      </c>
      <c r="C57" s="33">
        <v>1</v>
      </c>
      <c r="D57" s="33">
        <v>0</v>
      </c>
      <c r="E57" s="29">
        <f t="shared" si="0"/>
        <v>1.3458950201884253E-3</v>
      </c>
      <c r="F57" s="29" t="str">
        <f t="shared" si="1"/>
        <v/>
      </c>
      <c r="G57" s="28" t="str">
        <f t="shared" si="2"/>
        <v>0</v>
      </c>
      <c r="H57" s="34">
        <f t="shared" si="3"/>
        <v>0</v>
      </c>
      <c r="I57" s="32"/>
      <c r="J57" s="32"/>
    </row>
    <row r="58" spans="2:10" s="22" customFormat="1" ht="15" x14ac:dyDescent="0.2">
      <c r="B58" s="4" t="s">
        <v>216</v>
      </c>
      <c r="C58" s="33">
        <v>0</v>
      </c>
      <c r="D58" s="33">
        <v>4</v>
      </c>
      <c r="E58" s="29" t="str">
        <f t="shared" si="0"/>
        <v/>
      </c>
      <c r="F58" s="29">
        <f t="shared" si="1"/>
        <v>6.1068702290076335E-3</v>
      </c>
      <c r="G58" s="28" t="str">
        <f t="shared" si="2"/>
        <v>0</v>
      </c>
      <c r="H58" s="34" t="str">
        <f t="shared" si="3"/>
        <v/>
      </c>
      <c r="I58" s="32"/>
      <c r="J58" s="32"/>
    </row>
    <row r="59" spans="2:10" s="22" customFormat="1" ht="15" x14ac:dyDescent="0.2">
      <c r="B59" s="4" t="s">
        <v>217</v>
      </c>
      <c r="C59" s="33">
        <v>0</v>
      </c>
      <c r="D59" s="33">
        <v>5</v>
      </c>
      <c r="E59" s="29" t="str">
        <f t="shared" si="0"/>
        <v/>
      </c>
      <c r="F59" s="29">
        <f t="shared" si="1"/>
        <v>7.6335877862595417E-3</v>
      </c>
      <c r="G59" s="28" t="str">
        <f t="shared" si="2"/>
        <v>0</v>
      </c>
      <c r="H59" s="34" t="str">
        <f t="shared" si="3"/>
        <v/>
      </c>
      <c r="I59" s="32"/>
      <c r="J59" s="32"/>
    </row>
    <row r="60" spans="2:10" s="22" customFormat="1" ht="15" x14ac:dyDescent="0.2">
      <c r="B60" s="4" t="s">
        <v>218</v>
      </c>
      <c r="C60" s="33">
        <v>39</v>
      </c>
      <c r="D60" s="33">
        <v>60</v>
      </c>
      <c r="E60" s="29">
        <f t="shared" si="0"/>
        <v>5.2489905787348586E-2</v>
      </c>
      <c r="F60" s="29">
        <f t="shared" si="1"/>
        <v>9.1603053435114504E-2</v>
      </c>
      <c r="G60" s="28">
        <f t="shared" si="2"/>
        <v>0.53846153846153844</v>
      </c>
      <c r="H60" s="34">
        <f t="shared" si="3"/>
        <v>2.826379542395693E-2</v>
      </c>
      <c r="I60" s="32"/>
      <c r="J60" s="32"/>
    </row>
    <row r="61" spans="2:10" s="22" customFormat="1" ht="30" x14ac:dyDescent="0.2">
      <c r="B61" s="4" t="s">
        <v>219</v>
      </c>
      <c r="C61" s="33">
        <v>4</v>
      </c>
      <c r="D61" s="33">
        <v>2</v>
      </c>
      <c r="E61" s="29">
        <f t="shared" si="0"/>
        <v>5.3835800807537013E-3</v>
      </c>
      <c r="F61" s="29">
        <f t="shared" si="1"/>
        <v>3.0534351145038168E-3</v>
      </c>
      <c r="G61" s="28">
        <f t="shared" si="2"/>
        <v>-0.5</v>
      </c>
      <c r="H61" s="34">
        <f t="shared" si="3"/>
        <v>-2.6917900403768506E-3</v>
      </c>
      <c r="I61" s="32"/>
      <c r="J61" s="32"/>
    </row>
    <row r="62" spans="2:10" s="22" customFormat="1" ht="15" x14ac:dyDescent="0.2">
      <c r="B62" s="4" t="s">
        <v>19</v>
      </c>
      <c r="C62" s="33">
        <v>95</v>
      </c>
      <c r="D62" s="33">
        <v>12</v>
      </c>
      <c r="E62" s="29">
        <f t="shared" si="0"/>
        <v>0.12786002691790041</v>
      </c>
      <c r="F62" s="29">
        <f t="shared" si="1"/>
        <v>1.8320610687022901E-2</v>
      </c>
      <c r="G62" s="28">
        <f t="shared" si="2"/>
        <v>-0.87368421052631584</v>
      </c>
      <c r="H62" s="34">
        <f t="shared" si="3"/>
        <v>-0.11170928667563931</v>
      </c>
      <c r="I62" s="32"/>
      <c r="J62" s="32"/>
    </row>
    <row r="63" spans="2:10" s="22" customFormat="1" ht="15" x14ac:dyDescent="0.2">
      <c r="B63" s="4" t="s">
        <v>220</v>
      </c>
      <c r="C63" s="33">
        <v>75</v>
      </c>
      <c r="D63" s="33">
        <v>21</v>
      </c>
      <c r="E63" s="29">
        <f t="shared" si="0"/>
        <v>0.1009421265141319</v>
      </c>
      <c r="F63" s="29">
        <f t="shared" si="1"/>
        <v>3.2061068702290078E-2</v>
      </c>
      <c r="G63" s="28">
        <f t="shared" si="2"/>
        <v>-0.72</v>
      </c>
      <c r="H63" s="34">
        <f t="shared" si="3"/>
        <v>-7.2678331090174964E-2</v>
      </c>
      <c r="I63" s="32"/>
      <c r="J63" s="32"/>
    </row>
    <row r="64" spans="2:10" s="22" customFormat="1" ht="15" x14ac:dyDescent="0.2">
      <c r="B64" s="4" t="s">
        <v>221</v>
      </c>
      <c r="C64" s="33">
        <v>0</v>
      </c>
      <c r="D64" s="33">
        <v>2</v>
      </c>
      <c r="E64" s="29" t="str">
        <f t="shared" si="0"/>
        <v/>
      </c>
      <c r="F64" s="29">
        <f t="shared" si="1"/>
        <v>3.0534351145038168E-3</v>
      </c>
      <c r="G64" s="28" t="str">
        <f t="shared" si="2"/>
        <v>0</v>
      </c>
      <c r="H64" s="34" t="str">
        <f t="shared" si="3"/>
        <v/>
      </c>
      <c r="I64" s="32"/>
      <c r="J64" s="32"/>
    </row>
    <row r="65" spans="2:10" s="22" customFormat="1" x14ac:dyDescent="0.2">
      <c r="I65" s="32"/>
      <c r="J65" s="32"/>
    </row>
    <row r="66" spans="2:10" s="22" customFormat="1" x14ac:dyDescent="0.2">
      <c r="I66" s="32"/>
      <c r="J66" s="32"/>
    </row>
    <row r="67" spans="2:10" s="22" customFormat="1" ht="15" x14ac:dyDescent="0.2">
      <c r="B67" s="35"/>
      <c r="C67" s="35"/>
      <c r="D67" s="35"/>
      <c r="E67" s="35"/>
      <c r="F67" s="35"/>
      <c r="I67" s="32"/>
      <c r="J67" s="32"/>
    </row>
    <row r="68" spans="2:10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  <c r="I68" s="32"/>
      <c r="J68" s="32"/>
    </row>
    <row r="69" spans="2:10" s="3" customFormat="1" ht="15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  <c r="I69" s="32"/>
      <c r="J69" s="32"/>
    </row>
    <row r="70" spans="2:10" s="3" customFormat="1" ht="25.5" x14ac:dyDescent="0.2">
      <c r="B70" s="24" t="s">
        <v>519</v>
      </c>
      <c r="C70" s="25">
        <f>SUM(C71:C145)</f>
        <v>6086</v>
      </c>
      <c r="D70" s="25">
        <f>SUM(D71:D145)</f>
        <v>6001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-1.3966480446927373E-2</v>
      </c>
      <c r="H70" s="21">
        <f>+IF(OR(AND(E70=""),(G70="")),"",E70*G70)</f>
        <v>-1.3966480446927373E-2</v>
      </c>
      <c r="I70" s="32"/>
      <c r="J70" s="32"/>
    </row>
    <row r="71" spans="2:10" s="22" customFormat="1" ht="15" x14ac:dyDescent="0.2">
      <c r="B71" s="4" t="s">
        <v>20</v>
      </c>
      <c r="C71" s="33">
        <v>176</v>
      </c>
      <c r="D71" s="33">
        <v>173</v>
      </c>
      <c r="E71" s="29">
        <f>+IF(C71=0,"",C71/C$70)</f>
        <v>2.8918830101873152E-2</v>
      </c>
      <c r="F71" s="29">
        <f>+IF(D71=0,"",D71/D$70)</f>
        <v>2.8828528578570239E-2</v>
      </c>
      <c r="G71" s="28">
        <f>+IF(OR(AND(D71=0),(C71=0)),"0",((D71-C71)/C71))</f>
        <v>-1.7045454545454544E-2</v>
      </c>
      <c r="H71" s="34">
        <f>+IF(OR(AND(E71=""),(G71="")),"",E71*G71)</f>
        <v>-4.9293460400920137E-4</v>
      </c>
      <c r="I71" s="32"/>
      <c r="J71" s="32"/>
    </row>
    <row r="72" spans="2:10" s="22" customFormat="1" ht="15" x14ac:dyDescent="0.2">
      <c r="B72" s="4" t="s">
        <v>21</v>
      </c>
      <c r="C72" s="33">
        <v>387</v>
      </c>
      <c r="D72" s="33">
        <v>28</v>
      </c>
      <c r="E72" s="29">
        <f t="shared" ref="E72:E135" si="4">+IF(C72=0,"",C72/C$70)</f>
        <v>6.358856391718698E-2</v>
      </c>
      <c r="F72" s="29">
        <f t="shared" ref="F72:F135" si="5">+IF(D72=0,"",D72/D$70)</f>
        <v>4.665889018496917E-3</v>
      </c>
      <c r="G72" s="28">
        <f t="shared" ref="G72:G135" si="6">+IF(OR(AND(D72=0),(C72=0)),"0",((D72-C72)/C72))</f>
        <v>-0.92764857881136953</v>
      </c>
      <c r="H72" s="34">
        <f t="shared" ref="H72:H135" si="7">+IF(OR(AND(E72=""),(G72="")),"",E72*G72)</f>
        <v>-5.8987840946434437E-2</v>
      </c>
      <c r="I72" s="32"/>
      <c r="J72" s="32"/>
    </row>
    <row r="73" spans="2:10" s="22" customFormat="1" ht="15" x14ac:dyDescent="0.2">
      <c r="B73" s="4" t="s">
        <v>22</v>
      </c>
      <c r="C73" s="33">
        <v>131</v>
      </c>
      <c r="D73" s="33">
        <v>138</v>
      </c>
      <c r="E73" s="29">
        <f t="shared" si="4"/>
        <v>2.1524811041735131E-2</v>
      </c>
      <c r="F73" s="29">
        <f t="shared" si="5"/>
        <v>2.2996167305449091E-2</v>
      </c>
      <c r="G73" s="28">
        <f t="shared" si="6"/>
        <v>5.3435114503816793E-2</v>
      </c>
      <c r="H73" s="34">
        <f t="shared" si="7"/>
        <v>1.1501807426881367E-3</v>
      </c>
      <c r="I73" s="32"/>
      <c r="J73" s="32"/>
    </row>
    <row r="74" spans="2:10" s="22" customFormat="1" ht="30" x14ac:dyDescent="0.2">
      <c r="B74" s="4" t="s">
        <v>222</v>
      </c>
      <c r="C74" s="33">
        <v>295</v>
      </c>
      <c r="D74" s="33">
        <v>319</v>
      </c>
      <c r="E74" s="29">
        <f t="shared" si="4"/>
        <v>4.8471902727571473E-2</v>
      </c>
      <c r="F74" s="29">
        <f t="shared" si="5"/>
        <v>5.315780703216131E-2</v>
      </c>
      <c r="G74" s="28">
        <f t="shared" si="6"/>
        <v>8.1355932203389825E-2</v>
      </c>
      <c r="H74" s="34">
        <f t="shared" si="7"/>
        <v>3.943476832073611E-3</v>
      </c>
      <c r="I74" s="32"/>
      <c r="J74" s="32"/>
    </row>
    <row r="75" spans="2:10" s="22" customFormat="1" ht="15" x14ac:dyDescent="0.2">
      <c r="B75" s="4" t="s">
        <v>23</v>
      </c>
      <c r="C75" s="33">
        <v>75</v>
      </c>
      <c r="D75" s="33">
        <v>43</v>
      </c>
      <c r="E75" s="29">
        <f t="shared" si="4"/>
        <v>1.2323365100230035E-2</v>
      </c>
      <c r="F75" s="29">
        <f t="shared" si="5"/>
        <v>7.1654724212631225E-3</v>
      </c>
      <c r="G75" s="28">
        <f t="shared" si="6"/>
        <v>-0.42666666666666669</v>
      </c>
      <c r="H75" s="34">
        <f t="shared" si="7"/>
        <v>-5.2579691094314825E-3</v>
      </c>
      <c r="I75" s="32"/>
      <c r="J75" s="32"/>
    </row>
    <row r="76" spans="2:10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  <c r="I76" s="32"/>
      <c r="J76" s="32"/>
    </row>
    <row r="77" spans="2:10" s="22" customFormat="1" ht="15" x14ac:dyDescent="0.2">
      <c r="B77" s="4" t="s">
        <v>224</v>
      </c>
      <c r="C77" s="33">
        <v>5</v>
      </c>
      <c r="D77" s="33">
        <v>7</v>
      </c>
      <c r="E77" s="29">
        <f t="shared" si="4"/>
        <v>8.2155767334866903E-4</v>
      </c>
      <c r="F77" s="29">
        <f t="shared" si="5"/>
        <v>1.1664722546242292E-3</v>
      </c>
      <c r="G77" s="28">
        <f t="shared" si="6"/>
        <v>0.4</v>
      </c>
      <c r="H77" s="34">
        <f t="shared" si="7"/>
        <v>3.2862306933946765E-4</v>
      </c>
      <c r="I77" s="32"/>
      <c r="J77" s="32"/>
    </row>
    <row r="78" spans="2:10" s="22" customFormat="1" ht="15" x14ac:dyDescent="0.2">
      <c r="B78" s="4" t="s">
        <v>225</v>
      </c>
      <c r="C78" s="33">
        <v>1</v>
      </c>
      <c r="D78" s="33">
        <v>0</v>
      </c>
      <c r="E78" s="29">
        <f t="shared" si="4"/>
        <v>1.6431153466973383E-4</v>
      </c>
      <c r="F78" s="29" t="str">
        <f t="shared" si="5"/>
        <v/>
      </c>
      <c r="G78" s="28" t="str">
        <f t="shared" si="6"/>
        <v>0</v>
      </c>
      <c r="H78" s="34">
        <f t="shared" si="7"/>
        <v>0</v>
      </c>
      <c r="I78" s="32"/>
      <c r="J78" s="32"/>
    </row>
    <row r="79" spans="2:10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  <c r="I79" s="32"/>
      <c r="J79" s="32"/>
    </row>
    <row r="80" spans="2:10" s="22" customFormat="1" ht="15" x14ac:dyDescent="0.2">
      <c r="B80" s="4" t="s">
        <v>227</v>
      </c>
      <c r="C80" s="33">
        <v>31</v>
      </c>
      <c r="D80" s="33">
        <v>68</v>
      </c>
      <c r="E80" s="29">
        <f t="shared" si="4"/>
        <v>5.0936575747617483E-3</v>
      </c>
      <c r="F80" s="29">
        <f t="shared" si="5"/>
        <v>1.1331444759206799E-2</v>
      </c>
      <c r="G80" s="28">
        <f t="shared" si="6"/>
        <v>1.1935483870967742</v>
      </c>
      <c r="H80" s="34">
        <f t="shared" si="7"/>
        <v>6.0795267827801515E-3</v>
      </c>
      <c r="I80" s="32"/>
      <c r="J80" s="32"/>
    </row>
    <row r="81" spans="2:10" s="22" customFormat="1" ht="15" x14ac:dyDescent="0.2">
      <c r="B81" s="4" t="s">
        <v>24</v>
      </c>
      <c r="C81" s="33">
        <v>2</v>
      </c>
      <c r="D81" s="33">
        <v>14</v>
      </c>
      <c r="E81" s="29">
        <f t="shared" si="4"/>
        <v>3.2862306933946765E-4</v>
      </c>
      <c r="F81" s="29">
        <f t="shared" si="5"/>
        <v>2.3329445092484585E-3</v>
      </c>
      <c r="G81" s="28">
        <f t="shared" si="6"/>
        <v>6</v>
      </c>
      <c r="H81" s="34">
        <f t="shared" si="7"/>
        <v>1.9717384160368059E-3</v>
      </c>
      <c r="I81" s="32"/>
      <c r="J81" s="32"/>
    </row>
    <row r="82" spans="2:10" s="22" customFormat="1" ht="15" x14ac:dyDescent="0.2">
      <c r="B82" s="4" t="s">
        <v>228</v>
      </c>
      <c r="C82" s="33">
        <v>10</v>
      </c>
      <c r="D82" s="33">
        <v>43</v>
      </c>
      <c r="E82" s="29">
        <f t="shared" si="4"/>
        <v>1.6431153466973381E-3</v>
      </c>
      <c r="F82" s="29">
        <f t="shared" si="5"/>
        <v>7.1654724212631225E-3</v>
      </c>
      <c r="G82" s="28">
        <f t="shared" si="6"/>
        <v>3.3</v>
      </c>
      <c r="H82" s="34">
        <f t="shared" si="7"/>
        <v>5.4222806441012149E-3</v>
      </c>
      <c r="I82" s="32"/>
      <c r="J82" s="32"/>
    </row>
    <row r="83" spans="2:10" s="22" customFormat="1" ht="15" x14ac:dyDescent="0.2">
      <c r="B83" s="4" t="s">
        <v>229</v>
      </c>
      <c r="C83" s="33">
        <v>148</v>
      </c>
      <c r="D83" s="33">
        <v>180</v>
      </c>
      <c r="E83" s="29">
        <f t="shared" si="4"/>
        <v>2.4318107131120606E-2</v>
      </c>
      <c r="F83" s="29">
        <f t="shared" si="5"/>
        <v>2.9995000833194469E-2</v>
      </c>
      <c r="G83" s="28">
        <f t="shared" si="6"/>
        <v>0.21621621621621623</v>
      </c>
      <c r="H83" s="34">
        <f t="shared" si="7"/>
        <v>5.2579691094314825E-3</v>
      </c>
      <c r="I83" s="32"/>
      <c r="J83" s="32"/>
    </row>
    <row r="84" spans="2:10" s="22" customFormat="1" ht="15" x14ac:dyDescent="0.2">
      <c r="B84" s="4" t="s">
        <v>230</v>
      </c>
      <c r="C84" s="33">
        <v>54</v>
      </c>
      <c r="D84" s="33">
        <v>49</v>
      </c>
      <c r="E84" s="29">
        <f t="shared" si="4"/>
        <v>8.8728228721656269E-3</v>
      </c>
      <c r="F84" s="29">
        <f t="shared" si="5"/>
        <v>8.1653057823696043E-3</v>
      </c>
      <c r="G84" s="28">
        <f t="shared" si="6"/>
        <v>-9.2592592592592587E-2</v>
      </c>
      <c r="H84" s="34">
        <f t="shared" si="7"/>
        <v>-8.2155767334866913E-4</v>
      </c>
      <c r="I84" s="32"/>
      <c r="J84" s="32"/>
    </row>
    <row r="85" spans="2:10" s="22" customFormat="1" ht="15" x14ac:dyDescent="0.2">
      <c r="B85" s="4" t="s">
        <v>28</v>
      </c>
      <c r="C85" s="33">
        <v>16</v>
      </c>
      <c r="D85" s="33">
        <v>35</v>
      </c>
      <c r="E85" s="29">
        <f t="shared" si="4"/>
        <v>2.6289845547157412E-3</v>
      </c>
      <c r="F85" s="29">
        <f t="shared" si="5"/>
        <v>5.8323612731211467E-3</v>
      </c>
      <c r="G85" s="28">
        <f t="shared" si="6"/>
        <v>1.1875</v>
      </c>
      <c r="H85" s="34">
        <f t="shared" si="7"/>
        <v>3.1219191587249428E-3</v>
      </c>
      <c r="I85" s="32"/>
      <c r="J85" s="32"/>
    </row>
    <row r="86" spans="2:10" s="22" customFormat="1" ht="30" x14ac:dyDescent="0.2">
      <c r="B86" s="4" t="s">
        <v>231</v>
      </c>
      <c r="C86" s="33">
        <v>64</v>
      </c>
      <c r="D86" s="33">
        <v>33</v>
      </c>
      <c r="E86" s="29">
        <f t="shared" si="4"/>
        <v>1.0515938218862965E-2</v>
      </c>
      <c r="F86" s="29">
        <f t="shared" si="5"/>
        <v>5.4990834860856527E-3</v>
      </c>
      <c r="G86" s="28">
        <f t="shared" si="6"/>
        <v>-0.484375</v>
      </c>
      <c r="H86" s="34">
        <f t="shared" si="7"/>
        <v>-5.0936575747617483E-3</v>
      </c>
      <c r="I86" s="32"/>
      <c r="J86" s="32"/>
    </row>
    <row r="87" spans="2:10" s="22" customFormat="1" ht="15" x14ac:dyDescent="0.2">
      <c r="B87" s="4" t="s">
        <v>232</v>
      </c>
      <c r="C87" s="33">
        <v>7</v>
      </c>
      <c r="D87" s="33">
        <v>35</v>
      </c>
      <c r="E87" s="29">
        <f t="shared" si="4"/>
        <v>1.1501807426881367E-3</v>
      </c>
      <c r="F87" s="29">
        <f t="shared" si="5"/>
        <v>5.8323612731211467E-3</v>
      </c>
      <c r="G87" s="28">
        <f t="shared" si="6"/>
        <v>4</v>
      </c>
      <c r="H87" s="34">
        <f t="shared" si="7"/>
        <v>4.6007229707525467E-3</v>
      </c>
      <c r="I87" s="32"/>
      <c r="J87" s="32"/>
    </row>
    <row r="88" spans="2:10" s="22" customFormat="1" ht="15" x14ac:dyDescent="0.2">
      <c r="B88" s="4" t="s">
        <v>233</v>
      </c>
      <c r="C88" s="33">
        <v>71</v>
      </c>
      <c r="D88" s="33">
        <v>72</v>
      </c>
      <c r="E88" s="29">
        <f t="shared" si="4"/>
        <v>1.1666118961551101E-2</v>
      </c>
      <c r="F88" s="29">
        <f t="shared" si="5"/>
        <v>1.1998000333277787E-2</v>
      </c>
      <c r="G88" s="28">
        <f t="shared" si="6"/>
        <v>1.4084507042253521E-2</v>
      </c>
      <c r="H88" s="34">
        <f t="shared" si="7"/>
        <v>1.6431153466973383E-4</v>
      </c>
      <c r="I88" s="32"/>
      <c r="J88" s="32"/>
    </row>
    <row r="89" spans="2:10" s="22" customFormat="1" ht="15" x14ac:dyDescent="0.2">
      <c r="B89" s="4" t="s">
        <v>26</v>
      </c>
      <c r="C89" s="33">
        <v>1</v>
      </c>
      <c r="D89" s="33">
        <v>4</v>
      </c>
      <c r="E89" s="29">
        <f t="shared" si="4"/>
        <v>1.6431153466973383E-4</v>
      </c>
      <c r="F89" s="29">
        <f t="shared" si="5"/>
        <v>6.6655557407098822E-4</v>
      </c>
      <c r="G89" s="28">
        <f t="shared" si="6"/>
        <v>3</v>
      </c>
      <c r="H89" s="34">
        <f t="shared" si="7"/>
        <v>4.9293460400920148E-4</v>
      </c>
      <c r="I89" s="32"/>
      <c r="J89" s="32"/>
    </row>
    <row r="90" spans="2:10" s="22" customFormat="1" ht="15" x14ac:dyDescent="0.2">
      <c r="B90" s="4" t="s">
        <v>29</v>
      </c>
      <c r="C90" s="33">
        <v>14</v>
      </c>
      <c r="D90" s="33">
        <v>6</v>
      </c>
      <c r="E90" s="29">
        <f t="shared" si="4"/>
        <v>2.3003614853762734E-3</v>
      </c>
      <c r="F90" s="29">
        <f t="shared" si="5"/>
        <v>9.9983336110648227E-4</v>
      </c>
      <c r="G90" s="28">
        <f t="shared" si="6"/>
        <v>-0.5714285714285714</v>
      </c>
      <c r="H90" s="34">
        <f t="shared" si="7"/>
        <v>-1.3144922773578704E-3</v>
      </c>
      <c r="I90" s="32"/>
      <c r="J90" s="32"/>
    </row>
    <row r="91" spans="2:10" s="22" customFormat="1" ht="15" x14ac:dyDescent="0.2">
      <c r="B91" s="4" t="s">
        <v>234</v>
      </c>
      <c r="C91" s="33">
        <v>2</v>
      </c>
      <c r="D91" s="33">
        <v>0</v>
      </c>
      <c r="E91" s="29">
        <f t="shared" si="4"/>
        <v>3.2862306933946765E-4</v>
      </c>
      <c r="F91" s="29" t="str">
        <f t="shared" si="5"/>
        <v/>
      </c>
      <c r="G91" s="28" t="str">
        <f t="shared" si="6"/>
        <v>0</v>
      </c>
      <c r="H91" s="34">
        <f t="shared" si="7"/>
        <v>0</v>
      </c>
      <c r="I91" s="32"/>
      <c r="J91" s="32"/>
    </row>
    <row r="92" spans="2:10" s="22" customFormat="1" ht="30" x14ac:dyDescent="0.2">
      <c r="B92" s="4" t="s">
        <v>235</v>
      </c>
      <c r="C92" s="33">
        <v>161</v>
      </c>
      <c r="D92" s="33">
        <v>93</v>
      </c>
      <c r="E92" s="29">
        <f t="shared" si="4"/>
        <v>2.6454157081827145E-2</v>
      </c>
      <c r="F92" s="29">
        <f t="shared" si="5"/>
        <v>1.5497417097150475E-2</v>
      </c>
      <c r="G92" s="28">
        <f t="shared" si="6"/>
        <v>-0.42236024844720499</v>
      </c>
      <c r="H92" s="34">
        <f t="shared" si="7"/>
        <v>-1.11731843575419E-2</v>
      </c>
      <c r="I92" s="32"/>
      <c r="J92" s="32"/>
    </row>
    <row r="93" spans="2:10" s="22" customFormat="1" ht="15" x14ac:dyDescent="0.2">
      <c r="B93" s="4" t="s">
        <v>526</v>
      </c>
      <c r="C93" s="33">
        <v>73</v>
      </c>
      <c r="D93" s="33">
        <v>69</v>
      </c>
      <c r="E93" s="29">
        <f t="shared" si="4"/>
        <v>1.1994742030890569E-2</v>
      </c>
      <c r="F93" s="29">
        <f t="shared" si="5"/>
        <v>1.1498083652724546E-2</v>
      </c>
      <c r="G93" s="28">
        <f t="shared" si="6"/>
        <v>-5.4794520547945202E-2</v>
      </c>
      <c r="H93" s="34">
        <f t="shared" si="7"/>
        <v>-6.572461386789352E-4</v>
      </c>
      <c r="I93" s="32"/>
      <c r="J93" s="32"/>
    </row>
    <row r="94" spans="2:10" s="22" customFormat="1" ht="15" x14ac:dyDescent="0.2">
      <c r="B94" s="4" t="s">
        <v>25</v>
      </c>
      <c r="C94" s="33">
        <v>22</v>
      </c>
      <c r="D94" s="33">
        <v>43</v>
      </c>
      <c r="E94" s="29">
        <f t="shared" si="4"/>
        <v>3.614853762734144E-3</v>
      </c>
      <c r="F94" s="29">
        <f t="shared" si="5"/>
        <v>7.1654724212631225E-3</v>
      </c>
      <c r="G94" s="28">
        <f t="shared" si="6"/>
        <v>0.95454545454545459</v>
      </c>
      <c r="H94" s="34">
        <f t="shared" si="7"/>
        <v>3.4505422280644103E-3</v>
      </c>
      <c r="I94" s="32"/>
      <c r="J94" s="32"/>
    </row>
    <row r="95" spans="2:10" s="22" customFormat="1" ht="15" x14ac:dyDescent="0.2">
      <c r="B95" s="4" t="s">
        <v>27</v>
      </c>
      <c r="C95" s="33">
        <v>2</v>
      </c>
      <c r="D95" s="33">
        <v>2</v>
      </c>
      <c r="E95" s="29">
        <f t="shared" si="4"/>
        <v>3.2862306933946765E-4</v>
      </c>
      <c r="F95" s="29">
        <f t="shared" si="5"/>
        <v>3.3327778703549411E-4</v>
      </c>
      <c r="G95" s="28">
        <f t="shared" si="6"/>
        <v>0</v>
      </c>
      <c r="H95" s="34">
        <f t="shared" si="7"/>
        <v>0</v>
      </c>
      <c r="I95" s="32"/>
      <c r="J95" s="32"/>
    </row>
    <row r="96" spans="2:10" s="22" customFormat="1" ht="15" x14ac:dyDescent="0.2">
      <c r="B96" s="4" t="s">
        <v>236</v>
      </c>
      <c r="C96" s="33">
        <v>4</v>
      </c>
      <c r="D96" s="33">
        <v>2</v>
      </c>
      <c r="E96" s="29">
        <f t="shared" si="4"/>
        <v>6.5724613867893531E-4</v>
      </c>
      <c r="F96" s="29">
        <f t="shared" si="5"/>
        <v>3.3327778703549411E-4</v>
      </c>
      <c r="G96" s="28">
        <f t="shared" si="6"/>
        <v>-0.5</v>
      </c>
      <c r="H96" s="34">
        <f t="shared" si="7"/>
        <v>-3.2862306933946765E-4</v>
      </c>
      <c r="I96" s="32"/>
      <c r="J96" s="32"/>
    </row>
    <row r="97" spans="2:10" s="22" customFormat="1" ht="15" x14ac:dyDescent="0.2">
      <c r="B97" s="4" t="s">
        <v>237</v>
      </c>
      <c r="C97" s="33">
        <v>2</v>
      </c>
      <c r="D97" s="33">
        <v>41</v>
      </c>
      <c r="E97" s="29">
        <f t="shared" si="4"/>
        <v>3.2862306933946765E-4</v>
      </c>
      <c r="F97" s="29">
        <f t="shared" si="5"/>
        <v>6.8321946342276285E-3</v>
      </c>
      <c r="G97" s="28">
        <f t="shared" si="6"/>
        <v>19.5</v>
      </c>
      <c r="H97" s="34">
        <f t="shared" si="7"/>
        <v>6.4081498521196189E-3</v>
      </c>
      <c r="I97" s="32"/>
      <c r="J97" s="32"/>
    </row>
    <row r="98" spans="2:10" s="22" customFormat="1" ht="15" x14ac:dyDescent="0.2">
      <c r="B98" s="4" t="s">
        <v>238</v>
      </c>
      <c r="C98" s="33">
        <v>50</v>
      </c>
      <c r="D98" s="33">
        <v>32</v>
      </c>
      <c r="E98" s="29">
        <f t="shared" si="4"/>
        <v>8.2155767334866903E-3</v>
      </c>
      <c r="F98" s="29">
        <f t="shared" si="5"/>
        <v>5.3324445925679058E-3</v>
      </c>
      <c r="G98" s="28">
        <f t="shared" si="6"/>
        <v>-0.36</v>
      </c>
      <c r="H98" s="34">
        <f t="shared" si="7"/>
        <v>-2.9576076240552082E-3</v>
      </c>
      <c r="I98" s="32"/>
      <c r="J98" s="32"/>
    </row>
    <row r="99" spans="2:10" s="22" customFormat="1" ht="15" x14ac:dyDescent="0.2">
      <c r="B99" s="4" t="s">
        <v>239</v>
      </c>
      <c r="C99" s="33">
        <v>12</v>
      </c>
      <c r="D99" s="33">
        <v>78</v>
      </c>
      <c r="E99" s="29">
        <f t="shared" si="4"/>
        <v>1.9717384160368059E-3</v>
      </c>
      <c r="F99" s="29">
        <f t="shared" si="5"/>
        <v>1.2997833694384269E-2</v>
      </c>
      <c r="G99" s="28">
        <f t="shared" si="6"/>
        <v>5.5</v>
      </c>
      <c r="H99" s="34">
        <f t="shared" si="7"/>
        <v>1.0844561288202433E-2</v>
      </c>
      <c r="I99" s="32"/>
      <c r="J99" s="32"/>
    </row>
    <row r="100" spans="2:10" s="22" customFormat="1" ht="15" x14ac:dyDescent="0.2">
      <c r="B100" s="4" t="s">
        <v>240</v>
      </c>
      <c r="C100" s="33">
        <v>48</v>
      </c>
      <c r="D100" s="33">
        <v>76</v>
      </c>
      <c r="E100" s="29">
        <f t="shared" si="4"/>
        <v>7.8869536641472237E-3</v>
      </c>
      <c r="F100" s="29">
        <f t="shared" si="5"/>
        <v>1.2664555907348775E-2</v>
      </c>
      <c r="G100" s="28">
        <f t="shared" si="6"/>
        <v>0.58333333333333337</v>
      </c>
      <c r="H100" s="34">
        <f t="shared" si="7"/>
        <v>4.6007229707525476E-3</v>
      </c>
      <c r="I100" s="32"/>
      <c r="J100" s="32"/>
    </row>
    <row r="101" spans="2:10" s="22" customFormat="1" ht="15" x14ac:dyDescent="0.2">
      <c r="B101" s="4" t="s">
        <v>241</v>
      </c>
      <c r="C101" s="33">
        <v>14</v>
      </c>
      <c r="D101" s="33">
        <v>63</v>
      </c>
      <c r="E101" s="29">
        <f t="shared" si="4"/>
        <v>2.3003614853762734E-3</v>
      </c>
      <c r="F101" s="29">
        <f t="shared" si="5"/>
        <v>1.0498250291618064E-2</v>
      </c>
      <c r="G101" s="28">
        <f t="shared" si="6"/>
        <v>3.5</v>
      </c>
      <c r="H101" s="34">
        <f t="shared" si="7"/>
        <v>8.0512651988169561E-3</v>
      </c>
      <c r="I101" s="32"/>
      <c r="J101" s="32"/>
    </row>
    <row r="102" spans="2:10" s="22" customFormat="1" ht="15" x14ac:dyDescent="0.2">
      <c r="B102" s="4" t="s">
        <v>242</v>
      </c>
      <c r="C102" s="33">
        <v>69</v>
      </c>
      <c r="D102" s="33">
        <v>87</v>
      </c>
      <c r="E102" s="29">
        <f t="shared" si="4"/>
        <v>1.1337495892211634E-2</v>
      </c>
      <c r="F102" s="29">
        <f t="shared" si="5"/>
        <v>1.4497583736043993E-2</v>
      </c>
      <c r="G102" s="28">
        <f t="shared" si="6"/>
        <v>0.2608695652173913</v>
      </c>
      <c r="H102" s="34">
        <f t="shared" si="7"/>
        <v>2.9576076240552087E-3</v>
      </c>
      <c r="I102" s="32"/>
      <c r="J102" s="32"/>
    </row>
    <row r="103" spans="2:10" s="22" customFormat="1" ht="15" x14ac:dyDescent="0.2">
      <c r="B103" s="4" t="s">
        <v>243</v>
      </c>
      <c r="C103" s="33">
        <v>24</v>
      </c>
      <c r="D103" s="33">
        <v>13</v>
      </c>
      <c r="E103" s="29">
        <f t="shared" si="4"/>
        <v>3.9434768320736118E-3</v>
      </c>
      <c r="F103" s="29">
        <f t="shared" si="5"/>
        <v>2.1663056157307115E-3</v>
      </c>
      <c r="G103" s="28">
        <f t="shared" si="6"/>
        <v>-0.45833333333333331</v>
      </c>
      <c r="H103" s="34">
        <f t="shared" si="7"/>
        <v>-1.807426881367072E-3</v>
      </c>
      <c r="I103" s="32"/>
      <c r="J103" s="32"/>
    </row>
    <row r="104" spans="2:10" s="22" customFormat="1" ht="15" x14ac:dyDescent="0.2">
      <c r="B104" s="4" t="s">
        <v>34</v>
      </c>
      <c r="C104" s="33">
        <v>13</v>
      </c>
      <c r="D104" s="33">
        <v>28</v>
      </c>
      <c r="E104" s="29">
        <f t="shared" si="4"/>
        <v>2.1360499507065396E-3</v>
      </c>
      <c r="F104" s="29">
        <f t="shared" si="5"/>
        <v>4.665889018496917E-3</v>
      </c>
      <c r="G104" s="28">
        <f t="shared" si="6"/>
        <v>1.1538461538461537</v>
      </c>
      <c r="H104" s="34">
        <f t="shared" si="7"/>
        <v>2.4646730200460071E-3</v>
      </c>
      <c r="I104" s="32"/>
      <c r="J104" s="32"/>
    </row>
    <row r="105" spans="2:10" s="22" customFormat="1" ht="15" x14ac:dyDescent="0.2">
      <c r="B105" s="4" t="s">
        <v>244</v>
      </c>
      <c r="C105" s="33">
        <v>0</v>
      </c>
      <c r="D105" s="33">
        <v>1</v>
      </c>
      <c r="E105" s="29" t="str">
        <f t="shared" si="4"/>
        <v/>
      </c>
      <c r="F105" s="29">
        <f t="shared" si="5"/>
        <v>1.6663889351774705E-4</v>
      </c>
      <c r="G105" s="28" t="str">
        <f t="shared" si="6"/>
        <v>0</v>
      </c>
      <c r="H105" s="34" t="str">
        <f t="shared" si="7"/>
        <v/>
      </c>
      <c r="I105" s="32"/>
      <c r="J105" s="32"/>
    </row>
    <row r="106" spans="2:10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  <c r="I106" s="32"/>
      <c r="J106" s="32"/>
    </row>
    <row r="107" spans="2:10" s="22" customFormat="1" ht="15" x14ac:dyDescent="0.2">
      <c r="B107" s="4" t="s">
        <v>246</v>
      </c>
      <c r="C107" s="33">
        <v>44</v>
      </c>
      <c r="D107" s="33">
        <v>69</v>
      </c>
      <c r="E107" s="29">
        <f t="shared" si="4"/>
        <v>7.229707525468288E-3</v>
      </c>
      <c r="F107" s="29">
        <f t="shared" si="5"/>
        <v>1.1498083652724546E-2</v>
      </c>
      <c r="G107" s="28">
        <f t="shared" si="6"/>
        <v>0.56818181818181823</v>
      </c>
      <c r="H107" s="34">
        <f t="shared" si="7"/>
        <v>4.107788366743346E-3</v>
      </c>
      <c r="I107" s="32"/>
      <c r="J107" s="32"/>
    </row>
    <row r="108" spans="2:10" s="22" customFormat="1" ht="15" x14ac:dyDescent="0.2">
      <c r="B108" s="4" t="s">
        <v>31</v>
      </c>
      <c r="C108" s="33">
        <v>132</v>
      </c>
      <c r="D108" s="33">
        <v>22</v>
      </c>
      <c r="E108" s="29">
        <f t="shared" si="4"/>
        <v>2.1689122576404863E-2</v>
      </c>
      <c r="F108" s="29">
        <f t="shared" si="5"/>
        <v>3.6660556573904347E-3</v>
      </c>
      <c r="G108" s="28">
        <f t="shared" si="6"/>
        <v>-0.83333333333333337</v>
      </c>
      <c r="H108" s="34">
        <f t="shared" si="7"/>
        <v>-1.8074268813670719E-2</v>
      </c>
      <c r="I108" s="32"/>
      <c r="J108" s="32"/>
    </row>
    <row r="109" spans="2:10" s="22" customFormat="1" ht="15" x14ac:dyDescent="0.2">
      <c r="B109" s="4" t="s">
        <v>247</v>
      </c>
      <c r="C109" s="33">
        <v>18</v>
      </c>
      <c r="D109" s="33">
        <v>26</v>
      </c>
      <c r="E109" s="29">
        <f t="shared" si="4"/>
        <v>2.9576076240552087E-3</v>
      </c>
      <c r="F109" s="29">
        <f t="shared" si="5"/>
        <v>4.332611231461423E-3</v>
      </c>
      <c r="G109" s="28">
        <f t="shared" si="6"/>
        <v>0.44444444444444442</v>
      </c>
      <c r="H109" s="34">
        <f t="shared" si="7"/>
        <v>1.3144922773578704E-3</v>
      </c>
      <c r="I109" s="32"/>
      <c r="J109" s="32"/>
    </row>
    <row r="110" spans="2:10" s="22" customFormat="1" ht="15" x14ac:dyDescent="0.2">
      <c r="B110" s="4" t="s">
        <v>32</v>
      </c>
      <c r="C110" s="33">
        <v>462</v>
      </c>
      <c r="D110" s="33">
        <v>55</v>
      </c>
      <c r="E110" s="29">
        <f t="shared" si="4"/>
        <v>7.5911929017417029E-2</v>
      </c>
      <c r="F110" s="29">
        <f t="shared" si="5"/>
        <v>9.1651391434760879E-3</v>
      </c>
      <c r="G110" s="28">
        <f t="shared" si="6"/>
        <v>-0.88095238095238093</v>
      </c>
      <c r="H110" s="34">
        <f t="shared" si="7"/>
        <v>-6.687479461058167E-2</v>
      </c>
      <c r="I110" s="32"/>
      <c r="J110" s="32"/>
    </row>
    <row r="111" spans="2:10" s="22" customFormat="1" ht="15" x14ac:dyDescent="0.2">
      <c r="B111" s="4" t="s">
        <v>30</v>
      </c>
      <c r="C111" s="33">
        <v>15</v>
      </c>
      <c r="D111" s="33">
        <v>11</v>
      </c>
      <c r="E111" s="29">
        <f t="shared" si="4"/>
        <v>2.4646730200460071E-3</v>
      </c>
      <c r="F111" s="29">
        <f t="shared" si="5"/>
        <v>1.8330278286952174E-3</v>
      </c>
      <c r="G111" s="28">
        <f t="shared" si="6"/>
        <v>-0.26666666666666666</v>
      </c>
      <c r="H111" s="34">
        <f t="shared" si="7"/>
        <v>-6.572461386789352E-4</v>
      </c>
      <c r="I111" s="32"/>
      <c r="J111" s="32"/>
    </row>
    <row r="112" spans="2:10" s="22" customFormat="1" ht="15" x14ac:dyDescent="0.2">
      <c r="B112" s="4" t="s">
        <v>33</v>
      </c>
      <c r="C112" s="33">
        <v>182</v>
      </c>
      <c r="D112" s="33">
        <v>103</v>
      </c>
      <c r="E112" s="29">
        <f t="shared" si="4"/>
        <v>2.9904699309891553E-2</v>
      </c>
      <c r="F112" s="29">
        <f t="shared" si="5"/>
        <v>1.7163806032327946E-2</v>
      </c>
      <c r="G112" s="28">
        <f t="shared" si="6"/>
        <v>-0.43406593406593408</v>
      </c>
      <c r="H112" s="34">
        <f t="shared" si="7"/>
        <v>-1.2980611238908972E-2</v>
      </c>
      <c r="I112" s="32"/>
      <c r="J112" s="32"/>
    </row>
    <row r="113" spans="2:10" s="22" customFormat="1" ht="15" x14ac:dyDescent="0.2">
      <c r="B113" s="4" t="s">
        <v>248</v>
      </c>
      <c r="C113" s="33">
        <v>280</v>
      </c>
      <c r="D113" s="33">
        <v>164</v>
      </c>
      <c r="E113" s="29">
        <f t="shared" si="4"/>
        <v>4.6007229707525465E-2</v>
      </c>
      <c r="F113" s="29">
        <f t="shared" si="5"/>
        <v>2.7328778536910514E-2</v>
      </c>
      <c r="G113" s="28">
        <f t="shared" si="6"/>
        <v>-0.41428571428571431</v>
      </c>
      <c r="H113" s="34">
        <f t="shared" si="7"/>
        <v>-1.9060138021689123E-2</v>
      </c>
      <c r="I113" s="32"/>
      <c r="J113" s="32"/>
    </row>
    <row r="114" spans="2:10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  <c r="I114" s="32"/>
      <c r="J114" s="32"/>
    </row>
    <row r="115" spans="2:10" s="22" customFormat="1" ht="15" x14ac:dyDescent="0.2">
      <c r="B115" s="4" t="s">
        <v>40</v>
      </c>
      <c r="C115" s="33">
        <v>95</v>
      </c>
      <c r="D115" s="33">
        <v>70</v>
      </c>
      <c r="E115" s="29">
        <f t="shared" si="4"/>
        <v>1.5609595793624713E-2</v>
      </c>
      <c r="F115" s="29">
        <f t="shared" si="5"/>
        <v>1.1664722546242293E-2</v>
      </c>
      <c r="G115" s="28">
        <f t="shared" si="6"/>
        <v>-0.26315789473684209</v>
      </c>
      <c r="H115" s="34">
        <f t="shared" si="7"/>
        <v>-4.1077883667433451E-3</v>
      </c>
      <c r="I115" s="32"/>
      <c r="J115" s="32"/>
    </row>
    <row r="116" spans="2:10" s="22" customFormat="1" ht="15" x14ac:dyDescent="0.2">
      <c r="B116" s="4" t="s">
        <v>249</v>
      </c>
      <c r="C116" s="33">
        <v>204</v>
      </c>
      <c r="D116" s="33">
        <v>156</v>
      </c>
      <c r="E116" s="29">
        <f t="shared" si="4"/>
        <v>3.3519553072625698E-2</v>
      </c>
      <c r="F116" s="29">
        <f t="shared" si="5"/>
        <v>2.5995667388768538E-2</v>
      </c>
      <c r="G116" s="28">
        <f t="shared" si="6"/>
        <v>-0.23529411764705882</v>
      </c>
      <c r="H116" s="34">
        <f t="shared" si="7"/>
        <v>-7.8869536641472237E-3</v>
      </c>
      <c r="I116" s="32"/>
      <c r="J116" s="32"/>
    </row>
    <row r="117" spans="2:10" s="22" customFormat="1" ht="30" x14ac:dyDescent="0.2">
      <c r="B117" s="4" t="s">
        <v>250</v>
      </c>
      <c r="C117" s="33">
        <v>31</v>
      </c>
      <c r="D117" s="33">
        <v>12</v>
      </c>
      <c r="E117" s="29">
        <f t="shared" si="4"/>
        <v>5.0936575747617483E-3</v>
      </c>
      <c r="F117" s="29">
        <f t="shared" si="5"/>
        <v>1.9996667222129645E-3</v>
      </c>
      <c r="G117" s="28">
        <f t="shared" si="6"/>
        <v>-0.61290322580645162</v>
      </c>
      <c r="H117" s="34">
        <f t="shared" si="7"/>
        <v>-3.1219191587249424E-3</v>
      </c>
      <c r="I117" s="32"/>
      <c r="J117" s="32"/>
    </row>
    <row r="118" spans="2:10" s="22" customFormat="1" ht="15" x14ac:dyDescent="0.2">
      <c r="B118" s="4" t="s">
        <v>251</v>
      </c>
      <c r="C118" s="33">
        <v>1891</v>
      </c>
      <c r="D118" s="33">
        <v>1676</v>
      </c>
      <c r="E118" s="29">
        <f t="shared" si="4"/>
        <v>0.31071311206046665</v>
      </c>
      <c r="F118" s="29">
        <f t="shared" si="5"/>
        <v>0.27928678553574404</v>
      </c>
      <c r="G118" s="28">
        <f t="shared" si="6"/>
        <v>-0.11369645690111052</v>
      </c>
      <c r="H118" s="34">
        <f t="shared" si="7"/>
        <v>-3.5326979953992768E-2</v>
      </c>
      <c r="I118" s="32"/>
      <c r="J118" s="32"/>
    </row>
    <row r="119" spans="2:10" s="22" customFormat="1" ht="30" x14ac:dyDescent="0.2">
      <c r="B119" s="4" t="s">
        <v>252</v>
      </c>
      <c r="C119" s="33">
        <v>17</v>
      </c>
      <c r="D119" s="33">
        <v>148</v>
      </c>
      <c r="E119" s="29">
        <f t="shared" si="4"/>
        <v>2.7932960893854749E-3</v>
      </c>
      <c r="F119" s="29">
        <f t="shared" si="5"/>
        <v>2.4662556240626562E-2</v>
      </c>
      <c r="G119" s="28">
        <f t="shared" si="6"/>
        <v>7.7058823529411766</v>
      </c>
      <c r="H119" s="34">
        <f t="shared" si="7"/>
        <v>2.1524811041735131E-2</v>
      </c>
      <c r="I119" s="32"/>
      <c r="J119" s="32"/>
    </row>
    <row r="120" spans="2:10" s="22" customFormat="1" ht="15" x14ac:dyDescent="0.2">
      <c r="B120" s="4" t="s">
        <v>253</v>
      </c>
      <c r="C120" s="33">
        <v>271</v>
      </c>
      <c r="D120" s="33">
        <v>101</v>
      </c>
      <c r="E120" s="29">
        <f t="shared" si="4"/>
        <v>4.4528425895497867E-2</v>
      </c>
      <c r="F120" s="29">
        <f t="shared" si="5"/>
        <v>1.683052824529245E-2</v>
      </c>
      <c r="G120" s="28">
        <f t="shared" si="6"/>
        <v>-0.62730627306273068</v>
      </c>
      <c r="H120" s="34">
        <f t="shared" si="7"/>
        <v>-2.7932960893854754E-2</v>
      </c>
      <c r="I120" s="32"/>
      <c r="J120" s="32"/>
    </row>
    <row r="121" spans="2:10" s="22" customFormat="1" ht="15" x14ac:dyDescent="0.2">
      <c r="B121" s="4" t="s">
        <v>35</v>
      </c>
      <c r="C121" s="33">
        <v>13</v>
      </c>
      <c r="D121" s="33">
        <v>109</v>
      </c>
      <c r="E121" s="29">
        <f t="shared" si="4"/>
        <v>2.1360499507065396E-3</v>
      </c>
      <c r="F121" s="29">
        <f t="shared" si="5"/>
        <v>1.8163639393434426E-2</v>
      </c>
      <c r="G121" s="28">
        <f t="shared" si="6"/>
        <v>7.384615384615385</v>
      </c>
      <c r="H121" s="34">
        <f t="shared" si="7"/>
        <v>1.5773907328294447E-2</v>
      </c>
      <c r="I121" s="32"/>
      <c r="J121" s="32"/>
    </row>
    <row r="122" spans="2:10" s="22" customFormat="1" ht="15" x14ac:dyDescent="0.2">
      <c r="B122" s="4" t="s">
        <v>39</v>
      </c>
      <c r="C122" s="33">
        <v>29</v>
      </c>
      <c r="D122" s="33">
        <v>18</v>
      </c>
      <c r="E122" s="29">
        <f t="shared" si="4"/>
        <v>4.7650345054222809E-3</v>
      </c>
      <c r="F122" s="29">
        <f t="shared" si="5"/>
        <v>2.9995000833194468E-3</v>
      </c>
      <c r="G122" s="28">
        <f t="shared" si="6"/>
        <v>-0.37931034482758619</v>
      </c>
      <c r="H122" s="34">
        <f t="shared" si="7"/>
        <v>-1.807426881367072E-3</v>
      </c>
      <c r="I122" s="32"/>
      <c r="J122" s="32"/>
    </row>
    <row r="123" spans="2:10" s="22" customFormat="1" ht="30" x14ac:dyDescent="0.2">
      <c r="B123" s="4" t="s">
        <v>37</v>
      </c>
      <c r="C123" s="33">
        <v>149</v>
      </c>
      <c r="D123" s="33">
        <v>494</v>
      </c>
      <c r="E123" s="29">
        <f t="shared" si="4"/>
        <v>2.4482418665790338E-2</v>
      </c>
      <c r="F123" s="29">
        <f t="shared" si="5"/>
        <v>8.2319613397767041E-2</v>
      </c>
      <c r="G123" s="28">
        <f t="shared" si="6"/>
        <v>2.3154362416107381</v>
      </c>
      <c r="H123" s="34">
        <f t="shared" si="7"/>
        <v>5.6687479461058163E-2</v>
      </c>
      <c r="I123" s="32"/>
      <c r="J123" s="32"/>
    </row>
    <row r="124" spans="2:10" s="22" customFormat="1" ht="15" x14ac:dyDescent="0.2">
      <c r="B124" s="4" t="s">
        <v>36</v>
      </c>
      <c r="C124" s="33">
        <v>3</v>
      </c>
      <c r="D124" s="33">
        <v>3</v>
      </c>
      <c r="E124" s="29">
        <f t="shared" si="4"/>
        <v>4.9293460400920148E-4</v>
      </c>
      <c r="F124" s="29">
        <f t="shared" si="5"/>
        <v>4.9991668055324114E-4</v>
      </c>
      <c r="G124" s="28">
        <f t="shared" si="6"/>
        <v>0</v>
      </c>
      <c r="H124" s="34">
        <f t="shared" si="7"/>
        <v>0</v>
      </c>
      <c r="I124" s="32"/>
      <c r="J124" s="32"/>
    </row>
    <row r="125" spans="2:10" s="22" customFormat="1" ht="15" x14ac:dyDescent="0.2">
      <c r="B125" s="4" t="s">
        <v>254</v>
      </c>
      <c r="C125" s="33">
        <v>7</v>
      </c>
      <c r="D125" s="33">
        <v>14</v>
      </c>
      <c r="E125" s="29">
        <f t="shared" si="4"/>
        <v>1.1501807426881367E-3</v>
      </c>
      <c r="F125" s="29">
        <f t="shared" si="5"/>
        <v>2.3329445092484585E-3</v>
      </c>
      <c r="G125" s="28">
        <f t="shared" si="6"/>
        <v>1</v>
      </c>
      <c r="H125" s="34">
        <f t="shared" si="7"/>
        <v>1.1501807426881367E-3</v>
      </c>
      <c r="I125" s="32"/>
      <c r="J125" s="32"/>
    </row>
    <row r="126" spans="2:10" s="22" customFormat="1" ht="15" x14ac:dyDescent="0.2">
      <c r="B126" s="4" t="s">
        <v>255</v>
      </c>
      <c r="C126" s="33">
        <v>0</v>
      </c>
      <c r="D126" s="33">
        <v>1</v>
      </c>
      <c r="E126" s="29" t="str">
        <f t="shared" si="4"/>
        <v/>
      </c>
      <c r="F126" s="29">
        <f t="shared" si="5"/>
        <v>1.6663889351774705E-4</v>
      </c>
      <c r="G126" s="28" t="str">
        <f t="shared" si="6"/>
        <v>0</v>
      </c>
      <c r="H126" s="34" t="str">
        <f t="shared" si="7"/>
        <v/>
      </c>
      <c r="I126" s="32"/>
      <c r="J126" s="32"/>
    </row>
    <row r="127" spans="2:10" s="22" customFormat="1" ht="30" x14ac:dyDescent="0.2">
      <c r="B127" s="4" t="s">
        <v>256</v>
      </c>
      <c r="C127" s="33">
        <v>17</v>
      </c>
      <c r="D127" s="33">
        <v>8</v>
      </c>
      <c r="E127" s="29">
        <f t="shared" si="4"/>
        <v>2.7932960893854749E-3</v>
      </c>
      <c r="F127" s="29">
        <f t="shared" si="5"/>
        <v>1.3331111481419764E-3</v>
      </c>
      <c r="G127" s="28">
        <f t="shared" si="6"/>
        <v>-0.52941176470588236</v>
      </c>
      <c r="H127" s="34">
        <f t="shared" si="7"/>
        <v>-1.4788038120276043E-3</v>
      </c>
      <c r="I127" s="32"/>
      <c r="J127" s="32"/>
    </row>
    <row r="128" spans="2:10" s="22" customFormat="1" ht="30" x14ac:dyDescent="0.2">
      <c r="B128" s="4" t="s">
        <v>257</v>
      </c>
      <c r="C128" s="33">
        <v>2</v>
      </c>
      <c r="D128" s="33">
        <v>14</v>
      </c>
      <c r="E128" s="29">
        <f t="shared" si="4"/>
        <v>3.2862306933946765E-4</v>
      </c>
      <c r="F128" s="29">
        <f t="shared" si="5"/>
        <v>2.3329445092484585E-3</v>
      </c>
      <c r="G128" s="28">
        <f t="shared" si="6"/>
        <v>6</v>
      </c>
      <c r="H128" s="34">
        <f t="shared" si="7"/>
        <v>1.9717384160368059E-3</v>
      </c>
      <c r="I128" s="32"/>
      <c r="J128" s="32"/>
    </row>
    <row r="129" spans="2:10" s="22" customFormat="1" ht="30" x14ac:dyDescent="0.2">
      <c r="B129" s="4" t="s">
        <v>258</v>
      </c>
      <c r="C129" s="33">
        <v>34</v>
      </c>
      <c r="D129" s="33">
        <v>65</v>
      </c>
      <c r="E129" s="29">
        <f t="shared" si="4"/>
        <v>5.5865921787709499E-3</v>
      </c>
      <c r="F129" s="29">
        <f t="shared" si="5"/>
        <v>1.0831528078653558E-2</v>
      </c>
      <c r="G129" s="28">
        <f t="shared" si="6"/>
        <v>0.91176470588235292</v>
      </c>
      <c r="H129" s="34">
        <f t="shared" si="7"/>
        <v>5.0936575747617483E-3</v>
      </c>
      <c r="I129" s="32"/>
      <c r="J129" s="32"/>
    </row>
    <row r="130" spans="2:10" s="22" customFormat="1" ht="30" x14ac:dyDescent="0.2">
      <c r="B130" s="4" t="s">
        <v>259</v>
      </c>
      <c r="C130" s="33">
        <v>1</v>
      </c>
      <c r="D130" s="33">
        <v>590</v>
      </c>
      <c r="E130" s="29">
        <f t="shared" si="4"/>
        <v>1.6431153466973383E-4</v>
      </c>
      <c r="F130" s="29">
        <f t="shared" si="5"/>
        <v>9.8316947175470751E-2</v>
      </c>
      <c r="G130" s="28">
        <f t="shared" si="6"/>
        <v>589</v>
      </c>
      <c r="H130" s="34">
        <f t="shared" si="7"/>
        <v>9.677949392047322E-2</v>
      </c>
      <c r="I130" s="32"/>
      <c r="J130" s="32"/>
    </row>
    <row r="131" spans="2:10" s="22" customFormat="1" ht="30" x14ac:dyDescent="0.2">
      <c r="B131" s="4" t="s">
        <v>260</v>
      </c>
      <c r="C131" s="33">
        <v>45</v>
      </c>
      <c r="D131" s="33">
        <v>35</v>
      </c>
      <c r="E131" s="29">
        <f t="shared" si="4"/>
        <v>7.3940190601380221E-3</v>
      </c>
      <c r="F131" s="29">
        <f t="shared" si="5"/>
        <v>5.8323612731211467E-3</v>
      </c>
      <c r="G131" s="28">
        <f t="shared" si="6"/>
        <v>-0.22222222222222221</v>
      </c>
      <c r="H131" s="34">
        <f t="shared" si="7"/>
        <v>-1.6431153466973381E-3</v>
      </c>
      <c r="I131" s="32"/>
      <c r="J131" s="32"/>
    </row>
    <row r="132" spans="2:10" s="22" customFormat="1" ht="15" x14ac:dyDescent="0.2">
      <c r="B132" s="4" t="s">
        <v>50</v>
      </c>
      <c r="C132" s="33">
        <v>15</v>
      </c>
      <c r="D132" s="33">
        <v>13</v>
      </c>
      <c r="E132" s="29">
        <f t="shared" si="4"/>
        <v>2.4646730200460071E-3</v>
      </c>
      <c r="F132" s="29">
        <f t="shared" si="5"/>
        <v>2.1663056157307115E-3</v>
      </c>
      <c r="G132" s="28">
        <f t="shared" si="6"/>
        <v>-0.13333333333333333</v>
      </c>
      <c r="H132" s="34">
        <f t="shared" si="7"/>
        <v>-3.286230693394676E-4</v>
      </c>
      <c r="I132" s="32"/>
      <c r="J132" s="32"/>
    </row>
    <row r="133" spans="2:10" s="22" customFormat="1" ht="15" x14ac:dyDescent="0.2">
      <c r="B133" s="4" t="s">
        <v>45</v>
      </c>
      <c r="C133" s="33">
        <v>1</v>
      </c>
      <c r="D133" s="33">
        <v>0</v>
      </c>
      <c r="E133" s="29">
        <f t="shared" si="4"/>
        <v>1.6431153466973383E-4</v>
      </c>
      <c r="F133" s="29" t="str">
        <f t="shared" si="5"/>
        <v/>
      </c>
      <c r="G133" s="28" t="str">
        <f t="shared" si="6"/>
        <v>0</v>
      </c>
      <c r="H133" s="34">
        <f t="shared" si="7"/>
        <v>0</v>
      </c>
      <c r="I133" s="32"/>
      <c r="J133" s="32"/>
    </row>
    <row r="134" spans="2:10" s="22" customFormat="1" ht="15" x14ac:dyDescent="0.2">
      <c r="B134" s="4" t="s">
        <v>42</v>
      </c>
      <c r="C134" s="33">
        <v>46</v>
      </c>
      <c r="D134" s="33">
        <v>16</v>
      </c>
      <c r="E134" s="29">
        <f t="shared" si="4"/>
        <v>7.5583305948077554E-3</v>
      </c>
      <c r="F134" s="29">
        <f t="shared" si="5"/>
        <v>2.6662222962839529E-3</v>
      </c>
      <c r="G134" s="28">
        <f t="shared" si="6"/>
        <v>-0.65217391304347827</v>
      </c>
      <c r="H134" s="34">
        <f t="shared" si="7"/>
        <v>-4.9293460400920142E-3</v>
      </c>
      <c r="I134" s="32"/>
      <c r="J134" s="32"/>
    </row>
    <row r="135" spans="2:10" s="22" customFormat="1" ht="15" x14ac:dyDescent="0.2">
      <c r="B135" s="4" t="s">
        <v>43</v>
      </c>
      <c r="C135" s="33">
        <v>1</v>
      </c>
      <c r="D135" s="33">
        <v>0</v>
      </c>
      <c r="E135" s="29">
        <f t="shared" si="4"/>
        <v>1.6431153466973383E-4</v>
      </c>
      <c r="F135" s="29" t="str">
        <f t="shared" si="5"/>
        <v/>
      </c>
      <c r="G135" s="28" t="str">
        <f t="shared" si="6"/>
        <v>0</v>
      </c>
      <c r="H135" s="34">
        <f t="shared" si="7"/>
        <v>0</v>
      </c>
      <c r="I135" s="32"/>
      <c r="J135" s="32"/>
    </row>
    <row r="136" spans="2:10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  <c r="I136" s="32"/>
      <c r="J136" s="32"/>
    </row>
    <row r="137" spans="2:10" s="22" customFormat="1" ht="15" x14ac:dyDescent="0.2">
      <c r="B137" s="4" t="s">
        <v>41</v>
      </c>
      <c r="C137" s="33">
        <v>32</v>
      </c>
      <c r="D137" s="33">
        <v>69</v>
      </c>
      <c r="E137" s="29">
        <f t="shared" si="8"/>
        <v>5.2579691094314825E-3</v>
      </c>
      <c r="F137" s="29">
        <f t="shared" si="9"/>
        <v>1.1498083652724546E-2</v>
      </c>
      <c r="G137" s="28">
        <f t="shared" si="10"/>
        <v>1.15625</v>
      </c>
      <c r="H137" s="34">
        <f t="shared" si="11"/>
        <v>6.0795267827801515E-3</v>
      </c>
      <c r="I137" s="32"/>
      <c r="J137" s="32"/>
    </row>
    <row r="138" spans="2:10" s="22" customFormat="1" ht="15" x14ac:dyDescent="0.2">
      <c r="B138" s="4" t="s">
        <v>261</v>
      </c>
      <c r="C138" s="33">
        <v>1</v>
      </c>
      <c r="D138" s="33">
        <v>8</v>
      </c>
      <c r="E138" s="29">
        <f t="shared" si="8"/>
        <v>1.6431153466973383E-4</v>
      </c>
      <c r="F138" s="29">
        <f t="shared" si="9"/>
        <v>1.3331111481419764E-3</v>
      </c>
      <c r="G138" s="28">
        <f t="shared" si="10"/>
        <v>7</v>
      </c>
      <c r="H138" s="34">
        <f t="shared" si="11"/>
        <v>1.1501807426881369E-3</v>
      </c>
      <c r="I138" s="32"/>
      <c r="J138" s="32"/>
    </row>
    <row r="139" spans="2:10" s="22" customFormat="1" ht="30" x14ac:dyDescent="0.2">
      <c r="B139" s="4" t="s">
        <v>262</v>
      </c>
      <c r="C139" s="33">
        <v>12</v>
      </c>
      <c r="D139" s="33">
        <v>23</v>
      </c>
      <c r="E139" s="29">
        <f t="shared" si="8"/>
        <v>1.9717384160368059E-3</v>
      </c>
      <c r="F139" s="29">
        <f t="shared" si="9"/>
        <v>3.8326945509081821E-3</v>
      </c>
      <c r="G139" s="28">
        <f t="shared" si="10"/>
        <v>0.91666666666666663</v>
      </c>
      <c r="H139" s="34">
        <f t="shared" si="11"/>
        <v>1.807426881367072E-3</v>
      </c>
      <c r="I139" s="32"/>
      <c r="J139" s="32"/>
    </row>
    <row r="140" spans="2:10" s="22" customFormat="1" ht="30" x14ac:dyDescent="0.2">
      <c r="B140" s="4" t="s">
        <v>263</v>
      </c>
      <c r="C140" s="33">
        <v>7</v>
      </c>
      <c r="D140" s="33">
        <v>2</v>
      </c>
      <c r="E140" s="29">
        <f t="shared" si="8"/>
        <v>1.1501807426881367E-3</v>
      </c>
      <c r="F140" s="29">
        <f t="shared" si="9"/>
        <v>3.3327778703549411E-4</v>
      </c>
      <c r="G140" s="28">
        <f t="shared" si="10"/>
        <v>-0.7142857142857143</v>
      </c>
      <c r="H140" s="34">
        <f t="shared" si="11"/>
        <v>-8.2155767334866903E-4</v>
      </c>
      <c r="I140" s="32"/>
      <c r="J140" s="32"/>
    </row>
    <row r="141" spans="2:10" s="22" customFormat="1" ht="30" x14ac:dyDescent="0.2">
      <c r="B141" s="4" t="s">
        <v>48</v>
      </c>
      <c r="C141" s="33">
        <v>3</v>
      </c>
      <c r="D141" s="33">
        <v>2</v>
      </c>
      <c r="E141" s="29">
        <f t="shared" si="8"/>
        <v>4.9293460400920148E-4</v>
      </c>
      <c r="F141" s="29">
        <f t="shared" si="9"/>
        <v>3.3327778703549411E-4</v>
      </c>
      <c r="G141" s="28">
        <f t="shared" si="10"/>
        <v>-0.33333333333333331</v>
      </c>
      <c r="H141" s="34">
        <f t="shared" si="11"/>
        <v>-1.6431153466973383E-4</v>
      </c>
      <c r="I141" s="32"/>
      <c r="J141" s="32"/>
    </row>
    <row r="142" spans="2:10" s="22" customFormat="1" ht="15" x14ac:dyDescent="0.2">
      <c r="B142" s="4" t="s">
        <v>264</v>
      </c>
      <c r="C142" s="33">
        <v>9</v>
      </c>
      <c r="D142" s="33">
        <v>3</v>
      </c>
      <c r="E142" s="29">
        <f t="shared" si="8"/>
        <v>1.4788038120276043E-3</v>
      </c>
      <c r="F142" s="29">
        <f t="shared" si="9"/>
        <v>4.9991668055324114E-4</v>
      </c>
      <c r="G142" s="28">
        <f t="shared" si="10"/>
        <v>-0.66666666666666663</v>
      </c>
      <c r="H142" s="34">
        <f t="shared" si="11"/>
        <v>-9.8586920801840274E-4</v>
      </c>
      <c r="I142" s="32"/>
      <c r="J142" s="32"/>
    </row>
    <row r="143" spans="2:10" s="22" customFormat="1" ht="15" x14ac:dyDescent="0.2">
      <c r="B143" s="4" t="s">
        <v>49</v>
      </c>
      <c r="C143" s="33">
        <v>19</v>
      </c>
      <c r="D143" s="33">
        <v>21</v>
      </c>
      <c r="E143" s="29">
        <f t="shared" si="8"/>
        <v>3.1219191587249424E-3</v>
      </c>
      <c r="F143" s="29">
        <f t="shared" si="9"/>
        <v>3.4994167638726877E-3</v>
      </c>
      <c r="G143" s="28">
        <f t="shared" si="10"/>
        <v>0.10526315789473684</v>
      </c>
      <c r="H143" s="34">
        <f t="shared" si="11"/>
        <v>3.286230693394676E-4</v>
      </c>
      <c r="I143" s="32"/>
      <c r="J143" s="32"/>
    </row>
    <row r="144" spans="2:10" s="22" customFormat="1" ht="15" x14ac:dyDescent="0.2">
      <c r="B144" s="4" t="s">
        <v>46</v>
      </c>
      <c r="C144" s="33">
        <v>13</v>
      </c>
      <c r="D144" s="33">
        <v>4</v>
      </c>
      <c r="E144" s="29">
        <f t="shared" si="8"/>
        <v>2.1360499507065396E-3</v>
      </c>
      <c r="F144" s="29">
        <f t="shared" si="9"/>
        <v>6.6655557407098822E-4</v>
      </c>
      <c r="G144" s="28">
        <f t="shared" si="10"/>
        <v>-0.69230769230769229</v>
      </c>
      <c r="H144" s="34">
        <f t="shared" si="11"/>
        <v>-1.4788038120276043E-3</v>
      </c>
      <c r="I144" s="32"/>
      <c r="J144" s="32"/>
    </row>
    <row r="145" spans="2:10" s="22" customFormat="1" ht="15" x14ac:dyDescent="0.2">
      <c r="B145" s="4" t="s">
        <v>47</v>
      </c>
      <c r="C145" s="33">
        <v>1</v>
      </c>
      <c r="D145" s="33">
        <v>1</v>
      </c>
      <c r="E145" s="29">
        <f t="shared" si="8"/>
        <v>1.6431153466973383E-4</v>
      </c>
      <c r="F145" s="29">
        <f t="shared" si="9"/>
        <v>1.6663889351774705E-4</v>
      </c>
      <c r="G145" s="28">
        <f t="shared" si="10"/>
        <v>0</v>
      </c>
      <c r="H145" s="34">
        <f t="shared" si="11"/>
        <v>0</v>
      </c>
      <c r="I145" s="32"/>
      <c r="J145" s="32"/>
    </row>
    <row r="146" spans="2:10" s="22" customFormat="1" x14ac:dyDescent="0.2">
      <c r="I146" s="32"/>
      <c r="J146" s="32"/>
    </row>
    <row r="147" spans="2:10" s="22" customFormat="1" x14ac:dyDescent="0.2">
      <c r="I147" s="32"/>
      <c r="J147" s="32"/>
    </row>
    <row r="148" spans="2:10" s="22" customFormat="1" x14ac:dyDescent="0.2">
      <c r="B148" s="36"/>
      <c r="C148" s="36"/>
      <c r="D148" s="36"/>
      <c r="E148" s="36"/>
      <c r="F148" s="36"/>
      <c r="I148" s="32"/>
      <c r="J148" s="32"/>
    </row>
    <row r="149" spans="2:10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  <c r="I149" s="32"/>
      <c r="J149" s="32"/>
    </row>
    <row r="150" spans="2:10" s="3" customFormat="1" ht="15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  <c r="I150" s="32"/>
      <c r="J150" s="32"/>
    </row>
    <row r="151" spans="2:10" s="3" customFormat="1" ht="25.5" x14ac:dyDescent="0.2">
      <c r="B151" s="24" t="s">
        <v>520</v>
      </c>
      <c r="C151" s="25">
        <f>SUM(C152:C288)</f>
        <v>7892</v>
      </c>
      <c r="D151" s="25">
        <f>SUM(D152:D288)</f>
        <v>9096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0.15255955397871263</v>
      </c>
      <c r="H151" s="21">
        <f>+IF(OR(AND(E151=""),(G151="")),"",E151*G151)</f>
        <v>0.15255955397871263</v>
      </c>
      <c r="I151" s="32"/>
      <c r="J151" s="32"/>
    </row>
    <row r="152" spans="2:10" s="22" customFormat="1" ht="30" x14ac:dyDescent="0.2">
      <c r="B152" s="6" t="s">
        <v>54</v>
      </c>
      <c r="C152" s="33">
        <v>155</v>
      </c>
      <c r="D152" s="33">
        <v>58</v>
      </c>
      <c r="E152" s="29">
        <f>+IF(C152=0,"",C152/C$151)</f>
        <v>1.9640141915864166E-2</v>
      </c>
      <c r="F152" s="29">
        <f>+IF(D152=0,"",D152/D$151)</f>
        <v>6.3764291996481967E-3</v>
      </c>
      <c r="G152" s="28">
        <f>+IF(OR(AND(D152=0),(C152=0)),"0",((D152-C152)/C152))</f>
        <v>-0.62580645161290327</v>
      </c>
      <c r="H152" s="34">
        <f>+IF(OR(AND(E152=""),(G152="")),"",E152*G152)</f>
        <v>-1.2290927521540802E-2</v>
      </c>
      <c r="I152" s="32"/>
      <c r="J152" s="32"/>
    </row>
    <row r="153" spans="2:10" s="22" customFormat="1" ht="30" x14ac:dyDescent="0.2">
      <c r="B153" s="6" t="s">
        <v>58</v>
      </c>
      <c r="C153" s="33">
        <v>117</v>
      </c>
      <c r="D153" s="33">
        <v>18</v>
      </c>
      <c r="E153" s="29">
        <f t="shared" ref="E153:E216" si="12">+IF(C153=0,"",C153/C$151)</f>
        <v>1.4825139381652306E-2</v>
      </c>
      <c r="F153" s="29">
        <f t="shared" ref="F153:F216" si="13">+IF(D153=0,"",D153/D$151)</f>
        <v>1.9788918205804751E-3</v>
      </c>
      <c r="G153" s="28">
        <f t="shared" ref="G153:G216" si="14">+IF(OR(AND(D153=0),(C153=0)),"0",((D153-C153)/C153))</f>
        <v>-0.84615384615384615</v>
      </c>
      <c r="H153" s="34">
        <f t="shared" ref="H153:H216" si="15">+IF(OR(AND(E153=""),(G153="")),"",E153*G153)</f>
        <v>-1.2544348707551951E-2</v>
      </c>
      <c r="I153" s="32"/>
      <c r="J153" s="32"/>
    </row>
    <row r="154" spans="2:10" s="22" customFormat="1" ht="30" x14ac:dyDescent="0.2">
      <c r="B154" s="6" t="s">
        <v>265</v>
      </c>
      <c r="C154" s="33">
        <v>14</v>
      </c>
      <c r="D154" s="33">
        <v>43</v>
      </c>
      <c r="E154" s="29">
        <f t="shared" si="12"/>
        <v>1.7739483020780538E-3</v>
      </c>
      <c r="F154" s="29">
        <f t="shared" si="13"/>
        <v>4.7273526824978011E-3</v>
      </c>
      <c r="G154" s="28">
        <f t="shared" si="14"/>
        <v>2.0714285714285716</v>
      </c>
      <c r="H154" s="34">
        <f t="shared" si="15"/>
        <v>3.6746071971616831E-3</v>
      </c>
      <c r="I154" s="32"/>
      <c r="J154" s="32"/>
    </row>
    <row r="155" spans="2:10" s="22" customFormat="1" ht="30" x14ac:dyDescent="0.2">
      <c r="B155" s="6" t="s">
        <v>266</v>
      </c>
      <c r="C155" s="33">
        <v>1</v>
      </c>
      <c r="D155" s="33">
        <v>1</v>
      </c>
      <c r="E155" s="29">
        <f t="shared" si="12"/>
        <v>1.2671059300557527E-4</v>
      </c>
      <c r="F155" s="29">
        <f t="shared" si="13"/>
        <v>1.0993843447669306E-4</v>
      </c>
      <c r="G155" s="28">
        <f t="shared" si="14"/>
        <v>0</v>
      </c>
      <c r="H155" s="34">
        <f t="shared" si="15"/>
        <v>0</v>
      </c>
      <c r="I155" s="32"/>
      <c r="J155" s="32"/>
    </row>
    <row r="156" spans="2:10" s="22" customFormat="1" ht="30" x14ac:dyDescent="0.2">
      <c r="B156" s="6" t="s">
        <v>267</v>
      </c>
      <c r="C156" s="33">
        <v>144</v>
      </c>
      <c r="D156" s="33">
        <v>64</v>
      </c>
      <c r="E156" s="29">
        <f t="shared" si="12"/>
        <v>1.824632539280284E-2</v>
      </c>
      <c r="F156" s="29">
        <f t="shared" si="13"/>
        <v>7.0360598065083556E-3</v>
      </c>
      <c r="G156" s="28">
        <f t="shared" si="14"/>
        <v>-0.55555555555555558</v>
      </c>
      <c r="H156" s="34">
        <f t="shared" si="15"/>
        <v>-1.0136847440446023E-2</v>
      </c>
      <c r="I156" s="32"/>
      <c r="J156" s="32"/>
    </row>
    <row r="157" spans="2:10" s="22" customFormat="1" ht="15" x14ac:dyDescent="0.2">
      <c r="B157" s="6" t="s">
        <v>53</v>
      </c>
      <c r="C157" s="33">
        <v>1959</v>
      </c>
      <c r="D157" s="33">
        <v>1582</v>
      </c>
      <c r="E157" s="29">
        <f t="shared" si="12"/>
        <v>0.24822605169792195</v>
      </c>
      <c r="F157" s="29">
        <f t="shared" si="13"/>
        <v>0.17392260334212842</v>
      </c>
      <c r="G157" s="28">
        <f t="shared" si="14"/>
        <v>-0.19244512506380806</v>
      </c>
      <c r="H157" s="34">
        <f t="shared" si="15"/>
        <v>-4.7769893563101878E-2</v>
      </c>
      <c r="I157" s="32"/>
      <c r="J157" s="32"/>
    </row>
    <row r="158" spans="2:10" s="22" customFormat="1" ht="15" x14ac:dyDescent="0.2">
      <c r="B158" s="6" t="s">
        <v>59</v>
      </c>
      <c r="C158" s="33">
        <v>14</v>
      </c>
      <c r="D158" s="33">
        <v>12</v>
      </c>
      <c r="E158" s="29">
        <f t="shared" si="12"/>
        <v>1.7739483020780538E-3</v>
      </c>
      <c r="F158" s="29">
        <f t="shared" si="13"/>
        <v>1.3192612137203166E-3</v>
      </c>
      <c r="G158" s="28">
        <f t="shared" si="14"/>
        <v>-0.14285714285714285</v>
      </c>
      <c r="H158" s="34">
        <f t="shared" si="15"/>
        <v>-2.5342118601115053E-4</v>
      </c>
      <c r="I158" s="32"/>
      <c r="J158" s="32"/>
    </row>
    <row r="159" spans="2:10" s="22" customFormat="1" ht="15" x14ac:dyDescent="0.2">
      <c r="B159" s="6" t="s">
        <v>268</v>
      </c>
      <c r="C159" s="33">
        <v>201</v>
      </c>
      <c r="D159" s="33">
        <v>221</v>
      </c>
      <c r="E159" s="29">
        <f t="shared" si="12"/>
        <v>2.5468829194120628E-2</v>
      </c>
      <c r="F159" s="29">
        <f t="shared" si="13"/>
        <v>2.4296394019349164E-2</v>
      </c>
      <c r="G159" s="28">
        <f t="shared" si="14"/>
        <v>9.950248756218906E-2</v>
      </c>
      <c r="H159" s="34">
        <f t="shared" si="15"/>
        <v>2.5342118601115052E-3</v>
      </c>
      <c r="I159" s="32"/>
      <c r="J159" s="32"/>
    </row>
    <row r="160" spans="2:10" s="22" customFormat="1" ht="15" x14ac:dyDescent="0.2">
      <c r="B160" s="6" t="s">
        <v>55</v>
      </c>
      <c r="C160" s="33">
        <v>11</v>
      </c>
      <c r="D160" s="33">
        <v>12</v>
      </c>
      <c r="E160" s="29">
        <f t="shared" si="12"/>
        <v>1.393816523061328E-3</v>
      </c>
      <c r="F160" s="29">
        <f t="shared" si="13"/>
        <v>1.3192612137203166E-3</v>
      </c>
      <c r="G160" s="28">
        <f t="shared" si="14"/>
        <v>9.0909090909090912E-2</v>
      </c>
      <c r="H160" s="34">
        <f t="shared" si="15"/>
        <v>1.2671059300557527E-4</v>
      </c>
      <c r="I160" s="32"/>
      <c r="J160" s="32"/>
    </row>
    <row r="161" spans="2:10" s="22" customFormat="1" ht="15" x14ac:dyDescent="0.2">
      <c r="B161" s="6" t="s">
        <v>51</v>
      </c>
      <c r="C161" s="33">
        <v>0</v>
      </c>
      <c r="D161" s="33">
        <v>4</v>
      </c>
      <c r="E161" s="29" t="str">
        <f t="shared" si="12"/>
        <v/>
      </c>
      <c r="F161" s="29">
        <f t="shared" si="13"/>
        <v>4.3975373790677223E-4</v>
      </c>
      <c r="G161" s="28" t="str">
        <f t="shared" si="14"/>
        <v>0</v>
      </c>
      <c r="H161" s="34" t="str">
        <f t="shared" si="15"/>
        <v/>
      </c>
      <c r="I161" s="32"/>
      <c r="J161" s="32"/>
    </row>
    <row r="162" spans="2:10" s="22" customFormat="1" ht="30" x14ac:dyDescent="0.2">
      <c r="B162" s="6" t="s">
        <v>269</v>
      </c>
      <c r="C162" s="33">
        <v>0</v>
      </c>
      <c r="D162" s="33">
        <v>2</v>
      </c>
      <c r="E162" s="29" t="str">
        <f t="shared" si="12"/>
        <v/>
      </c>
      <c r="F162" s="29">
        <f t="shared" si="13"/>
        <v>2.1987686895338611E-4</v>
      </c>
      <c r="G162" s="28" t="str">
        <f t="shared" si="14"/>
        <v>0</v>
      </c>
      <c r="H162" s="34" t="str">
        <f t="shared" si="15"/>
        <v/>
      </c>
      <c r="I162" s="32"/>
      <c r="J162" s="32"/>
    </row>
    <row r="163" spans="2:10" s="22" customFormat="1" ht="15" x14ac:dyDescent="0.2">
      <c r="B163" s="6" t="s">
        <v>61</v>
      </c>
      <c r="C163" s="33">
        <v>47</v>
      </c>
      <c r="D163" s="33">
        <v>20</v>
      </c>
      <c r="E163" s="29">
        <f t="shared" si="12"/>
        <v>5.9553978712620376E-3</v>
      </c>
      <c r="F163" s="29">
        <f t="shared" si="13"/>
        <v>2.1987686895338612E-3</v>
      </c>
      <c r="G163" s="28">
        <f t="shared" si="14"/>
        <v>-0.57446808510638303</v>
      </c>
      <c r="H163" s="34">
        <f t="shared" si="15"/>
        <v>-3.4211860111505324E-3</v>
      </c>
      <c r="I163" s="32"/>
      <c r="J163" s="32"/>
    </row>
    <row r="164" spans="2:10" s="22" customFormat="1" ht="15" x14ac:dyDescent="0.2">
      <c r="B164" s="6" t="s">
        <v>56</v>
      </c>
      <c r="C164" s="33">
        <v>242</v>
      </c>
      <c r="D164" s="33">
        <v>38</v>
      </c>
      <c r="E164" s="29">
        <f t="shared" si="12"/>
        <v>3.0663963507349214E-2</v>
      </c>
      <c r="F164" s="29">
        <f t="shared" si="13"/>
        <v>4.1776605101143359E-3</v>
      </c>
      <c r="G164" s="28">
        <f t="shared" si="14"/>
        <v>-0.84297520661157022</v>
      </c>
      <c r="H164" s="34">
        <f t="shared" si="15"/>
        <v>-2.5848960973137353E-2</v>
      </c>
      <c r="I164" s="32"/>
      <c r="J164" s="32"/>
    </row>
    <row r="165" spans="2:10" s="22" customFormat="1" ht="15" x14ac:dyDescent="0.2">
      <c r="B165" s="6" t="s">
        <v>57</v>
      </c>
      <c r="C165" s="33">
        <v>236</v>
      </c>
      <c r="D165" s="33">
        <v>377</v>
      </c>
      <c r="E165" s="29">
        <f t="shared" si="12"/>
        <v>2.9903699949315764E-2</v>
      </c>
      <c r="F165" s="29">
        <f t="shared" si="13"/>
        <v>4.1446789797713282E-2</v>
      </c>
      <c r="G165" s="28">
        <f t="shared" si="14"/>
        <v>0.59745762711864403</v>
      </c>
      <c r="H165" s="34">
        <f t="shared" si="15"/>
        <v>1.7866193613786111E-2</v>
      </c>
      <c r="I165" s="32"/>
      <c r="J165" s="32"/>
    </row>
    <row r="166" spans="2:10" s="22" customFormat="1" ht="15" x14ac:dyDescent="0.2">
      <c r="B166" s="6" t="s">
        <v>270</v>
      </c>
      <c r="C166" s="33">
        <v>73</v>
      </c>
      <c r="D166" s="33">
        <v>66</v>
      </c>
      <c r="E166" s="29">
        <f t="shared" si="12"/>
        <v>9.2498732894069936E-3</v>
      </c>
      <c r="F166" s="29">
        <f t="shared" si="13"/>
        <v>7.2559366754617414E-3</v>
      </c>
      <c r="G166" s="28">
        <f t="shared" si="14"/>
        <v>-9.5890410958904104E-2</v>
      </c>
      <c r="H166" s="34">
        <f t="shared" si="15"/>
        <v>-8.8697415103902678E-4</v>
      </c>
      <c r="I166" s="32"/>
      <c r="J166" s="32"/>
    </row>
    <row r="167" spans="2:10" s="22" customFormat="1" ht="15" x14ac:dyDescent="0.2">
      <c r="B167" s="6" t="s">
        <v>52</v>
      </c>
      <c r="C167" s="33">
        <v>2</v>
      </c>
      <c r="D167" s="33">
        <v>391</v>
      </c>
      <c r="E167" s="29">
        <f t="shared" si="12"/>
        <v>2.5342118601115053E-4</v>
      </c>
      <c r="F167" s="29">
        <f t="shared" si="13"/>
        <v>4.2985927880386986E-2</v>
      </c>
      <c r="G167" s="28">
        <f t="shared" si="14"/>
        <v>194.5</v>
      </c>
      <c r="H167" s="34">
        <f t="shared" si="15"/>
        <v>4.9290420679168778E-2</v>
      </c>
      <c r="I167" s="32"/>
      <c r="J167" s="32"/>
    </row>
    <row r="168" spans="2:10" s="22" customFormat="1" ht="15" x14ac:dyDescent="0.2">
      <c r="B168" s="6" t="s">
        <v>60</v>
      </c>
      <c r="C168" s="33">
        <v>24</v>
      </c>
      <c r="D168" s="33">
        <v>0</v>
      </c>
      <c r="E168" s="29">
        <f t="shared" si="12"/>
        <v>3.0410542321338066E-3</v>
      </c>
      <c r="F168" s="29" t="str">
        <f t="shared" si="13"/>
        <v/>
      </c>
      <c r="G168" s="28" t="str">
        <f t="shared" si="14"/>
        <v>0</v>
      </c>
      <c r="H168" s="34">
        <f t="shared" si="15"/>
        <v>0</v>
      </c>
      <c r="I168" s="32"/>
      <c r="J168" s="32"/>
    </row>
    <row r="169" spans="2:10" s="22" customFormat="1" ht="15" x14ac:dyDescent="0.2">
      <c r="B169" s="6" t="s">
        <v>271</v>
      </c>
      <c r="C169" s="33">
        <v>127</v>
      </c>
      <c r="D169" s="33">
        <v>66</v>
      </c>
      <c r="E169" s="29">
        <f t="shared" si="12"/>
        <v>1.609224531170806E-2</v>
      </c>
      <c r="F169" s="29">
        <f t="shared" si="13"/>
        <v>7.2559366754617414E-3</v>
      </c>
      <c r="G169" s="28">
        <f t="shared" si="14"/>
        <v>-0.48031496062992124</v>
      </c>
      <c r="H169" s="34">
        <f t="shared" si="15"/>
        <v>-7.7293461733400912E-3</v>
      </c>
      <c r="I169" s="32"/>
      <c r="J169" s="32"/>
    </row>
    <row r="170" spans="2:10" s="22" customFormat="1" ht="15" x14ac:dyDescent="0.2">
      <c r="B170" s="6" t="s">
        <v>272</v>
      </c>
      <c r="C170" s="33">
        <v>8</v>
      </c>
      <c r="D170" s="33">
        <v>4</v>
      </c>
      <c r="E170" s="29">
        <f t="shared" si="12"/>
        <v>1.0136847440446021E-3</v>
      </c>
      <c r="F170" s="29">
        <f t="shared" si="13"/>
        <v>4.3975373790677223E-4</v>
      </c>
      <c r="G170" s="28">
        <f t="shared" si="14"/>
        <v>-0.5</v>
      </c>
      <c r="H170" s="34">
        <f t="shared" si="15"/>
        <v>-5.0684237202230106E-4</v>
      </c>
      <c r="I170" s="32"/>
      <c r="J170" s="32"/>
    </row>
    <row r="171" spans="2:10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  <c r="I171" s="32"/>
      <c r="J171" s="32"/>
    </row>
    <row r="172" spans="2:10" s="22" customFormat="1" ht="15" x14ac:dyDescent="0.2">
      <c r="B172" s="6" t="s">
        <v>274</v>
      </c>
      <c r="C172" s="33">
        <v>2</v>
      </c>
      <c r="D172" s="33">
        <v>43</v>
      </c>
      <c r="E172" s="29">
        <f t="shared" si="12"/>
        <v>2.5342118601115053E-4</v>
      </c>
      <c r="F172" s="29">
        <f t="shared" si="13"/>
        <v>4.7273526824978011E-3</v>
      </c>
      <c r="G172" s="28">
        <f t="shared" si="14"/>
        <v>20.5</v>
      </c>
      <c r="H172" s="34">
        <f t="shared" si="15"/>
        <v>5.195134313228586E-3</v>
      </c>
      <c r="I172" s="32"/>
      <c r="J172" s="32"/>
    </row>
    <row r="173" spans="2:10" s="22" customFormat="1" ht="15" x14ac:dyDescent="0.2">
      <c r="B173" s="6" t="s">
        <v>275</v>
      </c>
      <c r="C173" s="33">
        <v>38</v>
      </c>
      <c r="D173" s="33">
        <v>72</v>
      </c>
      <c r="E173" s="29">
        <f t="shared" si="12"/>
        <v>4.8150025342118602E-3</v>
      </c>
      <c r="F173" s="29">
        <f t="shared" si="13"/>
        <v>7.9155672823219003E-3</v>
      </c>
      <c r="G173" s="28">
        <f t="shared" si="14"/>
        <v>0.89473684210526316</v>
      </c>
      <c r="H173" s="34">
        <f t="shared" si="15"/>
        <v>4.3081601621895588E-3</v>
      </c>
      <c r="I173" s="32"/>
      <c r="J173" s="32"/>
    </row>
    <row r="174" spans="2:10" s="22" customFormat="1" ht="15" x14ac:dyDescent="0.2">
      <c r="B174" s="6" t="s">
        <v>276</v>
      </c>
      <c r="C174" s="33">
        <v>117</v>
      </c>
      <c r="D174" s="33">
        <v>119</v>
      </c>
      <c r="E174" s="29">
        <f t="shared" si="12"/>
        <v>1.4825139381652306E-2</v>
      </c>
      <c r="F174" s="29">
        <f t="shared" si="13"/>
        <v>1.3082673702726474E-2</v>
      </c>
      <c r="G174" s="28">
        <f t="shared" si="14"/>
        <v>1.7094017094017096E-2</v>
      </c>
      <c r="H174" s="34">
        <f t="shared" si="15"/>
        <v>2.5342118601115059E-4</v>
      </c>
      <c r="I174" s="32"/>
      <c r="J174" s="32"/>
    </row>
    <row r="175" spans="2:10" s="22" customFormat="1" ht="30" x14ac:dyDescent="0.2">
      <c r="B175" s="6" t="s">
        <v>277</v>
      </c>
      <c r="C175" s="33">
        <v>67</v>
      </c>
      <c r="D175" s="33">
        <v>54</v>
      </c>
      <c r="E175" s="29">
        <f t="shared" si="12"/>
        <v>8.489609731373542E-3</v>
      </c>
      <c r="F175" s="29">
        <f t="shared" si="13"/>
        <v>5.9366754617414244E-3</v>
      </c>
      <c r="G175" s="28">
        <f t="shared" si="14"/>
        <v>-0.19402985074626866</v>
      </c>
      <c r="H175" s="34">
        <f t="shared" si="15"/>
        <v>-1.6472377090724784E-3</v>
      </c>
      <c r="I175" s="32"/>
      <c r="J175" s="32"/>
    </row>
    <row r="176" spans="2:10" s="22" customFormat="1" ht="15" x14ac:dyDescent="0.2">
      <c r="B176" s="6" t="s">
        <v>278</v>
      </c>
      <c r="C176" s="33">
        <v>132</v>
      </c>
      <c r="D176" s="33">
        <v>143</v>
      </c>
      <c r="E176" s="29">
        <f t="shared" si="12"/>
        <v>1.6725798276735936E-2</v>
      </c>
      <c r="F176" s="29">
        <f t="shared" si="13"/>
        <v>1.5721196130167106E-2</v>
      </c>
      <c r="G176" s="28">
        <f t="shared" si="14"/>
        <v>8.3333333333333329E-2</v>
      </c>
      <c r="H176" s="34">
        <f t="shared" si="15"/>
        <v>1.393816523061328E-3</v>
      </c>
      <c r="I176" s="32"/>
      <c r="J176" s="32"/>
    </row>
    <row r="177" spans="2:10" s="22" customFormat="1" ht="15" x14ac:dyDescent="0.2">
      <c r="B177" s="6" t="s">
        <v>279</v>
      </c>
      <c r="C177" s="33">
        <v>91</v>
      </c>
      <c r="D177" s="33">
        <v>162</v>
      </c>
      <c r="E177" s="29">
        <f t="shared" si="12"/>
        <v>1.1530663963507349E-2</v>
      </c>
      <c r="F177" s="29">
        <f t="shared" si="13"/>
        <v>1.7810026385224276E-2</v>
      </c>
      <c r="G177" s="28">
        <f t="shared" si="14"/>
        <v>0.78021978021978022</v>
      </c>
      <c r="H177" s="34">
        <f t="shared" si="15"/>
        <v>8.9964521033958442E-3</v>
      </c>
      <c r="I177" s="32"/>
      <c r="J177" s="32"/>
    </row>
    <row r="178" spans="2:10" s="22" customFormat="1" ht="15" x14ac:dyDescent="0.2">
      <c r="B178" s="6" t="s">
        <v>280</v>
      </c>
      <c r="C178" s="33">
        <v>162</v>
      </c>
      <c r="D178" s="33">
        <v>558</v>
      </c>
      <c r="E178" s="29">
        <f t="shared" si="12"/>
        <v>2.0527116066903193E-2</v>
      </c>
      <c r="F178" s="29">
        <f t="shared" si="13"/>
        <v>6.1345646437994721E-2</v>
      </c>
      <c r="G178" s="28">
        <f t="shared" si="14"/>
        <v>2.4444444444444446</v>
      </c>
      <c r="H178" s="34">
        <f t="shared" si="15"/>
        <v>5.0177394830207805E-2</v>
      </c>
      <c r="I178" s="32"/>
      <c r="J178" s="32"/>
    </row>
    <row r="179" spans="2:10" s="22" customFormat="1" ht="15" x14ac:dyDescent="0.2">
      <c r="B179" s="6" t="s">
        <v>281</v>
      </c>
      <c r="C179" s="33">
        <v>59</v>
      </c>
      <c r="D179" s="33">
        <v>69</v>
      </c>
      <c r="E179" s="29">
        <f t="shared" si="12"/>
        <v>7.4759249873289409E-3</v>
      </c>
      <c r="F179" s="29">
        <f t="shared" si="13"/>
        <v>7.5857519788918209E-3</v>
      </c>
      <c r="G179" s="28">
        <f t="shared" si="14"/>
        <v>0.16949152542372881</v>
      </c>
      <c r="H179" s="34">
        <f t="shared" si="15"/>
        <v>1.2671059300557526E-3</v>
      </c>
      <c r="I179" s="32"/>
      <c r="J179" s="32"/>
    </row>
    <row r="180" spans="2:10" s="22" customFormat="1" ht="15" x14ac:dyDescent="0.2">
      <c r="B180" s="6" t="s">
        <v>282</v>
      </c>
      <c r="C180" s="33">
        <v>1</v>
      </c>
      <c r="D180" s="33">
        <v>17</v>
      </c>
      <c r="E180" s="29">
        <f t="shared" si="12"/>
        <v>1.2671059300557527E-4</v>
      </c>
      <c r="F180" s="29">
        <f t="shared" si="13"/>
        <v>1.8689533861037818E-3</v>
      </c>
      <c r="G180" s="28">
        <f t="shared" si="14"/>
        <v>16</v>
      </c>
      <c r="H180" s="34">
        <f t="shared" si="15"/>
        <v>2.0273694880892043E-3</v>
      </c>
      <c r="I180" s="32"/>
      <c r="J180" s="32"/>
    </row>
    <row r="181" spans="2:10" s="22" customFormat="1" ht="15" x14ac:dyDescent="0.2">
      <c r="B181" s="6" t="s">
        <v>283</v>
      </c>
      <c r="C181" s="33">
        <v>3</v>
      </c>
      <c r="D181" s="33">
        <v>11</v>
      </c>
      <c r="E181" s="29">
        <f t="shared" si="12"/>
        <v>3.8013177901672583E-4</v>
      </c>
      <c r="F181" s="29">
        <f t="shared" si="13"/>
        <v>1.2093227792436235E-3</v>
      </c>
      <c r="G181" s="28">
        <f t="shared" si="14"/>
        <v>2.6666666666666665</v>
      </c>
      <c r="H181" s="34">
        <f t="shared" si="15"/>
        <v>1.0136847440446021E-3</v>
      </c>
      <c r="I181" s="32"/>
      <c r="J181" s="32"/>
    </row>
    <row r="182" spans="2:10" s="22" customFormat="1" ht="15" x14ac:dyDescent="0.2">
      <c r="B182" s="6" t="s">
        <v>284</v>
      </c>
      <c r="C182" s="33">
        <v>180</v>
      </c>
      <c r="D182" s="33">
        <v>286</v>
      </c>
      <c r="E182" s="29">
        <f t="shared" si="12"/>
        <v>2.280790674100355E-2</v>
      </c>
      <c r="F182" s="29">
        <f t="shared" si="13"/>
        <v>3.1442392260334212E-2</v>
      </c>
      <c r="G182" s="28">
        <f t="shared" si="14"/>
        <v>0.58888888888888891</v>
      </c>
      <c r="H182" s="34">
        <f t="shared" si="15"/>
        <v>1.343132285859098E-2</v>
      </c>
      <c r="I182" s="32"/>
      <c r="J182" s="32"/>
    </row>
    <row r="183" spans="2:10" s="22" customFormat="1" ht="15" x14ac:dyDescent="0.2">
      <c r="B183" s="6" t="s">
        <v>285</v>
      </c>
      <c r="C183" s="33">
        <v>29</v>
      </c>
      <c r="D183" s="33">
        <v>129</v>
      </c>
      <c r="E183" s="29">
        <f t="shared" si="12"/>
        <v>3.6746071971616827E-3</v>
      </c>
      <c r="F183" s="29">
        <f t="shared" si="13"/>
        <v>1.4182058047493404E-2</v>
      </c>
      <c r="G183" s="28">
        <f t="shared" si="14"/>
        <v>3.4482758620689653</v>
      </c>
      <c r="H183" s="34">
        <f t="shared" si="15"/>
        <v>1.2671059300557525E-2</v>
      </c>
      <c r="I183" s="32"/>
      <c r="J183" s="32"/>
    </row>
    <row r="184" spans="2:10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  <c r="I184" s="32"/>
      <c r="J184" s="32"/>
    </row>
    <row r="185" spans="2:10" s="22" customFormat="1" ht="15" x14ac:dyDescent="0.2">
      <c r="B185" s="6" t="s">
        <v>62</v>
      </c>
      <c r="C185" s="33">
        <v>6</v>
      </c>
      <c r="D185" s="33">
        <v>2</v>
      </c>
      <c r="E185" s="29">
        <f t="shared" si="12"/>
        <v>7.6026355803345165E-4</v>
      </c>
      <c r="F185" s="29">
        <f t="shared" si="13"/>
        <v>2.1987686895338611E-4</v>
      </c>
      <c r="G185" s="28">
        <f t="shared" si="14"/>
        <v>-0.66666666666666663</v>
      </c>
      <c r="H185" s="34">
        <f t="shared" si="15"/>
        <v>-5.0684237202230106E-4</v>
      </c>
      <c r="I185" s="32"/>
      <c r="J185" s="32"/>
    </row>
    <row r="186" spans="2:10" s="22" customFormat="1" ht="30" x14ac:dyDescent="0.2">
      <c r="B186" s="6" t="s">
        <v>63</v>
      </c>
      <c r="C186" s="33">
        <v>207</v>
      </c>
      <c r="D186" s="33">
        <v>351</v>
      </c>
      <c r="E186" s="29">
        <f t="shared" si="12"/>
        <v>2.6229092752154081E-2</v>
      </c>
      <c r="F186" s="29">
        <f t="shared" si="13"/>
        <v>3.8588390501319264E-2</v>
      </c>
      <c r="G186" s="28">
        <f t="shared" si="14"/>
        <v>0.69565217391304346</v>
      </c>
      <c r="H186" s="34">
        <f t="shared" si="15"/>
        <v>1.824632539280284E-2</v>
      </c>
      <c r="I186" s="32"/>
      <c r="J186" s="32"/>
    </row>
    <row r="187" spans="2:10" s="22" customFormat="1" ht="15" x14ac:dyDescent="0.2">
      <c r="B187" s="6" t="s">
        <v>287</v>
      </c>
      <c r="C187" s="33">
        <v>39</v>
      </c>
      <c r="D187" s="33">
        <v>46</v>
      </c>
      <c r="E187" s="29">
        <f t="shared" si="12"/>
        <v>4.9417131272174357E-3</v>
      </c>
      <c r="F187" s="29">
        <f t="shared" si="13"/>
        <v>5.0571679859278806E-3</v>
      </c>
      <c r="G187" s="28">
        <f t="shared" si="14"/>
        <v>0.17948717948717949</v>
      </c>
      <c r="H187" s="34">
        <f t="shared" si="15"/>
        <v>8.8697415103902689E-4</v>
      </c>
      <c r="I187" s="32"/>
      <c r="J187" s="32"/>
    </row>
    <row r="188" spans="2:10" s="22" customFormat="1" ht="30" x14ac:dyDescent="0.2">
      <c r="B188" s="6" t="s">
        <v>288</v>
      </c>
      <c r="C188" s="33">
        <v>30</v>
      </c>
      <c r="D188" s="33">
        <v>0</v>
      </c>
      <c r="E188" s="29">
        <f t="shared" si="12"/>
        <v>3.8013177901672578E-3</v>
      </c>
      <c r="F188" s="29" t="str">
        <f t="shared" si="13"/>
        <v/>
      </c>
      <c r="G188" s="28" t="str">
        <f t="shared" si="14"/>
        <v>0</v>
      </c>
      <c r="H188" s="34">
        <f t="shared" si="15"/>
        <v>0</v>
      </c>
      <c r="I188" s="32"/>
      <c r="J188" s="32"/>
    </row>
    <row r="189" spans="2:10" s="22" customFormat="1" ht="30" x14ac:dyDescent="0.2">
      <c r="B189" s="6" t="s">
        <v>289</v>
      </c>
      <c r="C189" s="33">
        <v>1</v>
      </c>
      <c r="D189" s="33">
        <v>0</v>
      </c>
      <c r="E189" s="29">
        <f t="shared" si="12"/>
        <v>1.2671059300557527E-4</v>
      </c>
      <c r="F189" s="29" t="str">
        <f t="shared" si="13"/>
        <v/>
      </c>
      <c r="G189" s="28" t="str">
        <f t="shared" si="14"/>
        <v>0</v>
      </c>
      <c r="H189" s="34">
        <f t="shared" si="15"/>
        <v>0</v>
      </c>
      <c r="I189" s="32"/>
      <c r="J189" s="32"/>
    </row>
    <row r="190" spans="2:10" s="22" customFormat="1" ht="15" x14ac:dyDescent="0.2">
      <c r="B190" s="6" t="s">
        <v>65</v>
      </c>
      <c r="C190" s="33">
        <v>1</v>
      </c>
      <c r="D190" s="33">
        <v>0</v>
      </c>
      <c r="E190" s="29">
        <f t="shared" si="12"/>
        <v>1.2671059300557527E-4</v>
      </c>
      <c r="F190" s="29" t="str">
        <f t="shared" si="13"/>
        <v/>
      </c>
      <c r="G190" s="28" t="str">
        <f t="shared" si="14"/>
        <v>0</v>
      </c>
      <c r="H190" s="34">
        <f t="shared" si="15"/>
        <v>0</v>
      </c>
      <c r="I190" s="32"/>
      <c r="J190" s="32"/>
    </row>
    <row r="191" spans="2:10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  <c r="I191" s="32"/>
      <c r="J191" s="32"/>
    </row>
    <row r="192" spans="2:10" s="22" customFormat="1" ht="15" x14ac:dyDescent="0.2">
      <c r="B192" s="6" t="s">
        <v>64</v>
      </c>
      <c r="C192" s="33">
        <v>0</v>
      </c>
      <c r="D192" s="33">
        <v>11</v>
      </c>
      <c r="E192" s="29" t="str">
        <f t="shared" si="12"/>
        <v/>
      </c>
      <c r="F192" s="29">
        <f t="shared" si="13"/>
        <v>1.2093227792436235E-3</v>
      </c>
      <c r="G192" s="28" t="str">
        <f t="shared" si="14"/>
        <v>0</v>
      </c>
      <c r="H192" s="34" t="str">
        <f t="shared" si="15"/>
        <v/>
      </c>
      <c r="I192" s="32"/>
      <c r="J192" s="32"/>
    </row>
    <row r="193" spans="2:10" s="22" customFormat="1" ht="15" x14ac:dyDescent="0.2">
      <c r="B193" s="6" t="s">
        <v>291</v>
      </c>
      <c r="C193" s="33">
        <v>2</v>
      </c>
      <c r="D193" s="33">
        <v>6</v>
      </c>
      <c r="E193" s="29">
        <f t="shared" si="12"/>
        <v>2.5342118601115053E-4</v>
      </c>
      <c r="F193" s="29">
        <f t="shared" si="13"/>
        <v>6.5963060686015829E-4</v>
      </c>
      <c r="G193" s="28">
        <f t="shared" si="14"/>
        <v>2</v>
      </c>
      <c r="H193" s="34">
        <f t="shared" si="15"/>
        <v>5.0684237202230106E-4</v>
      </c>
      <c r="I193" s="32"/>
      <c r="J193" s="32"/>
    </row>
    <row r="194" spans="2:10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  <c r="I194" s="32"/>
      <c r="J194" s="32"/>
    </row>
    <row r="195" spans="2:10" s="22" customFormat="1" ht="15" x14ac:dyDescent="0.2">
      <c r="B195" s="6" t="s">
        <v>469</v>
      </c>
      <c r="C195" s="33">
        <v>4</v>
      </c>
      <c r="D195" s="33">
        <v>125</v>
      </c>
      <c r="E195" s="29">
        <f t="shared" si="12"/>
        <v>5.0684237202230106E-4</v>
      </c>
      <c r="F195" s="29">
        <f t="shared" si="13"/>
        <v>1.3742304309586631E-2</v>
      </c>
      <c r="G195" s="28">
        <f t="shared" si="14"/>
        <v>30.25</v>
      </c>
      <c r="H195" s="34">
        <f t="shared" si="15"/>
        <v>1.5331981753674607E-2</v>
      </c>
      <c r="I195" s="32"/>
      <c r="J195" s="32"/>
    </row>
    <row r="196" spans="2:10" s="22" customFormat="1" ht="15" x14ac:dyDescent="0.2">
      <c r="B196" s="6" t="s">
        <v>293</v>
      </c>
      <c r="C196" s="33">
        <v>545</v>
      </c>
      <c r="D196" s="33">
        <v>1248</v>
      </c>
      <c r="E196" s="29">
        <f t="shared" si="12"/>
        <v>6.9057273188038518E-2</v>
      </c>
      <c r="F196" s="29">
        <f t="shared" si="13"/>
        <v>0.13720316622691292</v>
      </c>
      <c r="G196" s="28">
        <f t="shared" si="14"/>
        <v>1.2899082568807339</v>
      </c>
      <c r="H196" s="34">
        <f t="shared" si="15"/>
        <v>8.9077546882919398E-2</v>
      </c>
      <c r="I196" s="32"/>
      <c r="J196" s="32"/>
    </row>
    <row r="197" spans="2:10" s="22" customFormat="1" ht="15" x14ac:dyDescent="0.2">
      <c r="B197" s="6" t="s">
        <v>294</v>
      </c>
      <c r="C197" s="33">
        <v>1</v>
      </c>
      <c r="D197" s="33">
        <v>2</v>
      </c>
      <c r="E197" s="29">
        <f t="shared" si="12"/>
        <v>1.2671059300557527E-4</v>
      </c>
      <c r="F197" s="29">
        <f t="shared" si="13"/>
        <v>2.1987686895338611E-4</v>
      </c>
      <c r="G197" s="28">
        <f t="shared" si="14"/>
        <v>1</v>
      </c>
      <c r="H197" s="34">
        <f t="shared" si="15"/>
        <v>1.2671059300557527E-4</v>
      </c>
      <c r="I197" s="32"/>
      <c r="J197" s="32"/>
    </row>
    <row r="198" spans="2:10" s="22" customFormat="1" ht="30" x14ac:dyDescent="0.2">
      <c r="B198" s="6" t="s">
        <v>295</v>
      </c>
      <c r="C198" s="33">
        <v>1</v>
      </c>
      <c r="D198" s="33">
        <v>1</v>
      </c>
      <c r="E198" s="29">
        <f t="shared" si="12"/>
        <v>1.2671059300557527E-4</v>
      </c>
      <c r="F198" s="29">
        <f t="shared" si="13"/>
        <v>1.0993843447669306E-4</v>
      </c>
      <c r="G198" s="28">
        <f t="shared" si="14"/>
        <v>0</v>
      </c>
      <c r="H198" s="34">
        <f t="shared" si="15"/>
        <v>0</v>
      </c>
      <c r="I198" s="32"/>
      <c r="J198" s="32"/>
    </row>
    <row r="199" spans="2:10" s="22" customFormat="1" ht="15" x14ac:dyDescent="0.2">
      <c r="B199" s="6" t="s">
        <v>296</v>
      </c>
      <c r="C199" s="33">
        <v>15</v>
      </c>
      <c r="D199" s="33">
        <v>5</v>
      </c>
      <c r="E199" s="29">
        <f t="shared" si="12"/>
        <v>1.9006588950836289E-3</v>
      </c>
      <c r="F199" s="29">
        <f t="shared" si="13"/>
        <v>5.4969217238346531E-4</v>
      </c>
      <c r="G199" s="28">
        <f t="shared" si="14"/>
        <v>-0.66666666666666663</v>
      </c>
      <c r="H199" s="34">
        <f t="shared" si="15"/>
        <v>-1.2671059300557526E-3</v>
      </c>
      <c r="I199" s="32"/>
      <c r="J199" s="32"/>
    </row>
    <row r="200" spans="2:10" s="22" customFormat="1" ht="15" x14ac:dyDescent="0.2">
      <c r="B200" s="6" t="s">
        <v>297</v>
      </c>
      <c r="C200" s="33">
        <v>2</v>
      </c>
      <c r="D200" s="33">
        <v>8</v>
      </c>
      <c r="E200" s="29">
        <f t="shared" si="12"/>
        <v>2.5342118601115053E-4</v>
      </c>
      <c r="F200" s="29">
        <f t="shared" si="13"/>
        <v>8.7950747581354446E-4</v>
      </c>
      <c r="G200" s="28">
        <f t="shared" si="14"/>
        <v>3</v>
      </c>
      <c r="H200" s="34">
        <f t="shared" si="15"/>
        <v>7.6026355803345165E-4</v>
      </c>
      <c r="I200" s="32"/>
      <c r="J200" s="32"/>
    </row>
    <row r="201" spans="2:10" s="22" customFormat="1" ht="15" x14ac:dyDescent="0.2">
      <c r="B201" s="6" t="s">
        <v>298</v>
      </c>
      <c r="C201" s="33">
        <v>8</v>
      </c>
      <c r="D201" s="33">
        <v>6</v>
      </c>
      <c r="E201" s="29">
        <f t="shared" si="12"/>
        <v>1.0136847440446021E-3</v>
      </c>
      <c r="F201" s="29">
        <f t="shared" si="13"/>
        <v>6.5963060686015829E-4</v>
      </c>
      <c r="G201" s="28">
        <f t="shared" si="14"/>
        <v>-0.25</v>
      </c>
      <c r="H201" s="34">
        <f t="shared" si="15"/>
        <v>-2.5342118601115053E-4</v>
      </c>
      <c r="I201" s="32"/>
      <c r="J201" s="32"/>
    </row>
    <row r="202" spans="2:10" s="22" customFormat="1" ht="15" x14ac:dyDescent="0.2">
      <c r="B202" s="6" t="s">
        <v>299</v>
      </c>
      <c r="C202" s="33">
        <v>1</v>
      </c>
      <c r="D202" s="33">
        <v>1</v>
      </c>
      <c r="E202" s="29">
        <f t="shared" si="12"/>
        <v>1.2671059300557527E-4</v>
      </c>
      <c r="F202" s="29">
        <f t="shared" si="13"/>
        <v>1.0993843447669306E-4</v>
      </c>
      <c r="G202" s="28">
        <f t="shared" si="14"/>
        <v>0</v>
      </c>
      <c r="H202" s="34">
        <f t="shared" si="15"/>
        <v>0</v>
      </c>
      <c r="I202" s="32"/>
      <c r="J202" s="32"/>
    </row>
    <row r="203" spans="2:10" s="22" customFormat="1" ht="15" x14ac:dyDescent="0.2">
      <c r="B203" s="6" t="s">
        <v>67</v>
      </c>
      <c r="C203" s="33">
        <v>2</v>
      </c>
      <c r="D203" s="33">
        <v>7</v>
      </c>
      <c r="E203" s="29">
        <f t="shared" si="12"/>
        <v>2.5342118601115053E-4</v>
      </c>
      <c r="F203" s="29">
        <f t="shared" si="13"/>
        <v>7.6956904133685137E-4</v>
      </c>
      <c r="G203" s="28">
        <f t="shared" si="14"/>
        <v>2.5</v>
      </c>
      <c r="H203" s="34">
        <f t="shared" si="15"/>
        <v>6.335529650278763E-4</v>
      </c>
      <c r="I203" s="32"/>
      <c r="J203" s="32"/>
    </row>
    <row r="204" spans="2:10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  <c r="I204" s="32"/>
      <c r="J204" s="32"/>
    </row>
    <row r="205" spans="2:10" s="22" customFormat="1" ht="15" x14ac:dyDescent="0.2">
      <c r="B205" s="6" t="s">
        <v>66</v>
      </c>
      <c r="C205" s="33">
        <v>0</v>
      </c>
      <c r="D205" s="33">
        <v>3</v>
      </c>
      <c r="E205" s="29" t="str">
        <f t="shared" si="12"/>
        <v/>
      </c>
      <c r="F205" s="29">
        <f t="shared" si="13"/>
        <v>3.2981530343007914E-4</v>
      </c>
      <c r="G205" s="28" t="str">
        <f t="shared" si="14"/>
        <v>0</v>
      </c>
      <c r="H205" s="34" t="str">
        <f t="shared" si="15"/>
        <v/>
      </c>
      <c r="I205" s="32"/>
      <c r="J205" s="32"/>
    </row>
    <row r="206" spans="2:10" s="22" customFormat="1" ht="30" x14ac:dyDescent="0.2">
      <c r="B206" s="6" t="s">
        <v>301</v>
      </c>
      <c r="C206" s="33">
        <v>8</v>
      </c>
      <c r="D206" s="33">
        <v>18</v>
      </c>
      <c r="E206" s="29">
        <f t="shared" si="12"/>
        <v>1.0136847440446021E-3</v>
      </c>
      <c r="F206" s="29">
        <f t="shared" si="13"/>
        <v>1.9788918205804751E-3</v>
      </c>
      <c r="G206" s="28">
        <f t="shared" si="14"/>
        <v>1.25</v>
      </c>
      <c r="H206" s="34">
        <f t="shared" si="15"/>
        <v>1.2671059300557526E-3</v>
      </c>
      <c r="I206" s="32"/>
      <c r="J206" s="32"/>
    </row>
    <row r="207" spans="2:10" s="22" customFormat="1" ht="30" x14ac:dyDescent="0.2">
      <c r="B207" s="12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  <c r="I207" s="32"/>
      <c r="J207" s="32"/>
    </row>
    <row r="208" spans="2:10" s="22" customFormat="1" ht="15" x14ac:dyDescent="0.2">
      <c r="B208" s="6" t="s">
        <v>72</v>
      </c>
      <c r="C208" s="33">
        <v>23</v>
      </c>
      <c r="D208" s="33">
        <v>319</v>
      </c>
      <c r="E208" s="29">
        <f t="shared" si="12"/>
        <v>2.914343639128231E-3</v>
      </c>
      <c r="F208" s="29">
        <f t="shared" si="13"/>
        <v>3.5070360598065085E-2</v>
      </c>
      <c r="G208" s="28">
        <f t="shared" si="14"/>
        <v>12.869565217391305</v>
      </c>
      <c r="H208" s="34">
        <f t="shared" si="15"/>
        <v>3.7506335529650277E-2</v>
      </c>
      <c r="I208" s="32"/>
      <c r="J208" s="32"/>
    </row>
    <row r="209" spans="2:10" s="22" customFormat="1" ht="15" x14ac:dyDescent="0.2">
      <c r="B209" s="6" t="s">
        <v>71</v>
      </c>
      <c r="C209" s="33">
        <v>62</v>
      </c>
      <c r="D209" s="33">
        <v>8</v>
      </c>
      <c r="E209" s="29">
        <f t="shared" si="12"/>
        <v>7.8560567663456659E-3</v>
      </c>
      <c r="F209" s="29">
        <f t="shared" si="13"/>
        <v>8.7950747581354446E-4</v>
      </c>
      <c r="G209" s="28">
        <f t="shared" si="14"/>
        <v>-0.87096774193548387</v>
      </c>
      <c r="H209" s="34">
        <f t="shared" si="15"/>
        <v>-6.842372022301064E-3</v>
      </c>
      <c r="I209" s="32"/>
      <c r="J209" s="32"/>
    </row>
    <row r="210" spans="2:10" s="22" customFormat="1" ht="30" x14ac:dyDescent="0.2">
      <c r="B210" s="6" t="s">
        <v>73</v>
      </c>
      <c r="C210" s="33">
        <v>3</v>
      </c>
      <c r="D210" s="33">
        <v>1</v>
      </c>
      <c r="E210" s="29">
        <f t="shared" si="12"/>
        <v>3.8013177901672583E-4</v>
      </c>
      <c r="F210" s="29">
        <f t="shared" si="13"/>
        <v>1.0993843447669306E-4</v>
      </c>
      <c r="G210" s="28">
        <f t="shared" si="14"/>
        <v>-0.66666666666666663</v>
      </c>
      <c r="H210" s="34">
        <f t="shared" si="15"/>
        <v>-2.5342118601115053E-4</v>
      </c>
      <c r="I210" s="32"/>
      <c r="J210" s="32"/>
    </row>
    <row r="211" spans="2:10" s="22" customFormat="1" ht="15" x14ac:dyDescent="0.2">
      <c r="B211" s="6" t="s">
        <v>69</v>
      </c>
      <c r="C211" s="33">
        <v>5</v>
      </c>
      <c r="D211" s="33">
        <v>49</v>
      </c>
      <c r="E211" s="29">
        <f t="shared" si="12"/>
        <v>6.335529650278763E-4</v>
      </c>
      <c r="F211" s="29">
        <f t="shared" si="13"/>
        <v>5.3869832893579592E-3</v>
      </c>
      <c r="G211" s="28">
        <f t="shared" si="14"/>
        <v>8.8000000000000007</v>
      </c>
      <c r="H211" s="34">
        <f t="shared" si="15"/>
        <v>5.5752660922453118E-3</v>
      </c>
      <c r="I211" s="32"/>
      <c r="J211" s="32"/>
    </row>
    <row r="212" spans="2:10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  <c r="I212" s="32"/>
      <c r="J212" s="32"/>
    </row>
    <row r="213" spans="2:10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  <c r="I213" s="32"/>
      <c r="J213" s="32"/>
    </row>
    <row r="214" spans="2:10" s="22" customFormat="1" ht="15" x14ac:dyDescent="0.2">
      <c r="B214" s="6" t="s">
        <v>70</v>
      </c>
      <c r="C214" s="33">
        <v>11</v>
      </c>
      <c r="D214" s="33">
        <v>9</v>
      </c>
      <c r="E214" s="29">
        <f t="shared" si="12"/>
        <v>1.393816523061328E-3</v>
      </c>
      <c r="F214" s="29">
        <f t="shared" si="13"/>
        <v>9.8944591029023754E-4</v>
      </c>
      <c r="G214" s="28">
        <f t="shared" si="14"/>
        <v>-0.18181818181818182</v>
      </c>
      <c r="H214" s="34">
        <f t="shared" si="15"/>
        <v>-2.5342118601115053E-4</v>
      </c>
      <c r="I214" s="32"/>
      <c r="J214" s="32"/>
    </row>
    <row r="215" spans="2:10" s="22" customFormat="1" ht="30" x14ac:dyDescent="0.2">
      <c r="B215" s="6" t="s">
        <v>303</v>
      </c>
      <c r="C215" s="33">
        <v>8</v>
      </c>
      <c r="D215" s="33">
        <v>5</v>
      </c>
      <c r="E215" s="29">
        <f t="shared" si="12"/>
        <v>1.0136847440446021E-3</v>
      </c>
      <c r="F215" s="29">
        <f t="shared" si="13"/>
        <v>5.4969217238346531E-4</v>
      </c>
      <c r="G215" s="28">
        <f t="shared" si="14"/>
        <v>-0.375</v>
      </c>
      <c r="H215" s="34">
        <f t="shared" si="15"/>
        <v>-3.8013177901672583E-4</v>
      </c>
      <c r="I215" s="32"/>
      <c r="J215" s="32"/>
    </row>
    <row r="216" spans="2:10" s="22" customFormat="1" ht="15" x14ac:dyDescent="0.2">
      <c r="B216" s="6" t="s">
        <v>304</v>
      </c>
      <c r="C216" s="33">
        <v>11</v>
      </c>
      <c r="D216" s="33">
        <v>10</v>
      </c>
      <c r="E216" s="29">
        <f t="shared" si="12"/>
        <v>1.393816523061328E-3</v>
      </c>
      <c r="F216" s="29">
        <f t="shared" si="13"/>
        <v>1.0993843447669306E-3</v>
      </c>
      <c r="G216" s="28">
        <f t="shared" si="14"/>
        <v>-9.0909090909090912E-2</v>
      </c>
      <c r="H216" s="34">
        <f t="shared" si="15"/>
        <v>-1.2671059300557527E-4</v>
      </c>
      <c r="I216" s="32"/>
      <c r="J216" s="32"/>
    </row>
    <row r="217" spans="2:10" s="22" customFormat="1" ht="30" x14ac:dyDescent="0.2">
      <c r="B217" s="6" t="s">
        <v>470</v>
      </c>
      <c r="C217" s="33">
        <v>1</v>
      </c>
      <c r="D217" s="33">
        <v>0</v>
      </c>
      <c r="E217" s="29">
        <f t="shared" ref="E217:E280" si="16">+IF(C217=0,"",C217/C$151)</f>
        <v>1.2671059300557527E-4</v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>
        <f t="shared" ref="H217:H280" si="19">+IF(OR(AND(E217=""),(G217="")),"",E217*G217)</f>
        <v>0</v>
      </c>
      <c r="I217" s="32"/>
      <c r="J217" s="32"/>
    </row>
    <row r="218" spans="2:10" s="22" customFormat="1" ht="15" x14ac:dyDescent="0.2">
      <c r="B218" s="6" t="s">
        <v>305</v>
      </c>
      <c r="C218" s="33">
        <v>1</v>
      </c>
      <c r="D218" s="33">
        <v>0</v>
      </c>
      <c r="E218" s="29">
        <f t="shared" si="16"/>
        <v>1.2671059300557527E-4</v>
      </c>
      <c r="F218" s="29" t="str">
        <f t="shared" si="17"/>
        <v/>
      </c>
      <c r="G218" s="28" t="str">
        <f t="shared" si="18"/>
        <v>0</v>
      </c>
      <c r="H218" s="34">
        <f t="shared" si="19"/>
        <v>0</v>
      </c>
      <c r="I218" s="32"/>
      <c r="J218" s="32"/>
    </row>
    <row r="219" spans="2:10" s="22" customFormat="1" ht="15" x14ac:dyDescent="0.2">
      <c r="B219" s="6" t="s">
        <v>306</v>
      </c>
      <c r="C219" s="33">
        <v>0</v>
      </c>
      <c r="D219" s="33">
        <v>2</v>
      </c>
      <c r="E219" s="29" t="str">
        <f t="shared" si="16"/>
        <v/>
      </c>
      <c r="F219" s="29">
        <f t="shared" si="17"/>
        <v>2.1987686895338611E-4</v>
      </c>
      <c r="G219" s="28" t="str">
        <f t="shared" si="18"/>
        <v>0</v>
      </c>
      <c r="H219" s="34" t="str">
        <f t="shared" si="19"/>
        <v/>
      </c>
      <c r="I219" s="32"/>
      <c r="J219" s="32"/>
    </row>
    <row r="220" spans="2:10" s="22" customFormat="1" ht="15" x14ac:dyDescent="0.2">
      <c r="B220" s="6" t="s">
        <v>307</v>
      </c>
      <c r="C220" s="33">
        <v>3</v>
      </c>
      <c r="D220" s="33">
        <v>2</v>
      </c>
      <c r="E220" s="29">
        <f t="shared" si="16"/>
        <v>3.8013177901672583E-4</v>
      </c>
      <c r="F220" s="29">
        <f t="shared" si="17"/>
        <v>2.1987686895338611E-4</v>
      </c>
      <c r="G220" s="28">
        <f t="shared" si="18"/>
        <v>-0.33333333333333331</v>
      </c>
      <c r="H220" s="34">
        <f t="shared" si="19"/>
        <v>-1.2671059300557527E-4</v>
      </c>
      <c r="I220" s="32"/>
      <c r="J220" s="32"/>
    </row>
    <row r="221" spans="2:10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  <c r="I221" s="32"/>
      <c r="J221" s="32"/>
    </row>
    <row r="222" spans="2:10" s="22" customFormat="1" ht="15" x14ac:dyDescent="0.2">
      <c r="B222" s="6" t="s">
        <v>309</v>
      </c>
      <c r="C222" s="33">
        <v>4</v>
      </c>
      <c r="D222" s="33">
        <v>8</v>
      </c>
      <c r="E222" s="29">
        <f t="shared" si="16"/>
        <v>5.0684237202230106E-4</v>
      </c>
      <c r="F222" s="29">
        <f t="shared" si="17"/>
        <v>8.7950747581354446E-4</v>
      </c>
      <c r="G222" s="28">
        <f t="shared" si="18"/>
        <v>1</v>
      </c>
      <c r="H222" s="34">
        <f t="shared" si="19"/>
        <v>5.0684237202230106E-4</v>
      </c>
      <c r="I222" s="32"/>
      <c r="J222" s="32"/>
    </row>
    <row r="223" spans="2:10" s="22" customFormat="1" ht="30" x14ac:dyDescent="0.2">
      <c r="B223" s="12" t="s">
        <v>528</v>
      </c>
      <c r="C223" s="33">
        <v>102</v>
      </c>
      <c r="D223" s="33">
        <v>2</v>
      </c>
      <c r="E223" s="29">
        <f t="shared" si="16"/>
        <v>1.2924480486568676E-2</v>
      </c>
      <c r="F223" s="29">
        <f t="shared" si="17"/>
        <v>2.1987686895338611E-4</v>
      </c>
      <c r="G223" s="28">
        <f t="shared" si="18"/>
        <v>-0.98039215686274506</v>
      </c>
      <c r="H223" s="34">
        <f t="shared" si="19"/>
        <v>-1.2671059300557525E-2</v>
      </c>
      <c r="I223" s="32"/>
      <c r="J223" s="32"/>
    </row>
    <row r="224" spans="2:10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  <c r="I224" s="32"/>
      <c r="J224" s="32"/>
    </row>
    <row r="225" spans="2:10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  <c r="I225" s="32"/>
      <c r="J225" s="32"/>
    </row>
    <row r="226" spans="2:10" s="22" customFormat="1" ht="30" x14ac:dyDescent="0.2">
      <c r="B226" s="12" t="s">
        <v>529</v>
      </c>
      <c r="C226" s="33">
        <v>0</v>
      </c>
      <c r="D226" s="33">
        <v>3</v>
      </c>
      <c r="E226" s="29" t="str">
        <f t="shared" si="16"/>
        <v/>
      </c>
      <c r="F226" s="29">
        <f t="shared" si="17"/>
        <v>3.2981530343007914E-4</v>
      </c>
      <c r="G226" s="28" t="str">
        <f t="shared" si="18"/>
        <v>0</v>
      </c>
      <c r="H226" s="34" t="str">
        <f t="shared" si="19"/>
        <v/>
      </c>
      <c r="I226" s="32"/>
      <c r="J226" s="32"/>
    </row>
    <row r="227" spans="2:10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  <c r="I227" s="32"/>
      <c r="J227" s="32"/>
    </row>
    <row r="228" spans="2:10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  <c r="I228" s="32"/>
      <c r="J228" s="32"/>
    </row>
    <row r="229" spans="2:10" s="22" customFormat="1" ht="15" x14ac:dyDescent="0.2">
      <c r="B229" s="6" t="s">
        <v>311</v>
      </c>
      <c r="C229" s="33">
        <v>57</v>
      </c>
      <c r="D229" s="33">
        <v>81</v>
      </c>
      <c r="E229" s="29">
        <f t="shared" si="16"/>
        <v>7.2225038013177898E-3</v>
      </c>
      <c r="F229" s="29">
        <f t="shared" si="17"/>
        <v>8.9050131926121379E-3</v>
      </c>
      <c r="G229" s="28">
        <f t="shared" si="18"/>
        <v>0.42105263157894735</v>
      </c>
      <c r="H229" s="34">
        <f t="shared" si="19"/>
        <v>3.0410542321338062E-3</v>
      </c>
      <c r="I229" s="32"/>
      <c r="J229" s="32"/>
    </row>
    <row r="230" spans="2:10" s="22" customFormat="1" ht="15" x14ac:dyDescent="0.2">
      <c r="B230" s="6" t="s">
        <v>312</v>
      </c>
      <c r="C230" s="33">
        <v>0</v>
      </c>
      <c r="D230" s="33">
        <v>4</v>
      </c>
      <c r="E230" s="29" t="str">
        <f t="shared" si="16"/>
        <v/>
      </c>
      <c r="F230" s="29">
        <f t="shared" si="17"/>
        <v>4.3975373790677223E-4</v>
      </c>
      <c r="G230" s="28" t="str">
        <f t="shared" si="18"/>
        <v>0</v>
      </c>
      <c r="H230" s="34" t="str">
        <f t="shared" si="19"/>
        <v/>
      </c>
      <c r="I230" s="32"/>
      <c r="J230" s="32"/>
    </row>
    <row r="231" spans="2:10" s="22" customFormat="1" ht="30" x14ac:dyDescent="0.2">
      <c r="B231" s="6" t="s">
        <v>313</v>
      </c>
      <c r="C231" s="33">
        <v>22</v>
      </c>
      <c r="D231" s="33">
        <v>25</v>
      </c>
      <c r="E231" s="29">
        <f t="shared" si="16"/>
        <v>2.7876330461226559E-3</v>
      </c>
      <c r="F231" s="29">
        <f t="shared" si="17"/>
        <v>2.7484608619173265E-3</v>
      </c>
      <c r="G231" s="28">
        <f t="shared" si="18"/>
        <v>0.13636363636363635</v>
      </c>
      <c r="H231" s="34">
        <f t="shared" si="19"/>
        <v>3.8013177901672577E-4</v>
      </c>
      <c r="I231" s="32"/>
      <c r="J231" s="32"/>
    </row>
    <row r="232" spans="2:10" s="22" customFormat="1" ht="15" x14ac:dyDescent="0.2">
      <c r="B232" s="6" t="s">
        <v>77</v>
      </c>
      <c r="C232" s="33">
        <v>154</v>
      </c>
      <c r="D232" s="33">
        <v>62</v>
      </c>
      <c r="E232" s="29">
        <f t="shared" si="16"/>
        <v>1.9513431322858592E-2</v>
      </c>
      <c r="F232" s="29">
        <f t="shared" si="17"/>
        <v>6.816182937554969E-3</v>
      </c>
      <c r="G232" s="28">
        <f t="shared" si="18"/>
        <v>-0.59740259740259738</v>
      </c>
      <c r="H232" s="34">
        <f t="shared" si="19"/>
        <v>-1.1657374556512924E-2</v>
      </c>
      <c r="I232" s="32"/>
      <c r="J232" s="32"/>
    </row>
    <row r="233" spans="2:10" s="22" customFormat="1" ht="15" x14ac:dyDescent="0.2">
      <c r="B233" s="6" t="s">
        <v>74</v>
      </c>
      <c r="C233" s="33">
        <v>12</v>
      </c>
      <c r="D233" s="33">
        <v>13</v>
      </c>
      <c r="E233" s="29">
        <f t="shared" si="16"/>
        <v>1.5205271160669033E-3</v>
      </c>
      <c r="F233" s="29">
        <f t="shared" si="17"/>
        <v>1.4291996481970097E-3</v>
      </c>
      <c r="G233" s="28">
        <f t="shared" si="18"/>
        <v>8.3333333333333329E-2</v>
      </c>
      <c r="H233" s="34">
        <f t="shared" si="19"/>
        <v>1.2671059300557527E-4</v>
      </c>
      <c r="I233" s="32"/>
      <c r="J233" s="32"/>
    </row>
    <row r="234" spans="2:10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  <c r="I234" s="32"/>
      <c r="J234" s="32"/>
    </row>
    <row r="235" spans="2:10" s="22" customFormat="1" ht="15" x14ac:dyDescent="0.2">
      <c r="B235" s="6" t="s">
        <v>314</v>
      </c>
      <c r="C235" s="33">
        <v>179</v>
      </c>
      <c r="D235" s="33">
        <v>117</v>
      </c>
      <c r="E235" s="29">
        <f t="shared" si="16"/>
        <v>2.2681196147997972E-2</v>
      </c>
      <c r="F235" s="29">
        <f t="shared" si="17"/>
        <v>1.2862796833773086E-2</v>
      </c>
      <c r="G235" s="28">
        <f t="shared" si="18"/>
        <v>-0.34636871508379891</v>
      </c>
      <c r="H235" s="34">
        <f t="shared" si="19"/>
        <v>-7.8560567663456676E-3</v>
      </c>
      <c r="I235" s="32"/>
      <c r="J235" s="32"/>
    </row>
    <row r="236" spans="2:10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  <c r="I236" s="32"/>
      <c r="J236" s="32"/>
    </row>
    <row r="237" spans="2:10" s="22" customFormat="1" ht="15" x14ac:dyDescent="0.2">
      <c r="B237" s="6" t="s">
        <v>80</v>
      </c>
      <c r="C237" s="33">
        <v>227</v>
      </c>
      <c r="D237" s="33">
        <v>64</v>
      </c>
      <c r="E237" s="29">
        <f t="shared" si="16"/>
        <v>2.8763304612265585E-2</v>
      </c>
      <c r="F237" s="29">
        <f t="shared" si="17"/>
        <v>7.0360598065083556E-3</v>
      </c>
      <c r="G237" s="28">
        <f t="shared" si="18"/>
        <v>-0.7180616740088106</v>
      </c>
      <c r="H237" s="34">
        <f t="shared" si="19"/>
        <v>-2.065382665990877E-2</v>
      </c>
      <c r="I237" s="32"/>
      <c r="J237" s="32"/>
    </row>
    <row r="238" spans="2:10" s="22" customFormat="1" ht="30" x14ac:dyDescent="0.2">
      <c r="B238" s="6" t="s">
        <v>85</v>
      </c>
      <c r="C238" s="33">
        <v>445</v>
      </c>
      <c r="D238" s="33">
        <v>293</v>
      </c>
      <c r="E238" s="29">
        <f t="shared" si="16"/>
        <v>5.6386213887480996E-2</v>
      </c>
      <c r="F238" s="29">
        <f t="shared" si="17"/>
        <v>3.2211961301671067E-2</v>
      </c>
      <c r="G238" s="28">
        <f t="shared" si="18"/>
        <v>-0.34157303370786518</v>
      </c>
      <c r="H238" s="34">
        <f t="shared" si="19"/>
        <v>-1.9260010136847441E-2</v>
      </c>
      <c r="I238" s="32"/>
      <c r="J238" s="32"/>
    </row>
    <row r="239" spans="2:10" s="22" customFormat="1" ht="15" x14ac:dyDescent="0.2">
      <c r="B239" s="6" t="s">
        <v>81</v>
      </c>
      <c r="C239" s="33">
        <v>15</v>
      </c>
      <c r="D239" s="33">
        <v>41</v>
      </c>
      <c r="E239" s="29">
        <f t="shared" si="16"/>
        <v>1.9006588950836289E-3</v>
      </c>
      <c r="F239" s="29">
        <f t="shared" si="17"/>
        <v>4.5074758135444154E-3</v>
      </c>
      <c r="G239" s="28">
        <f t="shared" si="18"/>
        <v>1.7333333333333334</v>
      </c>
      <c r="H239" s="34">
        <f t="shared" si="19"/>
        <v>3.2944754181449569E-3</v>
      </c>
      <c r="I239" s="32"/>
      <c r="J239" s="32"/>
    </row>
    <row r="240" spans="2:10" s="22" customFormat="1" ht="30" x14ac:dyDescent="0.2">
      <c r="B240" s="6" t="s">
        <v>316</v>
      </c>
      <c r="C240" s="33">
        <v>12</v>
      </c>
      <c r="D240" s="33">
        <v>12</v>
      </c>
      <c r="E240" s="29">
        <f t="shared" si="16"/>
        <v>1.5205271160669033E-3</v>
      </c>
      <c r="F240" s="29">
        <f t="shared" si="17"/>
        <v>1.3192612137203166E-3</v>
      </c>
      <c r="G240" s="28">
        <f t="shared" si="18"/>
        <v>0</v>
      </c>
      <c r="H240" s="34">
        <f t="shared" si="19"/>
        <v>0</v>
      </c>
      <c r="I240" s="32"/>
      <c r="J240" s="32"/>
    </row>
    <row r="241" spans="2:10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  <c r="I241" s="32"/>
      <c r="J241" s="32"/>
    </row>
    <row r="242" spans="2:10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  <c r="I242" s="32"/>
      <c r="J242" s="32"/>
    </row>
    <row r="243" spans="2:10" s="22" customFormat="1" ht="15" x14ac:dyDescent="0.2">
      <c r="B243" s="6" t="s">
        <v>317</v>
      </c>
      <c r="C243" s="33">
        <v>111</v>
      </c>
      <c r="D243" s="33">
        <v>45</v>
      </c>
      <c r="E243" s="29">
        <f t="shared" si="16"/>
        <v>1.4064875823618855E-2</v>
      </c>
      <c r="F243" s="29">
        <f t="shared" si="17"/>
        <v>4.9472295514511877E-3</v>
      </c>
      <c r="G243" s="28">
        <f t="shared" si="18"/>
        <v>-0.59459459459459463</v>
      </c>
      <c r="H243" s="34">
        <f t="shared" si="19"/>
        <v>-8.3628991383679682E-3</v>
      </c>
      <c r="I243" s="32"/>
      <c r="J243" s="32"/>
    </row>
    <row r="244" spans="2:10" s="22" customFormat="1" ht="15" x14ac:dyDescent="0.2">
      <c r="B244" s="6" t="s">
        <v>79</v>
      </c>
      <c r="C244" s="33">
        <v>27</v>
      </c>
      <c r="D244" s="33">
        <v>24</v>
      </c>
      <c r="E244" s="29">
        <f t="shared" si="16"/>
        <v>3.421186011150532E-3</v>
      </c>
      <c r="F244" s="29">
        <f t="shared" si="17"/>
        <v>2.6385224274406332E-3</v>
      </c>
      <c r="G244" s="28">
        <f t="shared" si="18"/>
        <v>-0.1111111111111111</v>
      </c>
      <c r="H244" s="34">
        <f t="shared" si="19"/>
        <v>-3.8013177901672577E-4</v>
      </c>
      <c r="I244" s="32"/>
      <c r="J244" s="32"/>
    </row>
    <row r="245" spans="2:10" s="22" customFormat="1" ht="15" x14ac:dyDescent="0.2">
      <c r="B245" s="6" t="s">
        <v>84</v>
      </c>
      <c r="C245" s="33">
        <v>16</v>
      </c>
      <c r="D245" s="33">
        <v>6</v>
      </c>
      <c r="E245" s="29">
        <f t="shared" si="16"/>
        <v>2.0273694880892043E-3</v>
      </c>
      <c r="F245" s="29">
        <f t="shared" si="17"/>
        <v>6.5963060686015829E-4</v>
      </c>
      <c r="G245" s="28">
        <f t="shared" si="18"/>
        <v>-0.625</v>
      </c>
      <c r="H245" s="34">
        <f t="shared" si="19"/>
        <v>-1.2671059300557526E-3</v>
      </c>
      <c r="I245" s="32"/>
      <c r="J245" s="32"/>
    </row>
    <row r="246" spans="2:10" s="22" customFormat="1" ht="15" x14ac:dyDescent="0.2">
      <c r="B246" s="6" t="s">
        <v>318</v>
      </c>
      <c r="C246" s="33">
        <v>13</v>
      </c>
      <c r="D246" s="33">
        <v>84</v>
      </c>
      <c r="E246" s="29">
        <f t="shared" si="16"/>
        <v>1.6472377090724784E-3</v>
      </c>
      <c r="F246" s="29">
        <f t="shared" si="17"/>
        <v>9.2348284960422165E-3</v>
      </c>
      <c r="G246" s="28">
        <f t="shared" si="18"/>
        <v>5.4615384615384617</v>
      </c>
      <c r="H246" s="34">
        <f t="shared" si="19"/>
        <v>8.9964521033958442E-3</v>
      </c>
      <c r="I246" s="32"/>
      <c r="J246" s="32"/>
    </row>
    <row r="247" spans="2:10" s="22" customFormat="1" ht="15" x14ac:dyDescent="0.2">
      <c r="B247" s="6" t="s">
        <v>319</v>
      </c>
      <c r="C247" s="33">
        <v>341</v>
      </c>
      <c r="D247" s="33">
        <v>450</v>
      </c>
      <c r="E247" s="29">
        <f t="shared" si="16"/>
        <v>4.3208312214901165E-2</v>
      </c>
      <c r="F247" s="29">
        <f t="shared" si="17"/>
        <v>4.947229551451187E-2</v>
      </c>
      <c r="G247" s="28">
        <f t="shared" si="18"/>
        <v>0.31964809384164222</v>
      </c>
      <c r="H247" s="34">
        <f t="shared" si="19"/>
        <v>1.3811454637607704E-2</v>
      </c>
      <c r="I247" s="32"/>
      <c r="J247" s="32"/>
    </row>
    <row r="248" spans="2:10" s="22" customFormat="1" ht="15" x14ac:dyDescent="0.2">
      <c r="B248" s="6" t="s">
        <v>86</v>
      </c>
      <c r="C248" s="33">
        <v>2</v>
      </c>
      <c r="D248" s="33">
        <v>76</v>
      </c>
      <c r="E248" s="29">
        <f t="shared" si="16"/>
        <v>2.5342118601115053E-4</v>
      </c>
      <c r="F248" s="29">
        <f t="shared" si="17"/>
        <v>8.3553210202286718E-3</v>
      </c>
      <c r="G248" s="28">
        <f t="shared" si="18"/>
        <v>37</v>
      </c>
      <c r="H248" s="34">
        <f t="shared" si="19"/>
        <v>9.3765838824125692E-3</v>
      </c>
      <c r="I248" s="32"/>
      <c r="J248" s="32"/>
    </row>
    <row r="249" spans="2:10" s="22" customFormat="1" ht="15" x14ac:dyDescent="0.2">
      <c r="B249" s="6" t="s">
        <v>87</v>
      </c>
      <c r="C249" s="33">
        <v>188</v>
      </c>
      <c r="D249" s="33">
        <v>127</v>
      </c>
      <c r="E249" s="29">
        <f t="shared" si="16"/>
        <v>2.3821591485048151E-2</v>
      </c>
      <c r="F249" s="29">
        <f t="shared" si="17"/>
        <v>1.3962181178540018E-2</v>
      </c>
      <c r="G249" s="28">
        <f t="shared" si="18"/>
        <v>-0.32446808510638298</v>
      </c>
      <c r="H249" s="34">
        <f t="shared" si="19"/>
        <v>-7.7293461733400912E-3</v>
      </c>
      <c r="I249" s="32"/>
      <c r="J249" s="32"/>
    </row>
    <row r="250" spans="2:10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  <c r="I250" s="32"/>
      <c r="J250" s="32"/>
    </row>
    <row r="251" spans="2:10" s="22" customFormat="1" ht="15" x14ac:dyDescent="0.2">
      <c r="B251" s="6" t="s">
        <v>320</v>
      </c>
      <c r="C251" s="33">
        <v>2</v>
      </c>
      <c r="D251" s="33">
        <v>4</v>
      </c>
      <c r="E251" s="29">
        <f t="shared" si="16"/>
        <v>2.5342118601115053E-4</v>
      </c>
      <c r="F251" s="29">
        <f t="shared" si="17"/>
        <v>4.3975373790677223E-4</v>
      </c>
      <c r="G251" s="28">
        <f t="shared" si="18"/>
        <v>1</v>
      </c>
      <c r="H251" s="34">
        <f t="shared" si="19"/>
        <v>2.5342118601115053E-4</v>
      </c>
      <c r="I251" s="32"/>
      <c r="J251" s="32"/>
    </row>
    <row r="252" spans="2:10" s="22" customFormat="1" ht="30" x14ac:dyDescent="0.2">
      <c r="B252" s="6" t="s">
        <v>321</v>
      </c>
      <c r="C252" s="33">
        <v>29</v>
      </c>
      <c r="D252" s="33">
        <v>76</v>
      </c>
      <c r="E252" s="29">
        <f t="shared" si="16"/>
        <v>3.6746071971616827E-3</v>
      </c>
      <c r="F252" s="29">
        <f t="shared" si="17"/>
        <v>8.3553210202286718E-3</v>
      </c>
      <c r="G252" s="28">
        <f t="shared" si="18"/>
        <v>1.6206896551724137</v>
      </c>
      <c r="H252" s="34">
        <f t="shared" si="19"/>
        <v>5.9553978712620368E-3</v>
      </c>
      <c r="I252" s="32"/>
      <c r="J252" s="32"/>
    </row>
    <row r="253" spans="2:10" s="22" customFormat="1" ht="15" x14ac:dyDescent="0.2">
      <c r="B253" s="6" t="s">
        <v>322</v>
      </c>
      <c r="C253" s="33">
        <v>12</v>
      </c>
      <c r="D253" s="33">
        <v>33</v>
      </c>
      <c r="E253" s="29">
        <f t="shared" si="16"/>
        <v>1.5205271160669033E-3</v>
      </c>
      <c r="F253" s="29">
        <f t="shared" si="17"/>
        <v>3.6279683377308707E-3</v>
      </c>
      <c r="G253" s="28">
        <f t="shared" si="18"/>
        <v>1.75</v>
      </c>
      <c r="H253" s="34">
        <f t="shared" si="19"/>
        <v>2.6609224531170808E-3</v>
      </c>
      <c r="I253" s="32"/>
      <c r="J253" s="32"/>
    </row>
    <row r="254" spans="2:10" s="22" customFormat="1" ht="15" x14ac:dyDescent="0.2">
      <c r="B254" s="6" t="s">
        <v>323</v>
      </c>
      <c r="C254" s="33">
        <v>2</v>
      </c>
      <c r="D254" s="33">
        <v>3</v>
      </c>
      <c r="E254" s="29">
        <f t="shared" si="16"/>
        <v>2.5342118601115053E-4</v>
      </c>
      <c r="F254" s="29">
        <f t="shared" si="17"/>
        <v>3.2981530343007914E-4</v>
      </c>
      <c r="G254" s="28">
        <f t="shared" si="18"/>
        <v>0.5</v>
      </c>
      <c r="H254" s="34">
        <f t="shared" si="19"/>
        <v>1.2671059300557527E-4</v>
      </c>
      <c r="I254" s="32"/>
      <c r="J254" s="32"/>
    </row>
    <row r="255" spans="2:10" s="22" customFormat="1" ht="30" x14ac:dyDescent="0.2">
      <c r="B255" s="6" t="s">
        <v>324</v>
      </c>
      <c r="C255" s="33">
        <v>1</v>
      </c>
      <c r="D255" s="33">
        <v>4</v>
      </c>
      <c r="E255" s="29">
        <f t="shared" si="16"/>
        <v>1.2671059300557527E-4</v>
      </c>
      <c r="F255" s="29">
        <f t="shared" si="17"/>
        <v>4.3975373790677223E-4</v>
      </c>
      <c r="G255" s="28">
        <f t="shared" si="18"/>
        <v>3</v>
      </c>
      <c r="H255" s="34">
        <f t="shared" si="19"/>
        <v>3.8013177901672583E-4</v>
      </c>
      <c r="I255" s="32"/>
      <c r="J255" s="32"/>
    </row>
    <row r="256" spans="2:10" s="22" customFormat="1" ht="15" x14ac:dyDescent="0.2">
      <c r="B256" s="6" t="s">
        <v>88</v>
      </c>
      <c r="C256" s="33">
        <v>412</v>
      </c>
      <c r="D256" s="33">
        <v>173</v>
      </c>
      <c r="E256" s="29">
        <f t="shared" si="16"/>
        <v>5.2204764318297008E-2</v>
      </c>
      <c r="F256" s="29">
        <f t="shared" si="17"/>
        <v>1.9019349164467899E-2</v>
      </c>
      <c r="G256" s="28">
        <f t="shared" si="18"/>
        <v>-0.58009708737864074</v>
      </c>
      <c r="H256" s="34">
        <f t="shared" si="19"/>
        <v>-3.0283831728332485E-2</v>
      </c>
      <c r="I256" s="32"/>
      <c r="J256" s="32"/>
    </row>
    <row r="257" spans="2:10" s="22" customFormat="1" ht="30" x14ac:dyDescent="0.2">
      <c r="B257" s="6" t="s">
        <v>325</v>
      </c>
      <c r="C257" s="33">
        <v>0</v>
      </c>
      <c r="D257" s="33">
        <v>2</v>
      </c>
      <c r="E257" s="29" t="str">
        <f t="shared" si="16"/>
        <v/>
      </c>
      <c r="F257" s="29">
        <f t="shared" si="17"/>
        <v>2.1987686895338611E-4</v>
      </c>
      <c r="G257" s="28" t="str">
        <f t="shared" si="18"/>
        <v>0</v>
      </c>
      <c r="H257" s="34" t="str">
        <f t="shared" si="19"/>
        <v/>
      </c>
      <c r="I257" s="32"/>
      <c r="J257" s="32"/>
    </row>
    <row r="258" spans="2:10" s="22" customFormat="1" ht="30" x14ac:dyDescent="0.2">
      <c r="B258" s="6" t="s">
        <v>326</v>
      </c>
      <c r="C258" s="33">
        <v>67</v>
      </c>
      <c r="D258" s="33">
        <v>24</v>
      </c>
      <c r="E258" s="29">
        <f t="shared" si="16"/>
        <v>8.489609731373542E-3</v>
      </c>
      <c r="F258" s="29">
        <f t="shared" si="17"/>
        <v>2.6385224274406332E-3</v>
      </c>
      <c r="G258" s="28">
        <f t="shared" si="18"/>
        <v>-0.64179104477611937</v>
      </c>
      <c r="H258" s="34">
        <f t="shared" si="19"/>
        <v>-5.4485554992397354E-3</v>
      </c>
      <c r="I258" s="32"/>
      <c r="J258" s="32"/>
    </row>
    <row r="259" spans="2:10" s="22" customFormat="1" ht="15" x14ac:dyDescent="0.2">
      <c r="B259" s="6" t="s">
        <v>327</v>
      </c>
      <c r="C259" s="33">
        <v>1</v>
      </c>
      <c r="D259" s="33">
        <v>2</v>
      </c>
      <c r="E259" s="29">
        <f t="shared" si="16"/>
        <v>1.2671059300557527E-4</v>
      </c>
      <c r="F259" s="29">
        <f t="shared" si="17"/>
        <v>2.1987686895338611E-4</v>
      </c>
      <c r="G259" s="28">
        <f t="shared" si="18"/>
        <v>1</v>
      </c>
      <c r="H259" s="34">
        <f t="shared" si="19"/>
        <v>1.2671059300557527E-4</v>
      </c>
      <c r="I259" s="32"/>
      <c r="J259" s="32"/>
    </row>
    <row r="260" spans="2:10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  <c r="I260" s="32"/>
      <c r="J260" s="32"/>
    </row>
    <row r="261" spans="2:10" s="22" customFormat="1" ht="45" x14ac:dyDescent="0.2">
      <c r="B261" s="6" t="s">
        <v>328</v>
      </c>
      <c r="C261" s="33">
        <v>0</v>
      </c>
      <c r="D261" s="33">
        <v>1</v>
      </c>
      <c r="E261" s="29" t="str">
        <f t="shared" si="16"/>
        <v/>
      </c>
      <c r="F261" s="29">
        <f t="shared" si="17"/>
        <v>1.0993843447669306E-4</v>
      </c>
      <c r="G261" s="28" t="str">
        <f t="shared" si="18"/>
        <v>0</v>
      </c>
      <c r="H261" s="34" t="str">
        <f t="shared" si="19"/>
        <v/>
      </c>
      <c r="I261" s="32"/>
      <c r="J261" s="32"/>
    </row>
    <row r="262" spans="2:10" s="22" customFormat="1" ht="30" x14ac:dyDescent="0.2">
      <c r="B262" s="6" t="s">
        <v>90</v>
      </c>
      <c r="C262" s="33">
        <v>17</v>
      </c>
      <c r="D262" s="33">
        <v>36</v>
      </c>
      <c r="E262" s="29">
        <f t="shared" si="16"/>
        <v>2.1540800810947794E-3</v>
      </c>
      <c r="F262" s="29">
        <f t="shared" si="17"/>
        <v>3.9577836411609502E-3</v>
      </c>
      <c r="G262" s="28">
        <f t="shared" si="18"/>
        <v>1.1176470588235294</v>
      </c>
      <c r="H262" s="34">
        <f t="shared" si="19"/>
        <v>2.4075012671059301E-3</v>
      </c>
      <c r="I262" s="32"/>
      <c r="J262" s="32"/>
    </row>
    <row r="263" spans="2:10" s="22" customFormat="1" ht="30" x14ac:dyDescent="0.2">
      <c r="B263" s="6" t="s">
        <v>329</v>
      </c>
      <c r="C263" s="33">
        <v>3</v>
      </c>
      <c r="D263" s="33">
        <v>12</v>
      </c>
      <c r="E263" s="29">
        <f t="shared" si="16"/>
        <v>3.8013177901672583E-4</v>
      </c>
      <c r="F263" s="29">
        <f t="shared" si="17"/>
        <v>1.3192612137203166E-3</v>
      </c>
      <c r="G263" s="28">
        <f t="shared" si="18"/>
        <v>3</v>
      </c>
      <c r="H263" s="34">
        <f t="shared" si="19"/>
        <v>1.1403953370501775E-3</v>
      </c>
      <c r="I263" s="32"/>
      <c r="J263" s="32"/>
    </row>
    <row r="264" spans="2:10" s="22" customFormat="1" ht="30" x14ac:dyDescent="0.2">
      <c r="B264" s="6" t="s">
        <v>330</v>
      </c>
      <c r="C264" s="33">
        <v>2</v>
      </c>
      <c r="D264" s="33">
        <v>9</v>
      </c>
      <c r="E264" s="29">
        <f t="shared" si="16"/>
        <v>2.5342118601115053E-4</v>
      </c>
      <c r="F264" s="29">
        <f t="shared" si="17"/>
        <v>9.8944591029023754E-4</v>
      </c>
      <c r="G264" s="28">
        <f t="shared" si="18"/>
        <v>3.5</v>
      </c>
      <c r="H264" s="34">
        <f t="shared" si="19"/>
        <v>8.8697415103902689E-4</v>
      </c>
      <c r="I264" s="32"/>
      <c r="J264" s="32"/>
    </row>
    <row r="265" spans="2:10" s="22" customFormat="1" ht="15" x14ac:dyDescent="0.2">
      <c r="B265" s="6" t="s">
        <v>331</v>
      </c>
      <c r="C265" s="33">
        <v>0</v>
      </c>
      <c r="D265" s="33">
        <v>1</v>
      </c>
      <c r="E265" s="29" t="str">
        <f t="shared" si="16"/>
        <v/>
      </c>
      <c r="F265" s="29">
        <f t="shared" si="17"/>
        <v>1.0993843447669306E-4</v>
      </c>
      <c r="G265" s="28" t="str">
        <f t="shared" si="18"/>
        <v>0</v>
      </c>
      <c r="H265" s="34" t="str">
        <f t="shared" si="19"/>
        <v/>
      </c>
      <c r="I265" s="32"/>
      <c r="J265" s="32"/>
    </row>
    <row r="266" spans="2:10" s="22" customFormat="1" ht="15" x14ac:dyDescent="0.2">
      <c r="B266" s="6" t="s">
        <v>332</v>
      </c>
      <c r="C266" s="33">
        <v>14</v>
      </c>
      <c r="D266" s="33">
        <v>18</v>
      </c>
      <c r="E266" s="29">
        <f t="shared" si="16"/>
        <v>1.7739483020780538E-3</v>
      </c>
      <c r="F266" s="29">
        <f t="shared" si="17"/>
        <v>1.9788918205804751E-3</v>
      </c>
      <c r="G266" s="28">
        <f t="shared" si="18"/>
        <v>0.2857142857142857</v>
      </c>
      <c r="H266" s="34">
        <f t="shared" si="19"/>
        <v>5.0684237202230106E-4</v>
      </c>
      <c r="I266" s="32"/>
      <c r="J266" s="32"/>
    </row>
    <row r="267" spans="2:10" s="22" customFormat="1" ht="30" x14ac:dyDescent="0.2">
      <c r="B267" s="6" t="s">
        <v>333</v>
      </c>
      <c r="C267" s="33">
        <v>6</v>
      </c>
      <c r="D267" s="33">
        <v>8</v>
      </c>
      <c r="E267" s="29">
        <f t="shared" si="16"/>
        <v>7.6026355803345165E-4</v>
      </c>
      <c r="F267" s="29">
        <f t="shared" si="17"/>
        <v>8.7950747581354446E-4</v>
      </c>
      <c r="G267" s="28">
        <f t="shared" si="18"/>
        <v>0.33333333333333331</v>
      </c>
      <c r="H267" s="34">
        <f t="shared" si="19"/>
        <v>2.5342118601115053E-4</v>
      </c>
      <c r="I267" s="32"/>
      <c r="J267" s="32"/>
    </row>
    <row r="268" spans="2:10" s="22" customFormat="1" ht="45" x14ac:dyDescent="0.2">
      <c r="B268" s="6" t="s">
        <v>334</v>
      </c>
      <c r="C268" s="33">
        <v>73</v>
      </c>
      <c r="D268" s="33">
        <v>208</v>
      </c>
      <c r="E268" s="29">
        <f t="shared" si="16"/>
        <v>9.2498732894069936E-3</v>
      </c>
      <c r="F268" s="29">
        <f t="shared" si="17"/>
        <v>2.2867194371152155E-2</v>
      </c>
      <c r="G268" s="28">
        <f t="shared" si="18"/>
        <v>1.8493150684931507</v>
      </c>
      <c r="H268" s="34">
        <f t="shared" si="19"/>
        <v>1.7105930055752661E-2</v>
      </c>
      <c r="I268" s="32"/>
      <c r="J268" s="32"/>
    </row>
    <row r="269" spans="2:10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  <c r="I269" s="32"/>
      <c r="J269" s="32"/>
    </row>
    <row r="270" spans="2:10" s="22" customFormat="1" ht="30" x14ac:dyDescent="0.2">
      <c r="B270" s="6" t="s">
        <v>336</v>
      </c>
      <c r="C270" s="33">
        <v>11</v>
      </c>
      <c r="D270" s="33">
        <v>6</v>
      </c>
      <c r="E270" s="29">
        <f t="shared" si="16"/>
        <v>1.393816523061328E-3</v>
      </c>
      <c r="F270" s="29">
        <f t="shared" si="17"/>
        <v>6.5963060686015829E-4</v>
      </c>
      <c r="G270" s="28">
        <f t="shared" si="18"/>
        <v>-0.45454545454545453</v>
      </c>
      <c r="H270" s="34">
        <f t="shared" si="19"/>
        <v>-6.335529650278763E-4</v>
      </c>
      <c r="I270" s="32"/>
      <c r="J270" s="32"/>
    </row>
    <row r="271" spans="2:10" s="22" customFormat="1" ht="30" x14ac:dyDescent="0.2">
      <c r="B271" s="6" t="s">
        <v>93</v>
      </c>
      <c r="C271" s="33">
        <v>0</v>
      </c>
      <c r="D271" s="33">
        <v>2</v>
      </c>
      <c r="E271" s="29" t="str">
        <f t="shared" si="16"/>
        <v/>
      </c>
      <c r="F271" s="29">
        <f t="shared" si="17"/>
        <v>2.1987686895338611E-4</v>
      </c>
      <c r="G271" s="28" t="str">
        <f t="shared" si="18"/>
        <v>0</v>
      </c>
      <c r="H271" s="34" t="str">
        <f t="shared" si="19"/>
        <v/>
      </c>
      <c r="I271" s="32"/>
      <c r="J271" s="32"/>
    </row>
    <row r="272" spans="2:10" s="22" customFormat="1" ht="45" x14ac:dyDescent="0.2">
      <c r="B272" s="6" t="s">
        <v>337</v>
      </c>
      <c r="C272" s="33">
        <v>8</v>
      </c>
      <c r="D272" s="33">
        <v>1</v>
      </c>
      <c r="E272" s="29">
        <f t="shared" si="16"/>
        <v>1.0136847440446021E-3</v>
      </c>
      <c r="F272" s="29">
        <f t="shared" si="17"/>
        <v>1.0993843447669306E-4</v>
      </c>
      <c r="G272" s="28">
        <f t="shared" si="18"/>
        <v>-0.875</v>
      </c>
      <c r="H272" s="34">
        <f t="shared" si="19"/>
        <v>-8.8697415103902689E-4</v>
      </c>
      <c r="I272" s="32"/>
      <c r="J272" s="32"/>
    </row>
    <row r="273" spans="2:10" s="22" customFormat="1" ht="30" x14ac:dyDescent="0.2">
      <c r="B273" s="6" t="s">
        <v>91</v>
      </c>
      <c r="C273" s="33">
        <v>10</v>
      </c>
      <c r="D273" s="33">
        <v>14</v>
      </c>
      <c r="E273" s="29">
        <f t="shared" si="16"/>
        <v>1.2671059300557526E-3</v>
      </c>
      <c r="F273" s="29">
        <f t="shared" si="17"/>
        <v>1.5391380826737027E-3</v>
      </c>
      <c r="G273" s="28">
        <f t="shared" si="18"/>
        <v>0.4</v>
      </c>
      <c r="H273" s="34">
        <f t="shared" si="19"/>
        <v>5.0684237202230106E-4</v>
      </c>
      <c r="I273" s="32"/>
      <c r="J273" s="32"/>
    </row>
    <row r="274" spans="2:10" s="22" customFormat="1" ht="30" x14ac:dyDescent="0.2">
      <c r="B274" s="6" t="s">
        <v>338</v>
      </c>
      <c r="C274" s="33">
        <v>3</v>
      </c>
      <c r="D274" s="33">
        <v>0</v>
      </c>
      <c r="E274" s="29">
        <f t="shared" si="16"/>
        <v>3.8013177901672583E-4</v>
      </c>
      <c r="F274" s="29" t="str">
        <f t="shared" si="17"/>
        <v/>
      </c>
      <c r="G274" s="28" t="str">
        <f t="shared" si="18"/>
        <v>0</v>
      </c>
      <c r="H274" s="34">
        <f t="shared" si="19"/>
        <v>0</v>
      </c>
      <c r="I274" s="32"/>
      <c r="J274" s="32"/>
    </row>
    <row r="275" spans="2:10" s="22" customFormat="1" ht="30" x14ac:dyDescent="0.2">
      <c r="B275" s="6" t="s">
        <v>339</v>
      </c>
      <c r="C275" s="33">
        <v>0</v>
      </c>
      <c r="D275" s="33">
        <v>1</v>
      </c>
      <c r="E275" s="29" t="str">
        <f t="shared" si="16"/>
        <v/>
      </c>
      <c r="F275" s="29">
        <f t="shared" si="17"/>
        <v>1.0993843447669306E-4</v>
      </c>
      <c r="G275" s="28" t="str">
        <f t="shared" si="18"/>
        <v>0</v>
      </c>
      <c r="H275" s="34" t="str">
        <f t="shared" si="19"/>
        <v/>
      </c>
      <c r="I275" s="32"/>
      <c r="J275" s="32"/>
    </row>
    <row r="276" spans="2:10" s="22" customFormat="1" ht="15" x14ac:dyDescent="0.2">
      <c r="B276" s="6" t="s">
        <v>92</v>
      </c>
      <c r="C276" s="33">
        <v>7</v>
      </c>
      <c r="D276" s="33">
        <v>2</v>
      </c>
      <c r="E276" s="29">
        <f t="shared" si="16"/>
        <v>8.8697415103902689E-4</v>
      </c>
      <c r="F276" s="29">
        <f t="shared" si="17"/>
        <v>2.1987686895338611E-4</v>
      </c>
      <c r="G276" s="28">
        <f t="shared" si="18"/>
        <v>-0.7142857142857143</v>
      </c>
      <c r="H276" s="34">
        <f t="shared" si="19"/>
        <v>-6.3355296502787641E-4</v>
      </c>
      <c r="I276" s="32"/>
      <c r="J276" s="32"/>
    </row>
    <row r="277" spans="2:10" s="22" customFormat="1" ht="30" x14ac:dyDescent="0.2">
      <c r="B277" s="6" t="s">
        <v>340</v>
      </c>
      <c r="C277" s="33">
        <v>0</v>
      </c>
      <c r="D277" s="33">
        <v>1</v>
      </c>
      <c r="E277" s="29" t="str">
        <f t="shared" si="16"/>
        <v/>
      </c>
      <c r="F277" s="29">
        <f t="shared" si="17"/>
        <v>1.0993843447669306E-4</v>
      </c>
      <c r="G277" s="28" t="str">
        <f t="shared" si="18"/>
        <v>0</v>
      </c>
      <c r="H277" s="34" t="str">
        <f t="shared" si="19"/>
        <v/>
      </c>
      <c r="I277" s="32"/>
      <c r="J277" s="32"/>
    </row>
    <row r="278" spans="2:10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  <c r="I278" s="32"/>
      <c r="J278" s="32"/>
    </row>
    <row r="279" spans="2:10" s="22" customFormat="1" ht="30" x14ac:dyDescent="0.2">
      <c r="B279" s="6" t="s">
        <v>342</v>
      </c>
      <c r="C279" s="33">
        <v>0</v>
      </c>
      <c r="D279" s="33">
        <v>2</v>
      </c>
      <c r="E279" s="29" t="str">
        <f t="shared" si="16"/>
        <v/>
      </c>
      <c r="F279" s="29">
        <f t="shared" si="17"/>
        <v>2.1987686895338611E-4</v>
      </c>
      <c r="G279" s="28" t="str">
        <f t="shared" si="18"/>
        <v>0</v>
      </c>
      <c r="H279" s="34" t="str">
        <f t="shared" si="19"/>
        <v/>
      </c>
      <c r="I279" s="32"/>
      <c r="J279" s="32"/>
    </row>
    <row r="280" spans="2:10" s="22" customFormat="1" ht="30" x14ac:dyDescent="0.2">
      <c r="B280" s="6" t="s">
        <v>343</v>
      </c>
      <c r="C280" s="33">
        <v>1</v>
      </c>
      <c r="D280" s="33">
        <v>2</v>
      </c>
      <c r="E280" s="29">
        <f t="shared" si="16"/>
        <v>1.2671059300557527E-4</v>
      </c>
      <c r="F280" s="29">
        <f t="shared" si="17"/>
        <v>2.1987686895338611E-4</v>
      </c>
      <c r="G280" s="28">
        <f t="shared" si="18"/>
        <v>1</v>
      </c>
      <c r="H280" s="34">
        <f t="shared" si="19"/>
        <v>1.2671059300557527E-4</v>
      </c>
      <c r="I280" s="32"/>
      <c r="J280" s="32"/>
    </row>
    <row r="281" spans="2:10" s="22" customFormat="1" ht="30" x14ac:dyDescent="0.2">
      <c r="B281" s="6" t="s">
        <v>344</v>
      </c>
      <c r="C281" s="33">
        <v>24</v>
      </c>
      <c r="D281" s="33">
        <v>19</v>
      </c>
      <c r="E281" s="29">
        <f t="shared" ref="E281:E288" si="20">+IF(C281=0,"",C281/C$151)</f>
        <v>3.0410542321338066E-3</v>
      </c>
      <c r="F281" s="29">
        <f t="shared" ref="F281:F288" si="21">+IF(D281=0,"",D281/D$151)</f>
        <v>2.0888302550571679E-3</v>
      </c>
      <c r="G281" s="28">
        <f t="shared" ref="G281:G288" si="22">+IF(OR(AND(D281=0),(C281=0)),"0",((D281-C281)/C281))</f>
        <v>-0.20833333333333334</v>
      </c>
      <c r="H281" s="34">
        <f t="shared" ref="H281:H288" si="23">+IF(OR(AND(E281=""),(G281="")),"",E281*G281)</f>
        <v>-6.3355296502787641E-4</v>
      </c>
      <c r="I281" s="32"/>
      <c r="J281" s="32"/>
    </row>
    <row r="282" spans="2:10" s="22" customFormat="1" ht="30" x14ac:dyDescent="0.2">
      <c r="B282" s="6" t="s">
        <v>345</v>
      </c>
      <c r="C282" s="33">
        <v>2</v>
      </c>
      <c r="D282" s="33">
        <v>3</v>
      </c>
      <c r="E282" s="29">
        <f t="shared" si="20"/>
        <v>2.5342118601115053E-4</v>
      </c>
      <c r="F282" s="29">
        <f t="shared" si="21"/>
        <v>3.2981530343007914E-4</v>
      </c>
      <c r="G282" s="28">
        <f t="shared" si="22"/>
        <v>0.5</v>
      </c>
      <c r="H282" s="34">
        <f t="shared" si="23"/>
        <v>1.2671059300557527E-4</v>
      </c>
      <c r="I282" s="32"/>
      <c r="J282" s="32"/>
    </row>
    <row r="283" spans="2:10" s="22" customFormat="1" ht="30" x14ac:dyDescent="0.2">
      <c r="B283" s="6" t="s">
        <v>346</v>
      </c>
      <c r="C283" s="33">
        <v>1</v>
      </c>
      <c r="D283" s="33">
        <v>2</v>
      </c>
      <c r="E283" s="29">
        <f t="shared" si="20"/>
        <v>1.2671059300557527E-4</v>
      </c>
      <c r="F283" s="29">
        <f t="shared" si="21"/>
        <v>2.1987686895338611E-4</v>
      </c>
      <c r="G283" s="28">
        <f t="shared" si="22"/>
        <v>1</v>
      </c>
      <c r="H283" s="34">
        <f t="shared" si="23"/>
        <v>1.2671059300557527E-4</v>
      </c>
      <c r="I283" s="32"/>
      <c r="J283" s="32"/>
    </row>
    <row r="284" spans="2:10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  <c r="I284" s="32"/>
      <c r="J284" s="32"/>
    </row>
    <row r="285" spans="2:10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  <c r="I285" s="32"/>
      <c r="J285" s="32"/>
    </row>
    <row r="286" spans="2:10" s="22" customFormat="1" ht="30" x14ac:dyDescent="0.2">
      <c r="B286" s="6" t="s">
        <v>348</v>
      </c>
      <c r="C286" s="33">
        <v>0</v>
      </c>
      <c r="D286" s="33">
        <v>2</v>
      </c>
      <c r="E286" s="29" t="str">
        <f t="shared" si="20"/>
        <v/>
      </c>
      <c r="F286" s="29">
        <f t="shared" si="21"/>
        <v>2.1987686895338611E-4</v>
      </c>
      <c r="G286" s="28" t="str">
        <f t="shared" si="22"/>
        <v>0</v>
      </c>
      <c r="H286" s="34" t="str">
        <f t="shared" si="23"/>
        <v/>
      </c>
      <c r="I286" s="32"/>
      <c r="J286" s="32"/>
    </row>
    <row r="287" spans="2:10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  <c r="I287" s="32"/>
      <c r="J287" s="32"/>
    </row>
    <row r="288" spans="2:10" s="22" customFormat="1" ht="30" x14ac:dyDescent="0.2">
      <c r="B288" s="6" t="s">
        <v>350</v>
      </c>
      <c r="C288" s="33">
        <v>0</v>
      </c>
      <c r="D288" s="33">
        <v>1</v>
      </c>
      <c r="E288" s="29" t="str">
        <f t="shared" si="20"/>
        <v/>
      </c>
      <c r="F288" s="29">
        <f t="shared" si="21"/>
        <v>1.0993843447669306E-4</v>
      </c>
      <c r="G288" s="28" t="str">
        <f t="shared" si="22"/>
        <v>0</v>
      </c>
      <c r="H288" s="34" t="str">
        <f t="shared" si="23"/>
        <v/>
      </c>
      <c r="I288" s="32"/>
      <c r="J288" s="32"/>
    </row>
    <row r="289" spans="2:10" s="22" customFormat="1" ht="15" x14ac:dyDescent="0.2">
      <c r="B289" s="9"/>
      <c r="C289" s="32"/>
      <c r="D289" s="32"/>
      <c r="E289" s="37"/>
      <c r="F289" s="37"/>
      <c r="G289" s="38"/>
      <c r="H289" s="39"/>
      <c r="I289" s="32"/>
      <c r="J289" s="32"/>
    </row>
    <row r="290" spans="2:10" s="22" customFormat="1" ht="15" x14ac:dyDescent="0.2">
      <c r="B290" s="9"/>
      <c r="C290" s="32"/>
      <c r="D290" s="32"/>
      <c r="E290" s="37"/>
      <c r="F290" s="37"/>
      <c r="G290" s="38"/>
      <c r="H290" s="39"/>
      <c r="I290" s="32"/>
      <c r="J290" s="32"/>
    </row>
    <row r="291" spans="2:10" s="3" customFormat="1" ht="15" x14ac:dyDescent="0.2">
      <c r="B291" s="36"/>
      <c r="C291" s="36"/>
      <c r="D291" s="36"/>
      <c r="E291" s="36"/>
      <c r="F291" s="36"/>
      <c r="I291" s="32"/>
      <c r="J291" s="32"/>
    </row>
    <row r="292" spans="2:10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  <c r="I292" s="32"/>
      <c r="J292" s="32"/>
    </row>
    <row r="293" spans="2:10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  <c r="I293" s="32"/>
      <c r="J293" s="32"/>
    </row>
    <row r="294" spans="2:10" s="22" customFormat="1" ht="25.5" x14ac:dyDescent="0.2">
      <c r="B294" s="24" t="s">
        <v>521</v>
      </c>
      <c r="C294" s="25">
        <f>SUM(C295:C499)</f>
        <v>42569</v>
      </c>
      <c r="D294" s="25">
        <f>SUM(D295:D499)</f>
        <v>55917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0.31356151189832976</v>
      </c>
      <c r="H294" s="21">
        <f>+IF(OR(AND(E294=""),(G294="")),"",E294*G294)</f>
        <v>0.31356151189832976</v>
      </c>
      <c r="I294" s="32"/>
      <c r="J294" s="32"/>
    </row>
    <row r="295" spans="2:10" s="22" customFormat="1" ht="15" x14ac:dyDescent="0.2">
      <c r="B295" s="4" t="s">
        <v>100</v>
      </c>
      <c r="C295" s="33">
        <v>795</v>
      </c>
      <c r="D295" s="33">
        <v>1042</v>
      </c>
      <c r="E295" s="29">
        <f>+IF(C295=0,"",C295/C$294)</f>
        <v>1.8675562028706336E-2</v>
      </c>
      <c r="F295" s="29">
        <f>+IF(D295=0,"",D295/D$294)</f>
        <v>1.8634762236886815E-2</v>
      </c>
      <c r="G295" s="28">
        <f>+IF(OR(AND(D295=0),(C295=0)),"0",((D295-C295)/C295))</f>
        <v>0.31069182389937106</v>
      </c>
      <c r="H295" s="34">
        <f>+IF(OR(AND(E295=""),(G295="")),"",E295*G295)</f>
        <v>5.8023444290446098E-3</v>
      </c>
      <c r="I295" s="32"/>
      <c r="J295" s="32"/>
    </row>
    <row r="296" spans="2:10" s="22" customFormat="1" ht="15" x14ac:dyDescent="0.2">
      <c r="B296" s="4" t="s">
        <v>113</v>
      </c>
      <c r="C296" s="33">
        <v>253</v>
      </c>
      <c r="D296" s="33">
        <v>89</v>
      </c>
      <c r="E296" s="29">
        <f t="shared" ref="E296:E359" si="24">+IF(C296=0,"",C296/C$294)</f>
        <v>5.9432920669971103E-3</v>
      </c>
      <c r="F296" s="29">
        <f t="shared" ref="F296:F359" si="25">+IF(D296=0,"",D296/D$294)</f>
        <v>1.5916447591966664E-3</v>
      </c>
      <c r="G296" s="28">
        <f t="shared" ref="G296:G359" si="26">+IF(OR(AND(D296=0),(C296=0)),"0",((D296-C296)/C296))</f>
        <v>-0.64822134387351782</v>
      </c>
      <c r="H296" s="34">
        <f t="shared" ref="H296:H359" si="27">+IF(OR(AND(E296=""),(G296="")),"",E296*G296)</f>
        <v>-3.8525687707016846E-3</v>
      </c>
      <c r="I296" s="32"/>
      <c r="J296" s="32"/>
    </row>
    <row r="297" spans="2:10" s="22" customFormat="1" ht="15" x14ac:dyDescent="0.2">
      <c r="B297" s="4" t="s">
        <v>104</v>
      </c>
      <c r="C297" s="33">
        <v>76</v>
      </c>
      <c r="D297" s="33">
        <v>312</v>
      </c>
      <c r="E297" s="29">
        <f t="shared" si="24"/>
        <v>1.7853367473983416E-3</v>
      </c>
      <c r="F297" s="29">
        <f t="shared" si="25"/>
        <v>5.5796984816782018E-3</v>
      </c>
      <c r="G297" s="28">
        <f t="shared" si="26"/>
        <v>3.1052631578947367</v>
      </c>
      <c r="H297" s="34">
        <f t="shared" si="27"/>
        <v>5.5439404261316922E-3</v>
      </c>
      <c r="I297" s="32"/>
      <c r="J297" s="32"/>
    </row>
    <row r="298" spans="2:10" s="22" customFormat="1" ht="15" x14ac:dyDescent="0.2">
      <c r="B298" s="4" t="s">
        <v>95</v>
      </c>
      <c r="C298" s="33">
        <v>870</v>
      </c>
      <c r="D298" s="33">
        <v>1412</v>
      </c>
      <c r="E298" s="29">
        <f t="shared" si="24"/>
        <v>2.0437407503112594E-2</v>
      </c>
      <c r="F298" s="29">
        <f t="shared" si="25"/>
        <v>2.5251712359389809E-2</v>
      </c>
      <c r="G298" s="28">
        <f t="shared" si="26"/>
        <v>0.62298850574712639</v>
      </c>
      <c r="H298" s="34">
        <f t="shared" si="27"/>
        <v>1.2732269961709225E-2</v>
      </c>
      <c r="I298" s="32"/>
      <c r="J298" s="32"/>
    </row>
    <row r="299" spans="2:10" s="22" customFormat="1" ht="15" x14ac:dyDescent="0.2">
      <c r="B299" s="4" t="s">
        <v>112</v>
      </c>
      <c r="C299" s="33">
        <v>1</v>
      </c>
      <c r="D299" s="33">
        <v>2</v>
      </c>
      <c r="E299" s="29">
        <f t="shared" si="24"/>
        <v>2.349127299208344E-5</v>
      </c>
      <c r="F299" s="29">
        <f t="shared" si="25"/>
        <v>3.5767297959475654E-5</v>
      </c>
      <c r="G299" s="28">
        <f t="shared" si="26"/>
        <v>1</v>
      </c>
      <c r="H299" s="34">
        <f t="shared" si="27"/>
        <v>2.349127299208344E-5</v>
      </c>
      <c r="I299" s="32"/>
      <c r="J299" s="32"/>
    </row>
    <row r="300" spans="2:10" s="22" customFormat="1" ht="15" x14ac:dyDescent="0.2">
      <c r="B300" s="4" t="s">
        <v>111</v>
      </c>
      <c r="C300" s="33">
        <v>2</v>
      </c>
      <c r="D300" s="33">
        <v>35</v>
      </c>
      <c r="E300" s="29">
        <f t="shared" si="24"/>
        <v>4.6982545984166879E-5</v>
      </c>
      <c r="F300" s="29">
        <f t="shared" si="25"/>
        <v>6.2592771429082394E-4</v>
      </c>
      <c r="G300" s="28">
        <f t="shared" si="26"/>
        <v>16.5</v>
      </c>
      <c r="H300" s="34">
        <f t="shared" si="27"/>
        <v>7.7521200873875349E-4</v>
      </c>
      <c r="I300" s="32"/>
      <c r="J300" s="32"/>
    </row>
    <row r="301" spans="2:10" s="22" customFormat="1" ht="15" x14ac:dyDescent="0.2">
      <c r="B301" s="4" t="s">
        <v>105</v>
      </c>
      <c r="C301" s="33">
        <v>899</v>
      </c>
      <c r="D301" s="33">
        <v>1194</v>
      </c>
      <c r="E301" s="29">
        <f t="shared" si="24"/>
        <v>2.1118654419883014E-2</v>
      </c>
      <c r="F301" s="29">
        <f t="shared" si="25"/>
        <v>2.1353076881806963E-2</v>
      </c>
      <c r="G301" s="28">
        <f t="shared" si="26"/>
        <v>0.32814238042269189</v>
      </c>
      <c r="H301" s="34">
        <f t="shared" si="27"/>
        <v>6.9299255326646155E-3</v>
      </c>
      <c r="I301" s="32"/>
      <c r="J301" s="32"/>
    </row>
    <row r="302" spans="2:10" s="22" customFormat="1" ht="15" x14ac:dyDescent="0.2">
      <c r="B302" s="4" t="s">
        <v>109</v>
      </c>
      <c r="C302" s="33">
        <v>296</v>
      </c>
      <c r="D302" s="33">
        <v>27</v>
      </c>
      <c r="E302" s="29">
        <f t="shared" si="24"/>
        <v>6.9534168056566989E-3</v>
      </c>
      <c r="F302" s="29">
        <f t="shared" si="25"/>
        <v>4.8285852245292128E-4</v>
      </c>
      <c r="G302" s="28">
        <f t="shared" si="26"/>
        <v>-0.90878378378378377</v>
      </c>
      <c r="H302" s="34">
        <f t="shared" si="27"/>
        <v>-6.3191524348704458E-3</v>
      </c>
      <c r="I302" s="32"/>
      <c r="J302" s="32"/>
    </row>
    <row r="303" spans="2:10" s="22" customFormat="1" ht="30" x14ac:dyDescent="0.2">
      <c r="B303" s="4" t="s">
        <v>108</v>
      </c>
      <c r="C303" s="33">
        <v>323</v>
      </c>
      <c r="D303" s="33">
        <v>33</v>
      </c>
      <c r="E303" s="29">
        <f t="shared" si="24"/>
        <v>7.5876811764429512E-3</v>
      </c>
      <c r="F303" s="29">
        <f t="shared" si="25"/>
        <v>5.9016041633134825E-4</v>
      </c>
      <c r="G303" s="28">
        <f t="shared" si="26"/>
        <v>-0.89783281733746134</v>
      </c>
      <c r="H303" s="34">
        <f t="shared" si="27"/>
        <v>-6.8124691677041976E-3</v>
      </c>
      <c r="I303" s="32"/>
      <c r="J303" s="32"/>
    </row>
    <row r="304" spans="2:10" s="22" customFormat="1" ht="15" x14ac:dyDescent="0.2">
      <c r="B304" s="4" t="s">
        <v>107</v>
      </c>
      <c r="C304" s="33">
        <v>628</v>
      </c>
      <c r="D304" s="33">
        <v>610</v>
      </c>
      <c r="E304" s="29">
        <f t="shared" si="24"/>
        <v>1.4752519439028401E-2</v>
      </c>
      <c r="F304" s="29">
        <f t="shared" si="25"/>
        <v>1.0909025877640074E-2</v>
      </c>
      <c r="G304" s="28">
        <f t="shared" si="26"/>
        <v>-2.8662420382165606E-2</v>
      </c>
      <c r="H304" s="34">
        <f t="shared" si="27"/>
        <v>-4.2284291385750192E-4</v>
      </c>
      <c r="I304" s="32"/>
      <c r="J304" s="32"/>
    </row>
    <row r="305" spans="2:10" s="22" customFormat="1" ht="15" x14ac:dyDescent="0.2">
      <c r="B305" s="4" t="s">
        <v>351</v>
      </c>
      <c r="C305" s="33">
        <v>52</v>
      </c>
      <c r="D305" s="33">
        <v>40</v>
      </c>
      <c r="E305" s="29">
        <f t="shared" si="24"/>
        <v>1.2215461955883389E-3</v>
      </c>
      <c r="F305" s="29">
        <f t="shared" si="25"/>
        <v>7.1534595918951302E-4</v>
      </c>
      <c r="G305" s="28">
        <f t="shared" si="26"/>
        <v>-0.23076923076923078</v>
      </c>
      <c r="H305" s="34">
        <f t="shared" si="27"/>
        <v>-2.8189527590500132E-4</v>
      </c>
      <c r="I305" s="32"/>
      <c r="J305" s="32"/>
    </row>
    <row r="306" spans="2:10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  <c r="I306" s="32"/>
      <c r="J306" s="32"/>
    </row>
    <row r="307" spans="2:10" s="22" customFormat="1" ht="15" x14ac:dyDescent="0.2">
      <c r="B307" s="4" t="s">
        <v>110</v>
      </c>
      <c r="C307" s="33">
        <v>1326</v>
      </c>
      <c r="D307" s="33">
        <v>1570</v>
      </c>
      <c r="E307" s="29">
        <f t="shared" si="24"/>
        <v>3.1149427987502643E-2</v>
      </c>
      <c r="F307" s="29">
        <f t="shared" si="25"/>
        <v>2.8077328898188387E-2</v>
      </c>
      <c r="G307" s="28">
        <f t="shared" si="26"/>
        <v>0.18401206636500755</v>
      </c>
      <c r="H307" s="34">
        <f t="shared" si="27"/>
        <v>5.7318706100683596E-3</v>
      </c>
      <c r="I307" s="32"/>
      <c r="J307" s="32"/>
    </row>
    <row r="308" spans="2:10" s="22" customFormat="1" ht="15" x14ac:dyDescent="0.2">
      <c r="B308" s="4" t="s">
        <v>99</v>
      </c>
      <c r="C308" s="33">
        <v>78</v>
      </c>
      <c r="D308" s="33">
        <v>145</v>
      </c>
      <c r="E308" s="29">
        <f t="shared" si="24"/>
        <v>1.8323192933825084E-3</v>
      </c>
      <c r="F308" s="29">
        <f t="shared" si="25"/>
        <v>2.5931291020619847E-3</v>
      </c>
      <c r="G308" s="28">
        <f t="shared" si="26"/>
        <v>0.85897435897435892</v>
      </c>
      <c r="H308" s="34">
        <f t="shared" si="27"/>
        <v>1.5739152904695904E-3</v>
      </c>
      <c r="I308" s="32"/>
      <c r="J308" s="32"/>
    </row>
    <row r="309" spans="2:10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  <c r="I309" s="32"/>
      <c r="J309" s="32"/>
    </row>
    <row r="310" spans="2:10" s="22" customFormat="1" ht="15" x14ac:dyDescent="0.2">
      <c r="B310" s="4" t="s">
        <v>106</v>
      </c>
      <c r="C310" s="33">
        <v>344</v>
      </c>
      <c r="D310" s="33">
        <v>2431</v>
      </c>
      <c r="E310" s="29">
        <f t="shared" si="24"/>
        <v>8.0809979092767038E-3</v>
      </c>
      <c r="F310" s="29">
        <f t="shared" si="25"/>
        <v>4.3475150669742654E-2</v>
      </c>
      <c r="G310" s="28">
        <f t="shared" si="26"/>
        <v>6.066860465116279</v>
      </c>
      <c r="H310" s="34">
        <f t="shared" si="27"/>
        <v>4.902628673447814E-2</v>
      </c>
      <c r="I310" s="32"/>
      <c r="J310" s="32"/>
    </row>
    <row r="311" spans="2:10" s="22" customFormat="1" ht="15" x14ac:dyDescent="0.2">
      <c r="B311" s="4" t="s">
        <v>102</v>
      </c>
      <c r="C311" s="33">
        <v>85</v>
      </c>
      <c r="D311" s="33">
        <v>99</v>
      </c>
      <c r="E311" s="29">
        <f t="shared" si="24"/>
        <v>1.9967582043270925E-3</v>
      </c>
      <c r="F311" s="29">
        <f t="shared" si="25"/>
        <v>1.7704812489940447E-3</v>
      </c>
      <c r="G311" s="28">
        <f t="shared" si="26"/>
        <v>0.16470588235294117</v>
      </c>
      <c r="H311" s="34">
        <f t="shared" si="27"/>
        <v>3.288778218891682E-4</v>
      </c>
      <c r="I311" s="32"/>
      <c r="J311" s="32"/>
    </row>
    <row r="312" spans="2:10" s="22" customFormat="1" ht="15" x14ac:dyDescent="0.2">
      <c r="B312" s="4" t="s">
        <v>97</v>
      </c>
      <c r="C312" s="33">
        <v>8</v>
      </c>
      <c r="D312" s="33">
        <v>4</v>
      </c>
      <c r="E312" s="29">
        <f t="shared" si="24"/>
        <v>1.8793018393666752E-4</v>
      </c>
      <c r="F312" s="29">
        <f t="shared" si="25"/>
        <v>7.1534595918951307E-5</v>
      </c>
      <c r="G312" s="28">
        <f t="shared" si="26"/>
        <v>-0.5</v>
      </c>
      <c r="H312" s="34">
        <f t="shared" si="27"/>
        <v>-9.3965091968333759E-5</v>
      </c>
      <c r="I312" s="32"/>
      <c r="J312" s="32"/>
    </row>
    <row r="313" spans="2:10" s="22" customFormat="1" ht="15" x14ac:dyDescent="0.2">
      <c r="B313" s="4" t="s">
        <v>352</v>
      </c>
      <c r="C313" s="33">
        <v>1</v>
      </c>
      <c r="D313" s="33">
        <v>0</v>
      </c>
      <c r="E313" s="29">
        <f t="shared" si="24"/>
        <v>2.349127299208344E-5</v>
      </c>
      <c r="F313" s="29" t="str">
        <f t="shared" si="25"/>
        <v/>
      </c>
      <c r="G313" s="28" t="str">
        <f t="shared" si="26"/>
        <v>0</v>
      </c>
      <c r="H313" s="34">
        <f t="shared" si="27"/>
        <v>0</v>
      </c>
      <c r="I313" s="32"/>
      <c r="J313" s="32"/>
    </row>
    <row r="314" spans="2:10" s="22" customFormat="1" ht="15" x14ac:dyDescent="0.2">
      <c r="B314" s="4" t="s">
        <v>353</v>
      </c>
      <c r="C314" s="33">
        <v>3316</v>
      </c>
      <c r="D314" s="33">
        <v>4865</v>
      </c>
      <c r="E314" s="29">
        <f t="shared" si="24"/>
        <v>7.7897061241748694E-2</v>
      </c>
      <c r="F314" s="29">
        <f t="shared" si="25"/>
        <v>8.7003952286424519E-2</v>
      </c>
      <c r="G314" s="28">
        <f t="shared" si="26"/>
        <v>0.46712907117008445</v>
      </c>
      <c r="H314" s="34">
        <f t="shared" si="27"/>
        <v>3.6387981864737254E-2</v>
      </c>
      <c r="I314" s="32"/>
      <c r="J314" s="32"/>
    </row>
    <row r="315" spans="2:10" s="22" customFormat="1" ht="15" x14ac:dyDescent="0.2">
      <c r="B315" s="4" t="s">
        <v>354</v>
      </c>
      <c r="C315" s="33">
        <v>139</v>
      </c>
      <c r="D315" s="33">
        <v>167</v>
      </c>
      <c r="E315" s="29">
        <f t="shared" si="24"/>
        <v>3.2652869458995983E-3</v>
      </c>
      <c r="F315" s="29">
        <f t="shared" si="25"/>
        <v>2.986569379616217E-3</v>
      </c>
      <c r="G315" s="28">
        <f t="shared" si="26"/>
        <v>0.20143884892086331</v>
      </c>
      <c r="H315" s="34">
        <f t="shared" si="27"/>
        <v>6.577556437783363E-4</v>
      </c>
      <c r="I315" s="32"/>
      <c r="J315" s="32"/>
    </row>
    <row r="316" spans="2:10" s="22" customFormat="1" ht="15" x14ac:dyDescent="0.2">
      <c r="B316" s="4" t="s">
        <v>101</v>
      </c>
      <c r="C316" s="33">
        <v>0</v>
      </c>
      <c r="D316" s="33">
        <v>8</v>
      </c>
      <c r="E316" s="29" t="str">
        <f t="shared" si="24"/>
        <v/>
      </c>
      <c r="F316" s="29">
        <f t="shared" si="25"/>
        <v>1.4306919183790261E-4</v>
      </c>
      <c r="G316" s="28" t="str">
        <f t="shared" si="26"/>
        <v>0</v>
      </c>
      <c r="H316" s="34" t="str">
        <f t="shared" si="27"/>
        <v/>
      </c>
      <c r="I316" s="32"/>
      <c r="J316" s="32"/>
    </row>
    <row r="317" spans="2:10" s="22" customFormat="1" ht="15" x14ac:dyDescent="0.2">
      <c r="B317" s="4" t="s">
        <v>103</v>
      </c>
      <c r="C317" s="33">
        <v>345</v>
      </c>
      <c r="D317" s="33">
        <v>347</v>
      </c>
      <c r="E317" s="29">
        <f t="shared" si="24"/>
        <v>8.1044891822687863E-3</v>
      </c>
      <c r="F317" s="29">
        <f t="shared" si="25"/>
        <v>6.2056261959690254E-3</v>
      </c>
      <c r="G317" s="28">
        <f t="shared" si="26"/>
        <v>5.7971014492753624E-3</v>
      </c>
      <c r="H317" s="34">
        <f t="shared" si="27"/>
        <v>4.6982545984166879E-5</v>
      </c>
      <c r="I317" s="32"/>
      <c r="J317" s="32"/>
    </row>
    <row r="318" spans="2:10" s="22" customFormat="1" ht="15" x14ac:dyDescent="0.2">
      <c r="B318" s="4" t="s">
        <v>355</v>
      </c>
      <c r="C318" s="33">
        <v>2030</v>
      </c>
      <c r="D318" s="33">
        <v>2829</v>
      </c>
      <c r="E318" s="29">
        <f t="shared" si="24"/>
        <v>4.7687284173929388E-2</v>
      </c>
      <c r="F318" s="29">
        <f t="shared" si="25"/>
        <v>5.059284296367831E-2</v>
      </c>
      <c r="G318" s="28">
        <f t="shared" si="26"/>
        <v>0.39359605911330048</v>
      </c>
      <c r="H318" s="34">
        <f t="shared" si="27"/>
        <v>1.8769527120674669E-2</v>
      </c>
      <c r="I318" s="32"/>
      <c r="J318" s="32"/>
    </row>
    <row r="319" spans="2:10" s="22" customFormat="1" ht="15" x14ac:dyDescent="0.2">
      <c r="B319" s="4" t="s">
        <v>115</v>
      </c>
      <c r="C319" s="33">
        <v>48</v>
      </c>
      <c r="D319" s="33">
        <v>420</v>
      </c>
      <c r="E319" s="29">
        <f t="shared" si="24"/>
        <v>1.1275811036200053E-3</v>
      </c>
      <c r="F319" s="29">
        <f t="shared" si="25"/>
        <v>7.5111325714898869E-3</v>
      </c>
      <c r="G319" s="28">
        <f t="shared" si="26"/>
        <v>7.75</v>
      </c>
      <c r="H319" s="34">
        <f t="shared" si="27"/>
        <v>8.7387535530550411E-3</v>
      </c>
      <c r="I319" s="32"/>
      <c r="J319" s="32"/>
    </row>
    <row r="320" spans="2:10" s="22" customFormat="1" ht="15" x14ac:dyDescent="0.2">
      <c r="B320" s="4" t="s">
        <v>114</v>
      </c>
      <c r="C320" s="33">
        <v>7</v>
      </c>
      <c r="D320" s="33">
        <v>3</v>
      </c>
      <c r="E320" s="29">
        <f t="shared" si="24"/>
        <v>1.6443891094458407E-4</v>
      </c>
      <c r="F320" s="29">
        <f t="shared" si="25"/>
        <v>5.365094693921348E-5</v>
      </c>
      <c r="G320" s="28">
        <f t="shared" si="26"/>
        <v>-0.5714285714285714</v>
      </c>
      <c r="H320" s="34">
        <f t="shared" si="27"/>
        <v>-9.3965091968333745E-5</v>
      </c>
      <c r="I320" s="32"/>
      <c r="J320" s="32"/>
    </row>
    <row r="321" spans="2:10" s="22" customFormat="1" ht="15" x14ac:dyDescent="0.2">
      <c r="B321" s="4" t="s">
        <v>98</v>
      </c>
      <c r="C321" s="33">
        <v>42</v>
      </c>
      <c r="D321" s="33">
        <v>9</v>
      </c>
      <c r="E321" s="29">
        <f t="shared" si="24"/>
        <v>9.8663346566750455E-4</v>
      </c>
      <c r="F321" s="29">
        <f t="shared" si="25"/>
        <v>1.6095284081764043E-4</v>
      </c>
      <c r="G321" s="28">
        <f t="shared" si="26"/>
        <v>-0.7857142857142857</v>
      </c>
      <c r="H321" s="34">
        <f t="shared" si="27"/>
        <v>-7.7521200873875359E-4</v>
      </c>
      <c r="I321" s="32"/>
      <c r="J321" s="32"/>
    </row>
    <row r="322" spans="2:10" s="22" customFormat="1" ht="15" x14ac:dyDescent="0.2">
      <c r="B322" s="4" t="s">
        <v>356</v>
      </c>
      <c r="C322" s="33">
        <v>22</v>
      </c>
      <c r="D322" s="33">
        <v>78</v>
      </c>
      <c r="E322" s="29">
        <f t="shared" si="24"/>
        <v>5.1680800582583569E-4</v>
      </c>
      <c r="F322" s="29">
        <f t="shared" si="25"/>
        <v>1.3949246204195504E-3</v>
      </c>
      <c r="G322" s="28">
        <f t="shared" si="26"/>
        <v>2.5454545454545454</v>
      </c>
      <c r="H322" s="34">
        <f t="shared" si="27"/>
        <v>1.3155112875566726E-3</v>
      </c>
      <c r="I322" s="32"/>
      <c r="J322" s="32"/>
    </row>
    <row r="323" spans="2:10" s="22" customFormat="1" ht="15" x14ac:dyDescent="0.2">
      <c r="B323" s="4" t="s">
        <v>473</v>
      </c>
      <c r="C323" s="33">
        <v>4</v>
      </c>
      <c r="D323" s="33">
        <v>27</v>
      </c>
      <c r="E323" s="29">
        <f t="shared" si="24"/>
        <v>9.3965091968333759E-5</v>
      </c>
      <c r="F323" s="29">
        <f t="shared" si="25"/>
        <v>4.8285852245292128E-4</v>
      </c>
      <c r="G323" s="28">
        <f t="shared" si="26"/>
        <v>5.75</v>
      </c>
      <c r="H323" s="34">
        <f t="shared" si="27"/>
        <v>5.4029927881791911E-4</v>
      </c>
      <c r="I323" s="32"/>
      <c r="J323" s="32"/>
    </row>
    <row r="324" spans="2:10" s="22" customFormat="1" ht="15" x14ac:dyDescent="0.2">
      <c r="B324" s="4" t="s">
        <v>474</v>
      </c>
      <c r="C324" s="33">
        <v>27</v>
      </c>
      <c r="D324" s="33">
        <v>19</v>
      </c>
      <c r="E324" s="29">
        <f t="shared" si="24"/>
        <v>6.3426437078625288E-4</v>
      </c>
      <c r="F324" s="29">
        <f t="shared" si="25"/>
        <v>3.3978933061501872E-4</v>
      </c>
      <c r="G324" s="28">
        <f t="shared" si="26"/>
        <v>-0.29629629629629628</v>
      </c>
      <c r="H324" s="34">
        <f t="shared" si="27"/>
        <v>-1.8793018393666752E-4</v>
      </c>
      <c r="I324" s="32"/>
      <c r="J324" s="32"/>
    </row>
    <row r="325" spans="2:10" s="22" customFormat="1" ht="15" x14ac:dyDescent="0.2">
      <c r="B325" s="4" t="s">
        <v>475</v>
      </c>
      <c r="C325" s="33">
        <v>24</v>
      </c>
      <c r="D325" s="33">
        <v>28</v>
      </c>
      <c r="E325" s="29">
        <f t="shared" si="24"/>
        <v>5.6379055181000263E-4</v>
      </c>
      <c r="F325" s="29">
        <f t="shared" si="25"/>
        <v>5.0074217143265907E-4</v>
      </c>
      <c r="G325" s="28">
        <f t="shared" si="26"/>
        <v>0.16666666666666666</v>
      </c>
      <c r="H325" s="34">
        <f t="shared" si="27"/>
        <v>9.3965091968333772E-5</v>
      </c>
      <c r="I325" s="32"/>
      <c r="J325" s="32"/>
    </row>
    <row r="326" spans="2:10" s="22" customFormat="1" ht="15" x14ac:dyDescent="0.2">
      <c r="B326" s="4" t="s">
        <v>357</v>
      </c>
      <c r="C326" s="33">
        <v>285</v>
      </c>
      <c r="D326" s="33">
        <v>2043</v>
      </c>
      <c r="E326" s="29">
        <f t="shared" si="24"/>
        <v>6.6950128027437805E-3</v>
      </c>
      <c r="F326" s="29">
        <f t="shared" si="25"/>
        <v>3.6536294865604377E-2</v>
      </c>
      <c r="G326" s="28">
        <f t="shared" si="26"/>
        <v>6.1684210526315786</v>
      </c>
      <c r="H326" s="34">
        <f t="shared" si="27"/>
        <v>4.1297657920082685E-2</v>
      </c>
      <c r="I326" s="32"/>
      <c r="J326" s="32"/>
    </row>
    <row r="327" spans="2:10" s="22" customFormat="1" ht="15" x14ac:dyDescent="0.2">
      <c r="B327" s="4" t="s">
        <v>358</v>
      </c>
      <c r="C327" s="33">
        <v>15</v>
      </c>
      <c r="D327" s="33">
        <v>17</v>
      </c>
      <c r="E327" s="29">
        <f t="shared" si="24"/>
        <v>3.5236909488125162E-4</v>
      </c>
      <c r="F327" s="29">
        <f t="shared" si="25"/>
        <v>3.0402203265554302E-4</v>
      </c>
      <c r="G327" s="28">
        <f t="shared" si="26"/>
        <v>0.13333333333333333</v>
      </c>
      <c r="H327" s="34">
        <f t="shared" si="27"/>
        <v>4.6982545984166879E-5</v>
      </c>
      <c r="I327" s="32"/>
      <c r="J327" s="32"/>
    </row>
    <row r="328" spans="2:10" s="22" customFormat="1" ht="15" x14ac:dyDescent="0.2">
      <c r="B328" s="4" t="s">
        <v>116</v>
      </c>
      <c r="C328" s="33">
        <v>13</v>
      </c>
      <c r="D328" s="33">
        <v>79</v>
      </c>
      <c r="E328" s="29">
        <f t="shared" si="24"/>
        <v>3.0538654889708473E-4</v>
      </c>
      <c r="F328" s="29">
        <f t="shared" si="25"/>
        <v>1.4128082693992882E-3</v>
      </c>
      <c r="G328" s="28">
        <f t="shared" si="26"/>
        <v>5.0769230769230766</v>
      </c>
      <c r="H328" s="34">
        <f t="shared" si="27"/>
        <v>1.550424017477507E-3</v>
      </c>
      <c r="I328" s="32"/>
      <c r="J328" s="32"/>
    </row>
    <row r="329" spans="2:10" s="22" customFormat="1" ht="15" x14ac:dyDescent="0.2">
      <c r="B329" s="4" t="s">
        <v>359</v>
      </c>
      <c r="C329" s="33">
        <v>14</v>
      </c>
      <c r="D329" s="33">
        <v>27</v>
      </c>
      <c r="E329" s="29">
        <f t="shared" si="24"/>
        <v>3.2887782188916815E-4</v>
      </c>
      <c r="F329" s="29">
        <f t="shared" si="25"/>
        <v>4.8285852245292128E-4</v>
      </c>
      <c r="G329" s="28">
        <f t="shared" si="26"/>
        <v>0.9285714285714286</v>
      </c>
      <c r="H329" s="34">
        <f t="shared" si="27"/>
        <v>3.0538654889708473E-4</v>
      </c>
      <c r="I329" s="32"/>
      <c r="J329" s="32"/>
    </row>
    <row r="330" spans="2:10" s="22" customFormat="1" ht="15" x14ac:dyDescent="0.2">
      <c r="B330" s="4" t="s">
        <v>360</v>
      </c>
      <c r="C330" s="33">
        <v>115</v>
      </c>
      <c r="D330" s="33">
        <v>208</v>
      </c>
      <c r="E330" s="29">
        <f t="shared" si="24"/>
        <v>2.7014963940895959E-3</v>
      </c>
      <c r="F330" s="29">
        <f t="shared" si="25"/>
        <v>3.7197989877854679E-3</v>
      </c>
      <c r="G330" s="28">
        <f t="shared" si="26"/>
        <v>0.80869565217391304</v>
      </c>
      <c r="H330" s="34">
        <f t="shared" si="27"/>
        <v>2.1846883882637603E-3</v>
      </c>
      <c r="I330" s="32"/>
      <c r="J330" s="32"/>
    </row>
    <row r="331" spans="2:10" s="22" customFormat="1" ht="15" x14ac:dyDescent="0.2">
      <c r="B331" s="4" t="s">
        <v>117</v>
      </c>
      <c r="C331" s="33">
        <v>2</v>
      </c>
      <c r="D331" s="33">
        <v>14</v>
      </c>
      <c r="E331" s="29">
        <f t="shared" si="24"/>
        <v>4.6982545984166879E-5</v>
      </c>
      <c r="F331" s="29">
        <f t="shared" si="25"/>
        <v>2.5037108571632953E-4</v>
      </c>
      <c r="G331" s="28">
        <f t="shared" si="26"/>
        <v>6</v>
      </c>
      <c r="H331" s="34">
        <f t="shared" si="27"/>
        <v>2.8189527590500126E-4</v>
      </c>
      <c r="I331" s="32"/>
      <c r="J331" s="32"/>
    </row>
    <row r="332" spans="2:10" s="22" customFormat="1" ht="15" x14ac:dyDescent="0.2">
      <c r="B332" s="4" t="s">
        <v>361</v>
      </c>
      <c r="C332" s="33">
        <v>6950</v>
      </c>
      <c r="D332" s="33">
        <v>10536</v>
      </c>
      <c r="E332" s="29">
        <f t="shared" si="24"/>
        <v>0.16326434729497991</v>
      </c>
      <c r="F332" s="29">
        <f t="shared" si="25"/>
        <v>0.18842212565051772</v>
      </c>
      <c r="G332" s="28">
        <f t="shared" si="26"/>
        <v>0.51597122302158271</v>
      </c>
      <c r="H332" s="34">
        <f t="shared" si="27"/>
        <v>8.4239704949611208E-2</v>
      </c>
      <c r="I332" s="32"/>
      <c r="J332" s="32"/>
    </row>
    <row r="333" spans="2:10" s="22" customFormat="1" ht="15" x14ac:dyDescent="0.2">
      <c r="B333" s="4" t="s">
        <v>130</v>
      </c>
      <c r="C333" s="33">
        <v>2339</v>
      </c>
      <c r="D333" s="33">
        <v>1532</v>
      </c>
      <c r="E333" s="29">
        <f t="shared" si="24"/>
        <v>5.4946087528483172E-2</v>
      </c>
      <c r="F333" s="29">
        <f t="shared" si="25"/>
        <v>2.7397750236958347E-2</v>
      </c>
      <c r="G333" s="28">
        <f t="shared" si="26"/>
        <v>-0.34501923899102183</v>
      </c>
      <c r="H333" s="34">
        <f t="shared" si="27"/>
        <v>-1.895745730461134E-2</v>
      </c>
      <c r="I333" s="32"/>
      <c r="J333" s="32"/>
    </row>
    <row r="334" spans="2:10" s="22" customFormat="1" ht="15" x14ac:dyDescent="0.2">
      <c r="B334" s="4" t="s">
        <v>119</v>
      </c>
      <c r="C334" s="33">
        <v>6354</v>
      </c>
      <c r="D334" s="33">
        <v>5529</v>
      </c>
      <c r="E334" s="29">
        <f t="shared" si="24"/>
        <v>0.14926354859169819</v>
      </c>
      <c r="F334" s="29">
        <f t="shared" si="25"/>
        <v>9.8878695208970441E-2</v>
      </c>
      <c r="G334" s="28">
        <f t="shared" si="26"/>
        <v>-0.12983947119924458</v>
      </c>
      <c r="H334" s="34">
        <f t="shared" si="27"/>
        <v>-1.938030021846884E-2</v>
      </c>
      <c r="I334" s="32"/>
      <c r="J334" s="32"/>
    </row>
    <row r="335" spans="2:10" s="22" customFormat="1" ht="15" x14ac:dyDescent="0.2">
      <c r="B335" s="4" t="s">
        <v>128</v>
      </c>
      <c r="C335" s="33">
        <v>1851</v>
      </c>
      <c r="D335" s="33">
        <v>805</v>
      </c>
      <c r="E335" s="29">
        <f t="shared" si="24"/>
        <v>4.3482346308346451E-2</v>
      </c>
      <c r="F335" s="29">
        <f t="shared" si="25"/>
        <v>1.4396337428688949E-2</v>
      </c>
      <c r="G335" s="28">
        <f t="shared" si="26"/>
        <v>-0.56509994597514857</v>
      </c>
      <c r="H335" s="34">
        <f t="shared" si="27"/>
        <v>-2.4571871549719279E-2</v>
      </c>
      <c r="I335" s="32"/>
      <c r="J335" s="32"/>
    </row>
    <row r="336" spans="2:10" s="22" customFormat="1" ht="15" x14ac:dyDescent="0.2">
      <c r="B336" s="4" t="s">
        <v>132</v>
      </c>
      <c r="C336" s="33">
        <v>0</v>
      </c>
      <c r="D336" s="33">
        <v>8</v>
      </c>
      <c r="E336" s="29" t="str">
        <f t="shared" si="24"/>
        <v/>
      </c>
      <c r="F336" s="29">
        <f t="shared" si="25"/>
        <v>1.4306919183790261E-4</v>
      </c>
      <c r="G336" s="28" t="str">
        <f t="shared" si="26"/>
        <v>0</v>
      </c>
      <c r="H336" s="34" t="str">
        <f t="shared" si="27"/>
        <v/>
      </c>
      <c r="I336" s="32"/>
      <c r="J336" s="32"/>
    </row>
    <row r="337" spans="2:10" s="22" customFormat="1" ht="15" x14ac:dyDescent="0.2">
      <c r="B337" s="4" t="s">
        <v>133</v>
      </c>
      <c r="C337" s="33">
        <v>15</v>
      </c>
      <c r="D337" s="33">
        <v>7</v>
      </c>
      <c r="E337" s="29">
        <f t="shared" si="24"/>
        <v>3.5236909488125162E-4</v>
      </c>
      <c r="F337" s="29">
        <f t="shared" si="25"/>
        <v>1.2518554285816477E-4</v>
      </c>
      <c r="G337" s="28">
        <f t="shared" si="26"/>
        <v>-0.53333333333333333</v>
      </c>
      <c r="H337" s="34">
        <f t="shared" si="27"/>
        <v>-1.8793018393666752E-4</v>
      </c>
      <c r="I337" s="32"/>
      <c r="J337" s="32"/>
    </row>
    <row r="338" spans="2:10" s="22" customFormat="1" ht="30" x14ac:dyDescent="0.2">
      <c r="B338" s="4" t="s">
        <v>362</v>
      </c>
      <c r="C338" s="33">
        <v>1</v>
      </c>
      <c r="D338" s="33">
        <v>5</v>
      </c>
      <c r="E338" s="29">
        <f t="shared" si="24"/>
        <v>2.349127299208344E-5</v>
      </c>
      <c r="F338" s="29">
        <f t="shared" si="25"/>
        <v>8.9418244898689127E-5</v>
      </c>
      <c r="G338" s="28">
        <f t="shared" si="26"/>
        <v>4</v>
      </c>
      <c r="H338" s="34">
        <f t="shared" si="27"/>
        <v>9.3965091968333759E-5</v>
      </c>
      <c r="I338" s="32"/>
      <c r="J338" s="32"/>
    </row>
    <row r="339" spans="2:10" s="22" customFormat="1" ht="15" x14ac:dyDescent="0.2">
      <c r="B339" s="4" t="s">
        <v>363</v>
      </c>
      <c r="C339" s="33">
        <v>57</v>
      </c>
      <c r="D339" s="33">
        <v>64</v>
      </c>
      <c r="E339" s="29">
        <f t="shared" si="24"/>
        <v>1.3390025605487562E-3</v>
      </c>
      <c r="F339" s="29">
        <f t="shared" si="25"/>
        <v>1.1445535347032209E-3</v>
      </c>
      <c r="G339" s="28">
        <f t="shared" si="26"/>
        <v>0.12280701754385964</v>
      </c>
      <c r="H339" s="34">
        <f t="shared" si="27"/>
        <v>1.644389109445841E-4</v>
      </c>
      <c r="I339" s="32"/>
      <c r="J339" s="32"/>
    </row>
    <row r="340" spans="2:10" s="22" customFormat="1" ht="15" x14ac:dyDescent="0.2">
      <c r="B340" s="4" t="s">
        <v>364</v>
      </c>
      <c r="C340" s="33">
        <v>26</v>
      </c>
      <c r="D340" s="33">
        <v>3</v>
      </c>
      <c r="E340" s="29">
        <f t="shared" si="24"/>
        <v>6.1077309779416947E-4</v>
      </c>
      <c r="F340" s="29">
        <f t="shared" si="25"/>
        <v>5.365094693921348E-5</v>
      </c>
      <c r="G340" s="28">
        <f t="shared" si="26"/>
        <v>-0.88461538461538458</v>
      </c>
      <c r="H340" s="34">
        <f t="shared" si="27"/>
        <v>-5.4029927881791911E-4</v>
      </c>
      <c r="I340" s="32"/>
      <c r="J340" s="32"/>
    </row>
    <row r="341" spans="2:10" s="22" customFormat="1" ht="15" x14ac:dyDescent="0.2">
      <c r="B341" s="4" t="s">
        <v>118</v>
      </c>
      <c r="C341" s="33">
        <v>19</v>
      </c>
      <c r="D341" s="33">
        <v>18</v>
      </c>
      <c r="E341" s="29">
        <f t="shared" si="24"/>
        <v>4.4633418684958539E-4</v>
      </c>
      <c r="F341" s="29">
        <f t="shared" si="25"/>
        <v>3.2190568163528087E-4</v>
      </c>
      <c r="G341" s="28">
        <f t="shared" si="26"/>
        <v>-5.2631578947368418E-2</v>
      </c>
      <c r="H341" s="34">
        <f t="shared" si="27"/>
        <v>-2.349127299208344E-5</v>
      </c>
      <c r="I341" s="32"/>
      <c r="J341" s="32"/>
    </row>
    <row r="342" spans="2:10" s="22" customFormat="1" ht="15" x14ac:dyDescent="0.2">
      <c r="B342" s="4" t="s">
        <v>365</v>
      </c>
      <c r="C342" s="33">
        <v>8</v>
      </c>
      <c r="D342" s="33">
        <v>2</v>
      </c>
      <c r="E342" s="29">
        <f t="shared" si="24"/>
        <v>1.8793018393666752E-4</v>
      </c>
      <c r="F342" s="29">
        <f t="shared" si="25"/>
        <v>3.5767297959475654E-5</v>
      </c>
      <c r="G342" s="28">
        <f t="shared" si="26"/>
        <v>-0.75</v>
      </c>
      <c r="H342" s="34">
        <f t="shared" si="27"/>
        <v>-1.4094763795250063E-4</v>
      </c>
      <c r="I342" s="32"/>
      <c r="J342" s="32"/>
    </row>
    <row r="343" spans="2:10" s="22" customFormat="1" ht="30" x14ac:dyDescent="0.2">
      <c r="B343" s="4" t="s">
        <v>129</v>
      </c>
      <c r="C343" s="33">
        <v>106</v>
      </c>
      <c r="D343" s="33">
        <v>103</v>
      </c>
      <c r="E343" s="29">
        <f t="shared" si="24"/>
        <v>2.4900749371608447E-3</v>
      </c>
      <c r="F343" s="29">
        <f t="shared" si="25"/>
        <v>1.8420158449129961E-3</v>
      </c>
      <c r="G343" s="28">
        <f t="shared" si="26"/>
        <v>-2.8301886792452831E-2</v>
      </c>
      <c r="H343" s="34">
        <f t="shared" si="27"/>
        <v>-7.0473818976250329E-5</v>
      </c>
      <c r="I343" s="32"/>
      <c r="J343" s="32"/>
    </row>
    <row r="344" spans="2:10" s="22" customFormat="1" ht="15" x14ac:dyDescent="0.2">
      <c r="B344" s="4" t="s">
        <v>131</v>
      </c>
      <c r="C344" s="33">
        <v>373</v>
      </c>
      <c r="D344" s="33">
        <v>142</v>
      </c>
      <c r="E344" s="29">
        <f t="shared" si="24"/>
        <v>8.7622448260471237E-3</v>
      </c>
      <c r="F344" s="29">
        <f t="shared" si="25"/>
        <v>2.5394781551227714E-3</v>
      </c>
      <c r="G344" s="28">
        <f t="shared" si="26"/>
        <v>-0.61930294906166217</v>
      </c>
      <c r="H344" s="34">
        <f t="shared" si="27"/>
        <v>-5.4264840611712743E-3</v>
      </c>
      <c r="I344" s="32"/>
      <c r="J344" s="32"/>
    </row>
    <row r="345" spans="2:10" s="22" customFormat="1" ht="15" x14ac:dyDescent="0.2">
      <c r="B345" s="4" t="s">
        <v>366</v>
      </c>
      <c r="C345" s="33">
        <v>684</v>
      </c>
      <c r="D345" s="33">
        <v>550</v>
      </c>
      <c r="E345" s="29">
        <f t="shared" si="24"/>
        <v>1.6068030726585074E-2</v>
      </c>
      <c r="F345" s="29">
        <f t="shared" si="25"/>
        <v>9.8360069388558034E-3</v>
      </c>
      <c r="G345" s="28">
        <f t="shared" si="26"/>
        <v>-0.195906432748538</v>
      </c>
      <c r="H345" s="34">
        <f t="shared" si="27"/>
        <v>-3.1478305809391808E-3</v>
      </c>
      <c r="I345" s="32"/>
      <c r="J345" s="32"/>
    </row>
    <row r="346" spans="2:10" s="22" customFormat="1" ht="15" x14ac:dyDescent="0.2">
      <c r="B346" s="4" t="s">
        <v>122</v>
      </c>
      <c r="C346" s="33">
        <v>43</v>
      </c>
      <c r="D346" s="33">
        <v>23</v>
      </c>
      <c r="E346" s="29">
        <f t="shared" si="24"/>
        <v>1.010124738659588E-3</v>
      </c>
      <c r="F346" s="29">
        <f t="shared" si="25"/>
        <v>4.1132392653397E-4</v>
      </c>
      <c r="G346" s="28">
        <f t="shared" si="26"/>
        <v>-0.46511627906976744</v>
      </c>
      <c r="H346" s="34">
        <f t="shared" si="27"/>
        <v>-4.6982545984166881E-4</v>
      </c>
      <c r="I346" s="32"/>
      <c r="J346" s="32"/>
    </row>
    <row r="347" spans="2:10" s="22" customFormat="1" ht="15" x14ac:dyDescent="0.2">
      <c r="B347" s="4" t="s">
        <v>121</v>
      </c>
      <c r="C347" s="33">
        <v>201</v>
      </c>
      <c r="D347" s="33">
        <v>273</v>
      </c>
      <c r="E347" s="29">
        <f t="shared" si="24"/>
        <v>4.7217458714087718E-3</v>
      </c>
      <c r="F347" s="29">
        <f t="shared" si="25"/>
        <v>4.8822361714684261E-3</v>
      </c>
      <c r="G347" s="28">
        <f t="shared" si="26"/>
        <v>0.35820895522388058</v>
      </c>
      <c r="H347" s="34">
        <f t="shared" si="27"/>
        <v>1.6913716554300077E-3</v>
      </c>
      <c r="I347" s="32"/>
      <c r="J347" s="32"/>
    </row>
    <row r="348" spans="2:10" s="22" customFormat="1" ht="15" x14ac:dyDescent="0.2">
      <c r="B348" s="4" t="s">
        <v>367</v>
      </c>
      <c r="C348" s="33">
        <v>0</v>
      </c>
      <c r="D348" s="33">
        <v>5</v>
      </c>
      <c r="E348" s="29" t="str">
        <f t="shared" si="24"/>
        <v/>
      </c>
      <c r="F348" s="29">
        <f t="shared" si="25"/>
        <v>8.9418244898689127E-5</v>
      </c>
      <c r="G348" s="28" t="str">
        <f t="shared" si="26"/>
        <v>0</v>
      </c>
      <c r="H348" s="34" t="str">
        <f t="shared" si="27"/>
        <v/>
      </c>
      <c r="I348" s="32"/>
      <c r="J348" s="32"/>
    </row>
    <row r="349" spans="2:10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  <c r="I349" s="32"/>
      <c r="J349" s="32"/>
    </row>
    <row r="350" spans="2:10" s="22" customFormat="1" ht="15" x14ac:dyDescent="0.2">
      <c r="B350" s="4" t="s">
        <v>369</v>
      </c>
      <c r="C350" s="33">
        <v>38</v>
      </c>
      <c r="D350" s="33">
        <v>26</v>
      </c>
      <c r="E350" s="29">
        <f t="shared" si="24"/>
        <v>8.9266837369917078E-4</v>
      </c>
      <c r="F350" s="29">
        <f t="shared" si="25"/>
        <v>4.6497487347318348E-4</v>
      </c>
      <c r="G350" s="28">
        <f t="shared" si="26"/>
        <v>-0.31578947368421051</v>
      </c>
      <c r="H350" s="34">
        <f t="shared" si="27"/>
        <v>-2.8189527590500126E-4</v>
      </c>
      <c r="I350" s="32"/>
      <c r="J350" s="32"/>
    </row>
    <row r="351" spans="2:10" s="22" customFormat="1" ht="15" x14ac:dyDescent="0.2">
      <c r="B351" s="4" t="s">
        <v>120</v>
      </c>
      <c r="C351" s="33">
        <v>1</v>
      </c>
      <c r="D351" s="33">
        <v>0</v>
      </c>
      <c r="E351" s="29">
        <f t="shared" si="24"/>
        <v>2.349127299208344E-5</v>
      </c>
      <c r="F351" s="29" t="str">
        <f t="shared" si="25"/>
        <v/>
      </c>
      <c r="G351" s="28" t="str">
        <f t="shared" si="26"/>
        <v>0</v>
      </c>
      <c r="H351" s="34">
        <f t="shared" si="27"/>
        <v>0</v>
      </c>
      <c r="I351" s="32"/>
      <c r="J351" s="32"/>
    </row>
    <row r="352" spans="2:10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  <c r="I352" s="32"/>
      <c r="J352" s="32"/>
    </row>
    <row r="353" spans="2:10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  <c r="I353" s="32"/>
      <c r="J353" s="32"/>
    </row>
    <row r="354" spans="2:10" s="22" customFormat="1" ht="15" x14ac:dyDescent="0.2">
      <c r="B354" s="4" t="s">
        <v>124</v>
      </c>
      <c r="C354" s="33">
        <v>1298</v>
      </c>
      <c r="D354" s="33">
        <v>3403</v>
      </c>
      <c r="E354" s="29">
        <f t="shared" si="24"/>
        <v>3.0491672343724307E-2</v>
      </c>
      <c r="F354" s="29">
        <f t="shared" si="25"/>
        <v>6.0858057478047824E-2</v>
      </c>
      <c r="G354" s="28">
        <f t="shared" si="26"/>
        <v>1.6217257318952234</v>
      </c>
      <c r="H354" s="34">
        <f t="shared" si="27"/>
        <v>4.9449129648335644E-2</v>
      </c>
      <c r="I354" s="32"/>
      <c r="J354" s="32"/>
    </row>
    <row r="355" spans="2:10" s="22" customFormat="1" ht="15" x14ac:dyDescent="0.2">
      <c r="B355" s="4" t="s">
        <v>126</v>
      </c>
      <c r="C355" s="33">
        <v>0</v>
      </c>
      <c r="D355" s="33">
        <v>1</v>
      </c>
      <c r="E355" s="29" t="str">
        <f t="shared" si="24"/>
        <v/>
      </c>
      <c r="F355" s="29">
        <f t="shared" si="25"/>
        <v>1.7883648979737827E-5</v>
      </c>
      <c r="G355" s="28" t="str">
        <f t="shared" si="26"/>
        <v>0</v>
      </c>
      <c r="H355" s="34" t="str">
        <f t="shared" si="27"/>
        <v/>
      </c>
      <c r="I355" s="32"/>
      <c r="J355" s="32"/>
    </row>
    <row r="356" spans="2:10" s="22" customFormat="1" ht="15" x14ac:dyDescent="0.2">
      <c r="B356" s="4" t="s">
        <v>371</v>
      </c>
      <c r="C356" s="33">
        <v>10</v>
      </c>
      <c r="D356" s="33">
        <v>3</v>
      </c>
      <c r="E356" s="29">
        <f t="shared" si="24"/>
        <v>2.349127299208344E-4</v>
      </c>
      <c r="F356" s="29">
        <f t="shared" si="25"/>
        <v>5.365094693921348E-5</v>
      </c>
      <c r="G356" s="28">
        <f t="shared" si="26"/>
        <v>-0.7</v>
      </c>
      <c r="H356" s="34">
        <f t="shared" si="27"/>
        <v>-1.6443891094458407E-4</v>
      </c>
      <c r="I356" s="32"/>
      <c r="J356" s="32"/>
    </row>
    <row r="357" spans="2:10" s="22" customFormat="1" ht="15" x14ac:dyDescent="0.2">
      <c r="B357" s="4" t="s">
        <v>372</v>
      </c>
      <c r="C357" s="33">
        <v>70</v>
      </c>
      <c r="D357" s="33">
        <v>322</v>
      </c>
      <c r="E357" s="29">
        <f t="shared" si="24"/>
        <v>1.6443891094458409E-3</v>
      </c>
      <c r="F357" s="29">
        <f t="shared" si="25"/>
        <v>5.7585349714755797E-3</v>
      </c>
      <c r="G357" s="28">
        <f t="shared" si="26"/>
        <v>3.6</v>
      </c>
      <c r="H357" s="34">
        <f t="shared" si="27"/>
        <v>5.9198007940050269E-3</v>
      </c>
      <c r="I357" s="32"/>
      <c r="J357" s="32"/>
    </row>
    <row r="358" spans="2:10" s="22" customFormat="1" ht="15" x14ac:dyDescent="0.2">
      <c r="B358" s="4" t="s">
        <v>127</v>
      </c>
      <c r="C358" s="33">
        <v>288</v>
      </c>
      <c r="D358" s="33">
        <v>116</v>
      </c>
      <c r="E358" s="29">
        <f t="shared" si="24"/>
        <v>6.7654866217200307E-3</v>
      </c>
      <c r="F358" s="29">
        <f t="shared" si="25"/>
        <v>2.0745032816495879E-3</v>
      </c>
      <c r="G358" s="28">
        <f t="shared" si="26"/>
        <v>-0.59722222222222221</v>
      </c>
      <c r="H358" s="34">
        <f t="shared" si="27"/>
        <v>-4.0404989546383519E-3</v>
      </c>
      <c r="I358" s="32"/>
      <c r="J358" s="32"/>
    </row>
    <row r="359" spans="2:10" s="22" customFormat="1" ht="15" x14ac:dyDescent="0.2">
      <c r="B359" s="4" t="s">
        <v>123</v>
      </c>
      <c r="C359" s="33">
        <v>4</v>
      </c>
      <c r="D359" s="33">
        <v>5</v>
      </c>
      <c r="E359" s="29">
        <f t="shared" si="24"/>
        <v>9.3965091968333759E-5</v>
      </c>
      <c r="F359" s="29">
        <f t="shared" si="25"/>
        <v>8.9418244898689127E-5</v>
      </c>
      <c r="G359" s="28">
        <f t="shared" si="26"/>
        <v>0.25</v>
      </c>
      <c r="H359" s="34">
        <f t="shared" si="27"/>
        <v>2.349127299208344E-5</v>
      </c>
      <c r="I359" s="32"/>
      <c r="J359" s="32"/>
    </row>
    <row r="360" spans="2:10" s="22" customFormat="1" ht="15" x14ac:dyDescent="0.2">
      <c r="B360" s="4" t="s">
        <v>373</v>
      </c>
      <c r="C360" s="33">
        <v>1</v>
      </c>
      <c r="D360" s="33">
        <v>0</v>
      </c>
      <c r="E360" s="29">
        <f t="shared" ref="E360:E423" si="28">+IF(C360=0,"",C360/C$294)</f>
        <v>2.349127299208344E-5</v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>
        <f t="shared" ref="H360:H423" si="31">+IF(OR(AND(E360=""),(G360="")),"",E360*G360)</f>
        <v>0</v>
      </c>
      <c r="I360" s="32"/>
      <c r="J360" s="32"/>
    </row>
    <row r="361" spans="2:10" s="22" customFormat="1" ht="15" x14ac:dyDescent="0.2">
      <c r="B361" s="4" t="s">
        <v>374</v>
      </c>
      <c r="C361" s="33">
        <v>0</v>
      </c>
      <c r="D361" s="33">
        <v>1</v>
      </c>
      <c r="E361" s="29" t="str">
        <f t="shared" si="28"/>
        <v/>
      </c>
      <c r="F361" s="29">
        <f t="shared" si="29"/>
        <v>1.7883648979737827E-5</v>
      </c>
      <c r="G361" s="28" t="str">
        <f t="shared" si="30"/>
        <v>0</v>
      </c>
      <c r="H361" s="34" t="str">
        <f t="shared" si="31"/>
        <v/>
      </c>
      <c r="I361" s="32"/>
      <c r="J361" s="32"/>
    </row>
    <row r="362" spans="2:10" s="22" customFormat="1" ht="30" x14ac:dyDescent="0.2">
      <c r="B362" s="4" t="s">
        <v>375</v>
      </c>
      <c r="C362" s="33">
        <v>4</v>
      </c>
      <c r="D362" s="33">
        <v>52</v>
      </c>
      <c r="E362" s="29">
        <f t="shared" si="28"/>
        <v>9.3965091968333759E-5</v>
      </c>
      <c r="F362" s="29">
        <f t="shared" si="29"/>
        <v>9.2994974694636696E-4</v>
      </c>
      <c r="G362" s="28">
        <f t="shared" si="30"/>
        <v>12</v>
      </c>
      <c r="H362" s="34">
        <f t="shared" si="31"/>
        <v>1.1275811036200051E-3</v>
      </c>
      <c r="I362" s="32"/>
      <c r="J362" s="32"/>
    </row>
    <row r="363" spans="2:10" s="22" customFormat="1" ht="30" x14ac:dyDescent="0.2">
      <c r="B363" s="4" t="s">
        <v>376</v>
      </c>
      <c r="C363" s="33">
        <v>96</v>
      </c>
      <c r="D363" s="33">
        <v>79</v>
      </c>
      <c r="E363" s="29">
        <f t="shared" si="28"/>
        <v>2.2551622072400105E-3</v>
      </c>
      <c r="F363" s="29">
        <f t="shared" si="29"/>
        <v>1.4128082693992882E-3</v>
      </c>
      <c r="G363" s="28">
        <f t="shared" si="30"/>
        <v>-0.17708333333333334</v>
      </c>
      <c r="H363" s="34">
        <f t="shared" si="31"/>
        <v>-3.9935164086541856E-4</v>
      </c>
      <c r="I363" s="32"/>
      <c r="J363" s="32"/>
    </row>
    <row r="364" spans="2:10" s="22" customFormat="1" ht="15" x14ac:dyDescent="0.2">
      <c r="B364" s="4" t="s">
        <v>377</v>
      </c>
      <c r="C364" s="33">
        <v>1</v>
      </c>
      <c r="D364" s="33">
        <v>35</v>
      </c>
      <c r="E364" s="29">
        <f t="shared" si="28"/>
        <v>2.349127299208344E-5</v>
      </c>
      <c r="F364" s="29">
        <f t="shared" si="29"/>
        <v>6.2592771429082394E-4</v>
      </c>
      <c r="G364" s="28">
        <f t="shared" si="30"/>
        <v>34</v>
      </c>
      <c r="H364" s="34">
        <f t="shared" si="31"/>
        <v>7.987032817308369E-4</v>
      </c>
      <c r="I364" s="32"/>
      <c r="J364" s="32"/>
    </row>
    <row r="365" spans="2:10" s="22" customFormat="1" ht="30" x14ac:dyDescent="0.2">
      <c r="B365" s="4" t="s">
        <v>378</v>
      </c>
      <c r="C365" s="33">
        <v>0</v>
      </c>
      <c r="D365" s="33">
        <v>11</v>
      </c>
      <c r="E365" s="29" t="str">
        <f t="shared" si="28"/>
        <v/>
      </c>
      <c r="F365" s="29">
        <f t="shared" si="29"/>
        <v>1.9672013877711607E-4</v>
      </c>
      <c r="G365" s="28" t="str">
        <f t="shared" si="30"/>
        <v>0</v>
      </c>
      <c r="H365" s="34" t="str">
        <f t="shared" si="31"/>
        <v/>
      </c>
      <c r="I365" s="32"/>
      <c r="J365" s="32"/>
    </row>
    <row r="366" spans="2:10" s="22" customFormat="1" ht="30" x14ac:dyDescent="0.2">
      <c r="B366" s="4" t="s">
        <v>476</v>
      </c>
      <c r="C366" s="33">
        <v>1</v>
      </c>
      <c r="D366" s="33">
        <v>0</v>
      </c>
      <c r="E366" s="29">
        <f t="shared" si="28"/>
        <v>2.349127299208344E-5</v>
      </c>
      <c r="F366" s="29" t="str">
        <f t="shared" si="29"/>
        <v/>
      </c>
      <c r="G366" s="28" t="str">
        <f t="shared" si="30"/>
        <v>0</v>
      </c>
      <c r="H366" s="34">
        <f t="shared" si="31"/>
        <v>0</v>
      </c>
      <c r="I366" s="32"/>
      <c r="J366" s="32"/>
    </row>
    <row r="367" spans="2:10" s="22" customFormat="1" ht="15" x14ac:dyDescent="0.2">
      <c r="B367" s="4" t="s">
        <v>379</v>
      </c>
      <c r="C367" s="33">
        <v>0</v>
      </c>
      <c r="D367" s="33">
        <v>44</v>
      </c>
      <c r="E367" s="29" t="str">
        <f t="shared" si="28"/>
        <v/>
      </c>
      <c r="F367" s="29">
        <f t="shared" si="29"/>
        <v>7.868805551084643E-4</v>
      </c>
      <c r="G367" s="28" t="str">
        <f t="shared" si="30"/>
        <v>0</v>
      </c>
      <c r="H367" s="34" t="str">
        <f t="shared" si="31"/>
        <v/>
      </c>
      <c r="I367" s="32"/>
      <c r="J367" s="32"/>
    </row>
    <row r="368" spans="2:10" s="22" customFormat="1" ht="15" x14ac:dyDescent="0.2">
      <c r="B368" s="4" t="s">
        <v>380</v>
      </c>
      <c r="C368" s="33">
        <v>47</v>
      </c>
      <c r="D368" s="33">
        <v>442</v>
      </c>
      <c r="E368" s="29">
        <f t="shared" si="28"/>
        <v>1.1040898306279216E-3</v>
      </c>
      <c r="F368" s="29">
        <f t="shared" si="29"/>
        <v>7.9045728490441183E-3</v>
      </c>
      <c r="G368" s="28">
        <f t="shared" si="30"/>
        <v>8.4042553191489358</v>
      </c>
      <c r="H368" s="34">
        <f t="shared" si="31"/>
        <v>9.2790528318729571E-3</v>
      </c>
      <c r="I368" s="32"/>
      <c r="J368" s="32"/>
    </row>
    <row r="369" spans="2:10" s="22" customFormat="1" ht="15" x14ac:dyDescent="0.2">
      <c r="B369" s="4" t="s">
        <v>381</v>
      </c>
      <c r="C369" s="33">
        <v>414</v>
      </c>
      <c r="D369" s="33">
        <v>74</v>
      </c>
      <c r="E369" s="29">
        <f t="shared" si="28"/>
        <v>9.7253870187225446E-3</v>
      </c>
      <c r="F369" s="29">
        <f t="shared" si="29"/>
        <v>1.3233900245005991E-3</v>
      </c>
      <c r="G369" s="28">
        <f t="shared" si="30"/>
        <v>-0.82125603864734298</v>
      </c>
      <c r="H369" s="34">
        <f t="shared" si="31"/>
        <v>-7.9870328173083701E-3</v>
      </c>
      <c r="I369" s="32"/>
      <c r="J369" s="32"/>
    </row>
    <row r="370" spans="2:10" s="22" customFormat="1" ht="15" x14ac:dyDescent="0.2">
      <c r="B370" s="4" t="s">
        <v>135</v>
      </c>
      <c r="C370" s="33">
        <v>141</v>
      </c>
      <c r="D370" s="33">
        <v>33</v>
      </c>
      <c r="E370" s="29">
        <f t="shared" si="28"/>
        <v>3.3122694918837651E-3</v>
      </c>
      <c r="F370" s="29">
        <f t="shared" si="29"/>
        <v>5.9016041633134825E-4</v>
      </c>
      <c r="G370" s="28">
        <f t="shared" si="30"/>
        <v>-0.76595744680851063</v>
      </c>
      <c r="H370" s="34">
        <f t="shared" si="31"/>
        <v>-2.5370574831450115E-3</v>
      </c>
      <c r="I370" s="32"/>
      <c r="J370" s="32"/>
    </row>
    <row r="371" spans="2:10" s="22" customFormat="1" ht="15" x14ac:dyDescent="0.2">
      <c r="B371" s="4" t="s">
        <v>136</v>
      </c>
      <c r="C371" s="33">
        <v>25</v>
      </c>
      <c r="D371" s="33">
        <v>6</v>
      </c>
      <c r="E371" s="29">
        <f t="shared" si="28"/>
        <v>5.8728182480208605E-4</v>
      </c>
      <c r="F371" s="29">
        <f t="shared" si="29"/>
        <v>1.0730189387842696E-4</v>
      </c>
      <c r="G371" s="28">
        <f t="shared" si="30"/>
        <v>-0.76</v>
      </c>
      <c r="H371" s="34">
        <f t="shared" si="31"/>
        <v>-4.4633418684958539E-4</v>
      </c>
      <c r="I371" s="32"/>
      <c r="J371" s="32"/>
    </row>
    <row r="372" spans="2:10" s="22" customFormat="1" ht="15" x14ac:dyDescent="0.2">
      <c r="B372" s="4" t="s">
        <v>137</v>
      </c>
      <c r="C372" s="33">
        <v>416</v>
      </c>
      <c r="D372" s="33">
        <v>308</v>
      </c>
      <c r="E372" s="29">
        <f t="shared" si="28"/>
        <v>9.7723695647067114E-3</v>
      </c>
      <c r="F372" s="29">
        <f t="shared" si="29"/>
        <v>5.5081638857592506E-3</v>
      </c>
      <c r="G372" s="28">
        <f t="shared" si="30"/>
        <v>-0.25961538461538464</v>
      </c>
      <c r="H372" s="34">
        <f t="shared" si="31"/>
        <v>-2.537057483145012E-3</v>
      </c>
      <c r="I372" s="32"/>
      <c r="J372" s="32"/>
    </row>
    <row r="373" spans="2:10" s="22" customFormat="1" ht="30" x14ac:dyDescent="0.2">
      <c r="B373" s="4" t="s">
        <v>382</v>
      </c>
      <c r="C373" s="33">
        <v>0</v>
      </c>
      <c r="D373" s="33">
        <v>3</v>
      </c>
      <c r="E373" s="29" t="str">
        <f t="shared" si="28"/>
        <v/>
      </c>
      <c r="F373" s="29">
        <f t="shared" si="29"/>
        <v>5.365094693921348E-5</v>
      </c>
      <c r="G373" s="28" t="str">
        <f t="shared" si="30"/>
        <v>0</v>
      </c>
      <c r="H373" s="34" t="str">
        <f t="shared" si="31"/>
        <v/>
      </c>
      <c r="I373" s="32"/>
      <c r="J373" s="32"/>
    </row>
    <row r="374" spans="2:10" s="22" customFormat="1" ht="15" x14ac:dyDescent="0.2">
      <c r="B374" s="4" t="s">
        <v>134</v>
      </c>
      <c r="C374" s="33">
        <v>0</v>
      </c>
      <c r="D374" s="33">
        <v>19</v>
      </c>
      <c r="E374" s="29" t="str">
        <f t="shared" si="28"/>
        <v/>
      </c>
      <c r="F374" s="29">
        <f t="shared" si="29"/>
        <v>3.3978933061501872E-4</v>
      </c>
      <c r="G374" s="28" t="str">
        <f t="shared" si="30"/>
        <v>0</v>
      </c>
      <c r="H374" s="34" t="str">
        <f t="shared" si="31"/>
        <v/>
      </c>
      <c r="I374" s="32"/>
      <c r="J374" s="32"/>
    </row>
    <row r="375" spans="2:10" s="22" customFormat="1" ht="15" x14ac:dyDescent="0.2">
      <c r="B375" s="4" t="s">
        <v>383</v>
      </c>
      <c r="C375" s="33">
        <v>4</v>
      </c>
      <c r="D375" s="33">
        <v>8</v>
      </c>
      <c r="E375" s="29">
        <f t="shared" si="28"/>
        <v>9.3965091968333759E-5</v>
      </c>
      <c r="F375" s="29">
        <f t="shared" si="29"/>
        <v>1.4306919183790261E-4</v>
      </c>
      <c r="G375" s="28">
        <f t="shared" si="30"/>
        <v>1</v>
      </c>
      <c r="H375" s="34">
        <f t="shared" si="31"/>
        <v>9.3965091968333759E-5</v>
      </c>
      <c r="I375" s="32"/>
      <c r="J375" s="32"/>
    </row>
    <row r="376" spans="2:10" s="22" customFormat="1" ht="15" x14ac:dyDescent="0.2">
      <c r="B376" s="4" t="s">
        <v>141</v>
      </c>
      <c r="C376" s="33">
        <v>2</v>
      </c>
      <c r="D376" s="33">
        <v>7</v>
      </c>
      <c r="E376" s="29">
        <f t="shared" si="28"/>
        <v>4.6982545984166879E-5</v>
      </c>
      <c r="F376" s="29">
        <f t="shared" si="29"/>
        <v>1.2518554285816477E-4</v>
      </c>
      <c r="G376" s="28">
        <f t="shared" si="30"/>
        <v>2.5</v>
      </c>
      <c r="H376" s="34">
        <f t="shared" si="31"/>
        <v>1.174563649604172E-4</v>
      </c>
      <c r="I376" s="32"/>
      <c r="J376" s="32"/>
    </row>
    <row r="377" spans="2:10" s="22" customFormat="1" ht="15" x14ac:dyDescent="0.2">
      <c r="B377" s="4" t="s">
        <v>150</v>
      </c>
      <c r="C377" s="33">
        <v>71</v>
      </c>
      <c r="D377" s="33">
        <v>162</v>
      </c>
      <c r="E377" s="29">
        <f t="shared" si="28"/>
        <v>1.6678803824379243E-3</v>
      </c>
      <c r="F377" s="29">
        <f t="shared" si="29"/>
        <v>2.8971511347175277E-3</v>
      </c>
      <c r="G377" s="28">
        <f t="shared" si="30"/>
        <v>1.2816901408450705</v>
      </c>
      <c r="H377" s="34">
        <f t="shared" si="31"/>
        <v>2.137705842279593E-3</v>
      </c>
      <c r="I377" s="32"/>
      <c r="J377" s="32"/>
    </row>
    <row r="378" spans="2:10" s="22" customFormat="1" ht="15" x14ac:dyDescent="0.2">
      <c r="B378" s="4" t="s">
        <v>149</v>
      </c>
      <c r="C378" s="33">
        <v>192</v>
      </c>
      <c r="D378" s="33">
        <v>462</v>
      </c>
      <c r="E378" s="29">
        <f t="shared" si="28"/>
        <v>4.5103244144800211E-3</v>
      </c>
      <c r="F378" s="29">
        <f t="shared" si="29"/>
        <v>8.2622458286388759E-3</v>
      </c>
      <c r="G378" s="28">
        <f t="shared" si="30"/>
        <v>1.40625</v>
      </c>
      <c r="H378" s="34">
        <f t="shared" si="31"/>
        <v>6.3426437078625292E-3</v>
      </c>
      <c r="I378" s="32"/>
      <c r="J378" s="32"/>
    </row>
    <row r="379" spans="2:10" s="22" customFormat="1" ht="15" x14ac:dyDescent="0.2">
      <c r="B379" s="4" t="s">
        <v>384</v>
      </c>
      <c r="C379" s="33">
        <v>38</v>
      </c>
      <c r="D379" s="33">
        <v>86</v>
      </c>
      <c r="E379" s="29">
        <f t="shared" si="28"/>
        <v>8.9266837369917078E-4</v>
      </c>
      <c r="F379" s="29">
        <f t="shared" si="29"/>
        <v>1.537993812257453E-3</v>
      </c>
      <c r="G379" s="28">
        <f t="shared" si="30"/>
        <v>1.263157894736842</v>
      </c>
      <c r="H379" s="34">
        <f t="shared" si="31"/>
        <v>1.1275811036200051E-3</v>
      </c>
      <c r="I379" s="32"/>
      <c r="J379" s="32"/>
    </row>
    <row r="380" spans="2:10" s="22" customFormat="1" ht="30" x14ac:dyDescent="0.2">
      <c r="B380" s="4" t="s">
        <v>385</v>
      </c>
      <c r="C380" s="33">
        <v>270</v>
      </c>
      <c r="D380" s="33">
        <v>193</v>
      </c>
      <c r="E380" s="29">
        <f t="shared" si="28"/>
        <v>6.3426437078625292E-3</v>
      </c>
      <c r="F380" s="29">
        <f t="shared" si="29"/>
        <v>3.4515442530894005E-3</v>
      </c>
      <c r="G380" s="28">
        <f t="shared" si="30"/>
        <v>-0.28518518518518521</v>
      </c>
      <c r="H380" s="34">
        <f t="shared" si="31"/>
        <v>-1.8088280203904252E-3</v>
      </c>
      <c r="I380" s="32"/>
      <c r="J380" s="32"/>
    </row>
    <row r="381" spans="2:10" s="22" customFormat="1" ht="30" x14ac:dyDescent="0.2">
      <c r="B381" s="4" t="s">
        <v>386</v>
      </c>
      <c r="C381" s="33">
        <v>1</v>
      </c>
      <c r="D381" s="33">
        <v>1</v>
      </c>
      <c r="E381" s="29">
        <f t="shared" si="28"/>
        <v>2.349127299208344E-5</v>
      </c>
      <c r="F381" s="29">
        <f t="shared" si="29"/>
        <v>1.7883648979737827E-5</v>
      </c>
      <c r="G381" s="28">
        <f t="shared" si="30"/>
        <v>0</v>
      </c>
      <c r="H381" s="34">
        <f t="shared" si="31"/>
        <v>0</v>
      </c>
      <c r="I381" s="32"/>
      <c r="J381" s="32"/>
    </row>
    <row r="382" spans="2:10" s="22" customFormat="1" ht="30" x14ac:dyDescent="0.2">
      <c r="B382" s="4" t="s">
        <v>387</v>
      </c>
      <c r="C382" s="33">
        <v>2</v>
      </c>
      <c r="D382" s="33">
        <v>5</v>
      </c>
      <c r="E382" s="29">
        <f t="shared" si="28"/>
        <v>4.6982545984166879E-5</v>
      </c>
      <c r="F382" s="29">
        <f t="shared" si="29"/>
        <v>8.9418244898689127E-5</v>
      </c>
      <c r="G382" s="28">
        <f t="shared" si="30"/>
        <v>1.5</v>
      </c>
      <c r="H382" s="34">
        <f t="shared" si="31"/>
        <v>7.0473818976250316E-5</v>
      </c>
      <c r="I382" s="32"/>
      <c r="J382" s="32"/>
    </row>
    <row r="383" spans="2:10" s="22" customFormat="1" ht="15" x14ac:dyDescent="0.2">
      <c r="B383" s="4" t="s">
        <v>145</v>
      </c>
      <c r="C383" s="33">
        <v>31</v>
      </c>
      <c r="D383" s="33">
        <v>46</v>
      </c>
      <c r="E383" s="29">
        <f t="shared" si="28"/>
        <v>7.2822946275458665E-4</v>
      </c>
      <c r="F383" s="29">
        <f t="shared" si="29"/>
        <v>8.2264785306793999E-4</v>
      </c>
      <c r="G383" s="28">
        <f t="shared" si="30"/>
        <v>0.4838709677419355</v>
      </c>
      <c r="H383" s="34">
        <f t="shared" si="31"/>
        <v>3.5236909488125162E-4</v>
      </c>
      <c r="I383" s="32"/>
      <c r="J383" s="32"/>
    </row>
    <row r="384" spans="2:10" s="22" customFormat="1" ht="30" x14ac:dyDescent="0.2">
      <c r="B384" s="4" t="s">
        <v>388</v>
      </c>
      <c r="C384" s="33">
        <v>0</v>
      </c>
      <c r="D384" s="33">
        <v>1</v>
      </c>
      <c r="E384" s="29" t="str">
        <f t="shared" si="28"/>
        <v/>
      </c>
      <c r="F384" s="29">
        <f t="shared" si="29"/>
        <v>1.7883648979737827E-5</v>
      </c>
      <c r="G384" s="28" t="str">
        <f t="shared" si="30"/>
        <v>0</v>
      </c>
      <c r="H384" s="34" t="str">
        <f t="shared" si="31"/>
        <v/>
      </c>
      <c r="I384" s="32"/>
      <c r="J384" s="32"/>
    </row>
    <row r="385" spans="2:10" s="22" customFormat="1" ht="15" x14ac:dyDescent="0.2">
      <c r="B385" s="4" t="s">
        <v>146</v>
      </c>
      <c r="C385" s="33">
        <v>72</v>
      </c>
      <c r="D385" s="33">
        <v>133</v>
      </c>
      <c r="E385" s="29">
        <f t="shared" si="28"/>
        <v>1.6913716554300077E-3</v>
      </c>
      <c r="F385" s="29">
        <f t="shared" si="29"/>
        <v>2.3785253143051308E-3</v>
      </c>
      <c r="G385" s="28">
        <f t="shared" si="30"/>
        <v>0.84722222222222221</v>
      </c>
      <c r="H385" s="34">
        <f t="shared" si="31"/>
        <v>1.4329676525170899E-3</v>
      </c>
      <c r="I385" s="32"/>
      <c r="J385" s="32"/>
    </row>
    <row r="386" spans="2:10" s="22" customFormat="1" ht="15" x14ac:dyDescent="0.2">
      <c r="B386" s="4" t="s">
        <v>530</v>
      </c>
      <c r="C386" s="33">
        <v>82</v>
      </c>
      <c r="D386" s="33">
        <v>32</v>
      </c>
      <c r="E386" s="29">
        <f t="shared" si="28"/>
        <v>1.9262843853508421E-3</v>
      </c>
      <c r="F386" s="29">
        <f t="shared" si="29"/>
        <v>5.7227676735161046E-4</v>
      </c>
      <c r="G386" s="28">
        <f t="shared" si="30"/>
        <v>-0.6097560975609756</v>
      </c>
      <c r="H386" s="34">
        <f t="shared" si="31"/>
        <v>-1.1745636496041719E-3</v>
      </c>
      <c r="I386" s="32"/>
      <c r="J386" s="32"/>
    </row>
    <row r="387" spans="2:10" s="22" customFormat="1" ht="15" x14ac:dyDescent="0.2">
      <c r="B387" s="4" t="s">
        <v>144</v>
      </c>
      <c r="C387" s="33">
        <v>513</v>
      </c>
      <c r="D387" s="33">
        <v>796</v>
      </c>
      <c r="E387" s="29">
        <f t="shared" si="28"/>
        <v>1.2051023044938805E-2</v>
      </c>
      <c r="F387" s="29">
        <f t="shared" si="29"/>
        <v>1.4235384587871309E-2</v>
      </c>
      <c r="G387" s="28">
        <f t="shared" si="30"/>
        <v>0.55165692007797273</v>
      </c>
      <c r="H387" s="34">
        <f t="shared" si="31"/>
        <v>6.6480302567596145E-3</v>
      </c>
      <c r="I387" s="32"/>
      <c r="J387" s="32"/>
    </row>
    <row r="388" spans="2:10" s="22" customFormat="1" ht="15" x14ac:dyDescent="0.2">
      <c r="B388" s="4" t="s">
        <v>389</v>
      </c>
      <c r="C388" s="33">
        <v>73</v>
      </c>
      <c r="D388" s="33">
        <v>263</v>
      </c>
      <c r="E388" s="29">
        <f t="shared" si="28"/>
        <v>1.7148629284220911E-3</v>
      </c>
      <c r="F388" s="29">
        <f t="shared" si="29"/>
        <v>4.7033996816710482E-3</v>
      </c>
      <c r="G388" s="28">
        <f t="shared" si="30"/>
        <v>2.6027397260273974</v>
      </c>
      <c r="H388" s="34">
        <f t="shared" si="31"/>
        <v>4.4633418684958542E-3</v>
      </c>
      <c r="I388" s="32"/>
      <c r="J388" s="32"/>
    </row>
    <row r="389" spans="2:10" s="22" customFormat="1" ht="15" x14ac:dyDescent="0.2">
      <c r="B389" s="4" t="s">
        <v>143</v>
      </c>
      <c r="C389" s="33">
        <v>45</v>
      </c>
      <c r="D389" s="33">
        <v>222</v>
      </c>
      <c r="E389" s="29">
        <f t="shared" si="28"/>
        <v>1.0571072846437548E-3</v>
      </c>
      <c r="F389" s="29">
        <f t="shared" si="29"/>
        <v>3.970170073501797E-3</v>
      </c>
      <c r="G389" s="28">
        <f t="shared" si="30"/>
        <v>3.9333333333333331</v>
      </c>
      <c r="H389" s="34">
        <f t="shared" si="31"/>
        <v>4.157955319598769E-3</v>
      </c>
      <c r="I389" s="32"/>
      <c r="J389" s="32"/>
    </row>
    <row r="390" spans="2:10" s="22" customFormat="1" ht="15" x14ac:dyDescent="0.2">
      <c r="B390" s="4" t="s">
        <v>477</v>
      </c>
      <c r="C390" s="33">
        <v>43</v>
      </c>
      <c r="D390" s="33">
        <v>104</v>
      </c>
      <c r="E390" s="29">
        <f t="shared" si="28"/>
        <v>1.010124738659588E-3</v>
      </c>
      <c r="F390" s="29">
        <f t="shared" si="29"/>
        <v>1.8598994938927339E-3</v>
      </c>
      <c r="G390" s="28">
        <f t="shared" si="30"/>
        <v>1.4186046511627908</v>
      </c>
      <c r="H390" s="34">
        <f t="shared" si="31"/>
        <v>1.4329676525170899E-3</v>
      </c>
      <c r="I390" s="32"/>
      <c r="J390" s="32"/>
    </row>
    <row r="391" spans="2:10" s="22" customFormat="1" ht="15" x14ac:dyDescent="0.2">
      <c r="B391" s="4" t="s">
        <v>153</v>
      </c>
      <c r="C391" s="33">
        <v>63</v>
      </c>
      <c r="D391" s="33">
        <v>57</v>
      </c>
      <c r="E391" s="29">
        <f t="shared" si="28"/>
        <v>1.4799501985012567E-3</v>
      </c>
      <c r="F391" s="29">
        <f t="shared" si="29"/>
        <v>1.0193679918450561E-3</v>
      </c>
      <c r="G391" s="28">
        <f t="shared" si="30"/>
        <v>-9.5238095238095233E-2</v>
      </c>
      <c r="H391" s="34">
        <f t="shared" si="31"/>
        <v>-1.4094763795250063E-4</v>
      </c>
      <c r="I391" s="32"/>
      <c r="J391" s="32"/>
    </row>
    <row r="392" spans="2:10" s="22" customFormat="1" ht="15" x14ac:dyDescent="0.2">
      <c r="B392" s="4" t="s">
        <v>140</v>
      </c>
      <c r="C392" s="33">
        <v>25</v>
      </c>
      <c r="D392" s="33">
        <v>27</v>
      </c>
      <c r="E392" s="29">
        <f t="shared" si="28"/>
        <v>5.8728182480208605E-4</v>
      </c>
      <c r="F392" s="29">
        <f t="shared" si="29"/>
        <v>4.8285852245292128E-4</v>
      </c>
      <c r="G392" s="28">
        <f t="shared" si="30"/>
        <v>0.08</v>
      </c>
      <c r="H392" s="34">
        <f t="shared" si="31"/>
        <v>4.6982545984166886E-5</v>
      </c>
      <c r="I392" s="32"/>
      <c r="J392" s="32"/>
    </row>
    <row r="393" spans="2:10" s="22" customFormat="1" ht="15" x14ac:dyDescent="0.2">
      <c r="B393" s="4" t="s">
        <v>390</v>
      </c>
      <c r="C393" s="33">
        <v>462</v>
      </c>
      <c r="D393" s="33">
        <v>1438</v>
      </c>
      <c r="E393" s="29">
        <f t="shared" si="28"/>
        <v>1.085296812234255E-2</v>
      </c>
      <c r="F393" s="29">
        <f t="shared" si="29"/>
        <v>2.5716687232862995E-2</v>
      </c>
      <c r="G393" s="28">
        <f t="shared" si="30"/>
        <v>2.1125541125541125</v>
      </c>
      <c r="H393" s="34">
        <f t="shared" si="31"/>
        <v>2.2927482440273438E-2</v>
      </c>
      <c r="I393" s="32"/>
      <c r="J393" s="32"/>
    </row>
    <row r="394" spans="2:10" s="22" customFormat="1" ht="15" x14ac:dyDescent="0.2">
      <c r="B394" s="4" t="s">
        <v>391</v>
      </c>
      <c r="C394" s="33">
        <v>0</v>
      </c>
      <c r="D394" s="33">
        <v>2</v>
      </c>
      <c r="E394" s="29" t="str">
        <f t="shared" si="28"/>
        <v/>
      </c>
      <c r="F394" s="29">
        <f t="shared" si="29"/>
        <v>3.5767297959475654E-5</v>
      </c>
      <c r="G394" s="28" t="str">
        <f t="shared" si="30"/>
        <v>0</v>
      </c>
      <c r="H394" s="34" t="str">
        <f t="shared" si="31"/>
        <v/>
      </c>
      <c r="I394" s="32"/>
      <c r="J394" s="32"/>
    </row>
    <row r="395" spans="2:10" s="22" customFormat="1" ht="15" x14ac:dyDescent="0.2">
      <c r="B395" s="4" t="s">
        <v>147</v>
      </c>
      <c r="C395" s="33">
        <v>1</v>
      </c>
      <c r="D395" s="33">
        <v>4</v>
      </c>
      <c r="E395" s="29">
        <f t="shared" si="28"/>
        <v>2.349127299208344E-5</v>
      </c>
      <c r="F395" s="29">
        <f t="shared" si="29"/>
        <v>7.1534595918951307E-5</v>
      </c>
      <c r="G395" s="28">
        <f t="shared" si="30"/>
        <v>3</v>
      </c>
      <c r="H395" s="34">
        <f t="shared" si="31"/>
        <v>7.0473818976250316E-5</v>
      </c>
      <c r="I395" s="32"/>
      <c r="J395" s="32"/>
    </row>
    <row r="396" spans="2:10" s="22" customFormat="1" ht="15" x14ac:dyDescent="0.2">
      <c r="B396" s="4" t="s">
        <v>151</v>
      </c>
      <c r="C396" s="33">
        <v>0</v>
      </c>
      <c r="D396" s="33">
        <v>1</v>
      </c>
      <c r="E396" s="29" t="str">
        <f t="shared" si="28"/>
        <v/>
      </c>
      <c r="F396" s="29">
        <f t="shared" si="29"/>
        <v>1.7883648979737827E-5</v>
      </c>
      <c r="G396" s="28" t="str">
        <f t="shared" si="30"/>
        <v>0</v>
      </c>
      <c r="H396" s="34" t="str">
        <f t="shared" si="31"/>
        <v/>
      </c>
      <c r="I396" s="32"/>
      <c r="J396" s="32"/>
    </row>
    <row r="397" spans="2:10" s="22" customFormat="1" ht="15" x14ac:dyDescent="0.2">
      <c r="B397" s="4" t="s">
        <v>138</v>
      </c>
      <c r="C397" s="33">
        <v>12</v>
      </c>
      <c r="D397" s="33">
        <v>119</v>
      </c>
      <c r="E397" s="29">
        <f t="shared" si="28"/>
        <v>2.8189527590500132E-4</v>
      </c>
      <c r="F397" s="29">
        <f t="shared" si="29"/>
        <v>2.1281542285888013E-3</v>
      </c>
      <c r="G397" s="28">
        <f t="shared" si="30"/>
        <v>8.9166666666666661</v>
      </c>
      <c r="H397" s="34">
        <f t="shared" si="31"/>
        <v>2.5135662101529281E-3</v>
      </c>
      <c r="I397" s="32"/>
      <c r="J397" s="32"/>
    </row>
    <row r="398" spans="2:10" s="22" customFormat="1" ht="15" x14ac:dyDescent="0.2">
      <c r="B398" s="4" t="s">
        <v>142</v>
      </c>
      <c r="C398" s="33">
        <v>8</v>
      </c>
      <c r="D398" s="33">
        <v>32</v>
      </c>
      <c r="E398" s="29">
        <f t="shared" si="28"/>
        <v>1.8793018393666752E-4</v>
      </c>
      <c r="F398" s="29">
        <f t="shared" si="29"/>
        <v>5.7227676735161046E-4</v>
      </c>
      <c r="G398" s="28">
        <f t="shared" si="30"/>
        <v>3</v>
      </c>
      <c r="H398" s="34">
        <f t="shared" si="31"/>
        <v>5.6379055181000253E-4</v>
      </c>
      <c r="I398" s="32"/>
      <c r="J398" s="32"/>
    </row>
    <row r="399" spans="2:10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  <c r="I399" s="32"/>
      <c r="J399" s="32"/>
    </row>
    <row r="400" spans="2:10" s="22" customFormat="1" ht="15" x14ac:dyDescent="0.2">
      <c r="B400" s="4" t="s">
        <v>152</v>
      </c>
      <c r="C400" s="33">
        <v>1</v>
      </c>
      <c r="D400" s="33">
        <v>2</v>
      </c>
      <c r="E400" s="29">
        <f t="shared" si="28"/>
        <v>2.349127299208344E-5</v>
      </c>
      <c r="F400" s="29">
        <f t="shared" si="29"/>
        <v>3.5767297959475654E-5</v>
      </c>
      <c r="G400" s="28">
        <f t="shared" si="30"/>
        <v>1</v>
      </c>
      <c r="H400" s="34">
        <f t="shared" si="31"/>
        <v>2.349127299208344E-5</v>
      </c>
      <c r="I400" s="32"/>
      <c r="J400" s="32"/>
    </row>
    <row r="401" spans="2:10" s="22" customFormat="1" ht="15" x14ac:dyDescent="0.2">
      <c r="B401" s="4" t="s">
        <v>392</v>
      </c>
      <c r="C401" s="33">
        <v>255</v>
      </c>
      <c r="D401" s="33">
        <v>347</v>
      </c>
      <c r="E401" s="29">
        <f t="shared" si="28"/>
        <v>5.9902746129812771E-3</v>
      </c>
      <c r="F401" s="29">
        <f t="shared" si="29"/>
        <v>6.2056261959690254E-3</v>
      </c>
      <c r="G401" s="28">
        <f t="shared" si="30"/>
        <v>0.36078431372549019</v>
      </c>
      <c r="H401" s="34">
        <f t="shared" si="31"/>
        <v>2.1611971152716764E-3</v>
      </c>
      <c r="I401" s="32"/>
      <c r="J401" s="32"/>
    </row>
    <row r="402" spans="2:10" s="22" customFormat="1" ht="15" x14ac:dyDescent="0.2">
      <c r="B402" s="4" t="s">
        <v>393</v>
      </c>
      <c r="C402" s="33">
        <v>2</v>
      </c>
      <c r="D402" s="33">
        <v>3</v>
      </c>
      <c r="E402" s="29">
        <f t="shared" si="28"/>
        <v>4.6982545984166879E-5</v>
      </c>
      <c r="F402" s="29">
        <f t="shared" si="29"/>
        <v>5.365094693921348E-5</v>
      </c>
      <c r="G402" s="28">
        <f t="shared" si="30"/>
        <v>0.5</v>
      </c>
      <c r="H402" s="34">
        <f t="shared" si="31"/>
        <v>2.349127299208344E-5</v>
      </c>
      <c r="I402" s="32"/>
      <c r="J402" s="32"/>
    </row>
    <row r="403" spans="2:10" s="22" customFormat="1" ht="15" x14ac:dyDescent="0.2">
      <c r="B403" s="4" t="s">
        <v>394</v>
      </c>
      <c r="C403" s="33">
        <v>101</v>
      </c>
      <c r="D403" s="33">
        <v>26</v>
      </c>
      <c r="E403" s="29">
        <f t="shared" si="28"/>
        <v>2.3726185722004276E-3</v>
      </c>
      <c r="F403" s="29">
        <f t="shared" si="29"/>
        <v>4.6497487347318348E-4</v>
      </c>
      <c r="G403" s="28">
        <f t="shared" si="30"/>
        <v>-0.74257425742574257</v>
      </c>
      <c r="H403" s="34">
        <f t="shared" si="31"/>
        <v>-1.7618454744062581E-3</v>
      </c>
      <c r="I403" s="32"/>
      <c r="J403" s="32"/>
    </row>
    <row r="404" spans="2:10" s="22" customFormat="1" ht="15" x14ac:dyDescent="0.2">
      <c r="B404" s="4" t="s">
        <v>395</v>
      </c>
      <c r="C404" s="33">
        <v>1</v>
      </c>
      <c r="D404" s="33">
        <v>15</v>
      </c>
      <c r="E404" s="29">
        <f t="shared" si="28"/>
        <v>2.349127299208344E-5</v>
      </c>
      <c r="F404" s="29">
        <f t="shared" si="29"/>
        <v>2.6825473469606738E-4</v>
      </c>
      <c r="G404" s="28">
        <f t="shared" si="30"/>
        <v>14</v>
      </c>
      <c r="H404" s="34">
        <f t="shared" si="31"/>
        <v>3.2887782188916815E-4</v>
      </c>
      <c r="I404" s="32"/>
      <c r="J404" s="32"/>
    </row>
    <row r="405" spans="2:10" s="22" customFormat="1" ht="30" x14ac:dyDescent="0.2">
      <c r="B405" s="4" t="s">
        <v>396</v>
      </c>
      <c r="C405" s="33">
        <v>57</v>
      </c>
      <c r="D405" s="33">
        <v>99</v>
      </c>
      <c r="E405" s="29">
        <f t="shared" si="28"/>
        <v>1.3390025605487562E-3</v>
      </c>
      <c r="F405" s="29">
        <f t="shared" si="29"/>
        <v>1.7704812489940447E-3</v>
      </c>
      <c r="G405" s="28">
        <f t="shared" si="30"/>
        <v>0.73684210526315785</v>
      </c>
      <c r="H405" s="34">
        <f t="shared" si="31"/>
        <v>9.8663346566750455E-4</v>
      </c>
      <c r="I405" s="32"/>
      <c r="J405" s="32"/>
    </row>
    <row r="406" spans="2:10" s="22" customFormat="1" ht="15" x14ac:dyDescent="0.2">
      <c r="B406" s="4" t="s">
        <v>397</v>
      </c>
      <c r="C406" s="33">
        <v>147</v>
      </c>
      <c r="D406" s="33">
        <v>119</v>
      </c>
      <c r="E406" s="29">
        <f t="shared" si="28"/>
        <v>3.4532171298362656E-3</v>
      </c>
      <c r="F406" s="29">
        <f t="shared" si="29"/>
        <v>2.1281542285888013E-3</v>
      </c>
      <c r="G406" s="28">
        <f t="shared" si="30"/>
        <v>-0.19047619047619047</v>
      </c>
      <c r="H406" s="34">
        <f t="shared" si="31"/>
        <v>-6.577556437783363E-4</v>
      </c>
      <c r="I406" s="32"/>
      <c r="J406" s="32"/>
    </row>
    <row r="407" spans="2:10" s="22" customFormat="1" ht="15" x14ac:dyDescent="0.2">
      <c r="B407" s="4" t="s">
        <v>398</v>
      </c>
      <c r="C407" s="33">
        <v>17</v>
      </c>
      <c r="D407" s="33">
        <v>19</v>
      </c>
      <c r="E407" s="29">
        <f t="shared" si="28"/>
        <v>3.9935164086541851E-4</v>
      </c>
      <c r="F407" s="29">
        <f t="shared" si="29"/>
        <v>3.3978933061501872E-4</v>
      </c>
      <c r="G407" s="28">
        <f t="shared" si="30"/>
        <v>0.11764705882352941</v>
      </c>
      <c r="H407" s="34">
        <f t="shared" si="31"/>
        <v>4.6982545984166879E-5</v>
      </c>
      <c r="I407" s="32"/>
      <c r="J407" s="32"/>
    </row>
    <row r="408" spans="2:10" s="22" customFormat="1" ht="15" x14ac:dyDescent="0.2">
      <c r="B408" s="4" t="s">
        <v>399</v>
      </c>
      <c r="C408" s="33">
        <v>26</v>
      </c>
      <c r="D408" s="33">
        <v>32</v>
      </c>
      <c r="E408" s="29">
        <f t="shared" si="28"/>
        <v>6.1077309779416947E-4</v>
      </c>
      <c r="F408" s="29">
        <f t="shared" si="29"/>
        <v>5.7227676735161046E-4</v>
      </c>
      <c r="G408" s="28">
        <f t="shared" si="30"/>
        <v>0.23076923076923078</v>
      </c>
      <c r="H408" s="34">
        <f t="shared" si="31"/>
        <v>1.4094763795250066E-4</v>
      </c>
      <c r="I408" s="32"/>
      <c r="J408" s="32"/>
    </row>
    <row r="409" spans="2:10" s="22" customFormat="1" ht="15" x14ac:dyDescent="0.2">
      <c r="B409" s="4" t="s">
        <v>139</v>
      </c>
      <c r="C409" s="33">
        <v>5</v>
      </c>
      <c r="D409" s="33">
        <v>3</v>
      </c>
      <c r="E409" s="29">
        <f t="shared" si="28"/>
        <v>1.174563649604172E-4</v>
      </c>
      <c r="F409" s="29">
        <f t="shared" si="29"/>
        <v>5.365094693921348E-5</v>
      </c>
      <c r="G409" s="28">
        <f t="shared" si="30"/>
        <v>-0.4</v>
      </c>
      <c r="H409" s="34">
        <f t="shared" si="31"/>
        <v>-4.6982545984166886E-5</v>
      </c>
      <c r="I409" s="32"/>
      <c r="J409" s="32"/>
    </row>
    <row r="410" spans="2:10" s="22" customFormat="1" ht="15" x14ac:dyDescent="0.2">
      <c r="B410" s="4" t="s">
        <v>400</v>
      </c>
      <c r="C410" s="33">
        <v>3</v>
      </c>
      <c r="D410" s="33">
        <v>9</v>
      </c>
      <c r="E410" s="29">
        <f t="shared" si="28"/>
        <v>7.0473818976250329E-5</v>
      </c>
      <c r="F410" s="29">
        <f t="shared" si="29"/>
        <v>1.6095284081764043E-4</v>
      </c>
      <c r="G410" s="28">
        <f t="shared" si="30"/>
        <v>2</v>
      </c>
      <c r="H410" s="34">
        <f t="shared" si="31"/>
        <v>1.4094763795250066E-4</v>
      </c>
      <c r="I410" s="32"/>
      <c r="J410" s="32"/>
    </row>
    <row r="411" spans="2:10" s="22" customFormat="1" ht="15" x14ac:dyDescent="0.2">
      <c r="B411" s="4" t="s">
        <v>401</v>
      </c>
      <c r="C411" s="33">
        <v>109</v>
      </c>
      <c r="D411" s="33">
        <v>87</v>
      </c>
      <c r="E411" s="29">
        <f t="shared" si="28"/>
        <v>2.5605487561370949E-3</v>
      </c>
      <c r="F411" s="29">
        <f t="shared" si="29"/>
        <v>1.5558774612371908E-3</v>
      </c>
      <c r="G411" s="28">
        <f t="shared" si="30"/>
        <v>-0.20183486238532111</v>
      </c>
      <c r="H411" s="34">
        <f t="shared" si="31"/>
        <v>-5.1680800582583569E-4</v>
      </c>
      <c r="I411" s="32"/>
      <c r="J411" s="32"/>
    </row>
    <row r="412" spans="2:10" s="22" customFormat="1" ht="30" x14ac:dyDescent="0.2">
      <c r="B412" s="4" t="s">
        <v>402</v>
      </c>
      <c r="C412" s="33">
        <v>21</v>
      </c>
      <c r="D412" s="33">
        <v>53</v>
      </c>
      <c r="E412" s="29">
        <f t="shared" si="28"/>
        <v>4.9331673283375228E-4</v>
      </c>
      <c r="F412" s="29">
        <f t="shared" si="29"/>
        <v>9.4783339592610476E-4</v>
      </c>
      <c r="G412" s="28">
        <f t="shared" si="30"/>
        <v>1.5238095238095237</v>
      </c>
      <c r="H412" s="34">
        <f t="shared" si="31"/>
        <v>7.5172073574667007E-4</v>
      </c>
      <c r="I412" s="32"/>
      <c r="J412" s="32"/>
    </row>
    <row r="413" spans="2:10" s="22" customFormat="1" ht="30" x14ac:dyDescent="0.2">
      <c r="B413" s="4" t="s">
        <v>403</v>
      </c>
      <c r="C413" s="33">
        <v>1</v>
      </c>
      <c r="D413" s="33">
        <v>4</v>
      </c>
      <c r="E413" s="29">
        <f t="shared" si="28"/>
        <v>2.349127299208344E-5</v>
      </c>
      <c r="F413" s="29">
        <f t="shared" si="29"/>
        <v>7.1534595918951307E-5</v>
      </c>
      <c r="G413" s="28">
        <f t="shared" si="30"/>
        <v>3</v>
      </c>
      <c r="H413" s="34">
        <f t="shared" si="31"/>
        <v>7.0473818976250316E-5</v>
      </c>
      <c r="I413" s="32"/>
      <c r="J413" s="32"/>
    </row>
    <row r="414" spans="2:10" s="22" customFormat="1" ht="30" x14ac:dyDescent="0.2">
      <c r="B414" s="4" t="s">
        <v>404</v>
      </c>
      <c r="C414" s="33">
        <v>1</v>
      </c>
      <c r="D414" s="33">
        <v>2</v>
      </c>
      <c r="E414" s="29">
        <f t="shared" si="28"/>
        <v>2.349127299208344E-5</v>
      </c>
      <c r="F414" s="29">
        <f t="shared" si="29"/>
        <v>3.5767297959475654E-5</v>
      </c>
      <c r="G414" s="28">
        <f t="shared" si="30"/>
        <v>1</v>
      </c>
      <c r="H414" s="34">
        <f t="shared" si="31"/>
        <v>2.349127299208344E-5</v>
      </c>
      <c r="I414" s="32"/>
      <c r="J414" s="32"/>
    </row>
    <row r="415" spans="2:10" s="22" customFormat="1" ht="15" x14ac:dyDescent="0.2">
      <c r="B415" s="4" t="s">
        <v>405</v>
      </c>
      <c r="C415" s="33">
        <v>0</v>
      </c>
      <c r="D415" s="33">
        <v>5</v>
      </c>
      <c r="E415" s="29" t="str">
        <f t="shared" si="28"/>
        <v/>
      </c>
      <c r="F415" s="29">
        <f t="shared" si="29"/>
        <v>8.9418244898689127E-5</v>
      </c>
      <c r="G415" s="28" t="str">
        <f t="shared" si="30"/>
        <v>0</v>
      </c>
      <c r="H415" s="34" t="str">
        <f t="shared" si="31"/>
        <v/>
      </c>
      <c r="I415" s="32"/>
      <c r="J415" s="32"/>
    </row>
    <row r="416" spans="2:10" s="22" customFormat="1" ht="30" x14ac:dyDescent="0.2">
      <c r="B416" s="4" t="s">
        <v>406</v>
      </c>
      <c r="C416" s="33">
        <v>1</v>
      </c>
      <c r="D416" s="33">
        <v>10</v>
      </c>
      <c r="E416" s="29">
        <f t="shared" si="28"/>
        <v>2.349127299208344E-5</v>
      </c>
      <c r="F416" s="29">
        <f t="shared" si="29"/>
        <v>1.7883648979737825E-4</v>
      </c>
      <c r="G416" s="28">
        <f t="shared" si="30"/>
        <v>9</v>
      </c>
      <c r="H416" s="34">
        <f t="shared" si="31"/>
        <v>2.1142145692875096E-4</v>
      </c>
      <c r="I416" s="32"/>
      <c r="J416" s="32"/>
    </row>
    <row r="417" spans="2:10" s="22" customFormat="1" ht="30" x14ac:dyDescent="0.2">
      <c r="B417" s="4" t="s">
        <v>165</v>
      </c>
      <c r="C417" s="33">
        <v>1</v>
      </c>
      <c r="D417" s="33">
        <v>21</v>
      </c>
      <c r="E417" s="29">
        <f t="shared" si="28"/>
        <v>2.349127299208344E-5</v>
      </c>
      <c r="F417" s="29">
        <f t="shared" si="29"/>
        <v>3.7555662857449436E-4</v>
      </c>
      <c r="G417" s="28">
        <f t="shared" si="30"/>
        <v>20</v>
      </c>
      <c r="H417" s="34">
        <f t="shared" si="31"/>
        <v>4.6982545984166881E-4</v>
      </c>
      <c r="I417" s="32"/>
      <c r="J417" s="32"/>
    </row>
    <row r="418" spans="2:10" s="22" customFormat="1" ht="30" x14ac:dyDescent="0.2">
      <c r="B418" s="4" t="s">
        <v>166</v>
      </c>
      <c r="C418" s="33">
        <v>5</v>
      </c>
      <c r="D418" s="33">
        <v>6</v>
      </c>
      <c r="E418" s="29">
        <f t="shared" si="28"/>
        <v>1.174563649604172E-4</v>
      </c>
      <c r="F418" s="29">
        <f t="shared" si="29"/>
        <v>1.0730189387842696E-4</v>
      </c>
      <c r="G418" s="28">
        <f t="shared" si="30"/>
        <v>0.2</v>
      </c>
      <c r="H418" s="34">
        <f t="shared" si="31"/>
        <v>2.3491272992083443E-5</v>
      </c>
      <c r="I418" s="32"/>
      <c r="J418" s="32"/>
    </row>
    <row r="419" spans="2:10" s="22" customFormat="1" ht="15" x14ac:dyDescent="0.2">
      <c r="B419" s="4" t="s">
        <v>407</v>
      </c>
      <c r="C419" s="33">
        <v>1</v>
      </c>
      <c r="D419" s="33">
        <v>5</v>
      </c>
      <c r="E419" s="29">
        <f t="shared" si="28"/>
        <v>2.349127299208344E-5</v>
      </c>
      <c r="F419" s="29">
        <f t="shared" si="29"/>
        <v>8.9418244898689127E-5</v>
      </c>
      <c r="G419" s="28">
        <f t="shared" si="30"/>
        <v>4</v>
      </c>
      <c r="H419" s="34">
        <f t="shared" si="31"/>
        <v>9.3965091968333759E-5</v>
      </c>
      <c r="I419" s="32"/>
      <c r="J419" s="32"/>
    </row>
    <row r="420" spans="2:10" s="22" customFormat="1" ht="30" x14ac:dyDescent="0.2">
      <c r="B420" s="4" t="s">
        <v>408</v>
      </c>
      <c r="C420" s="33">
        <v>37</v>
      </c>
      <c r="D420" s="33">
        <v>96</v>
      </c>
      <c r="E420" s="29">
        <f t="shared" si="28"/>
        <v>8.6917710070708737E-4</v>
      </c>
      <c r="F420" s="29">
        <f t="shared" si="29"/>
        <v>1.7168303020548314E-3</v>
      </c>
      <c r="G420" s="28">
        <f t="shared" si="30"/>
        <v>1.5945945945945945</v>
      </c>
      <c r="H420" s="34">
        <f t="shared" si="31"/>
        <v>1.3859851065329231E-3</v>
      </c>
      <c r="I420" s="32"/>
      <c r="J420" s="32"/>
    </row>
    <row r="421" spans="2:10" s="22" customFormat="1" ht="45" x14ac:dyDescent="0.2">
      <c r="B421" s="4" t="s">
        <v>409</v>
      </c>
      <c r="C421" s="33">
        <v>2</v>
      </c>
      <c r="D421" s="33">
        <v>1</v>
      </c>
      <c r="E421" s="29">
        <f t="shared" si="28"/>
        <v>4.6982545984166879E-5</v>
      </c>
      <c r="F421" s="29">
        <f t="shared" si="29"/>
        <v>1.7883648979737827E-5</v>
      </c>
      <c r="G421" s="28">
        <f t="shared" si="30"/>
        <v>-0.5</v>
      </c>
      <c r="H421" s="34">
        <f t="shared" si="31"/>
        <v>-2.349127299208344E-5</v>
      </c>
      <c r="I421" s="32"/>
      <c r="J421" s="32"/>
    </row>
    <row r="422" spans="2:10" s="22" customFormat="1" ht="30" x14ac:dyDescent="0.2">
      <c r="B422" s="4" t="s">
        <v>163</v>
      </c>
      <c r="C422" s="33">
        <v>63</v>
      </c>
      <c r="D422" s="33">
        <v>31</v>
      </c>
      <c r="E422" s="29">
        <f t="shared" si="28"/>
        <v>1.4799501985012567E-3</v>
      </c>
      <c r="F422" s="29">
        <f t="shared" si="29"/>
        <v>5.5439311837187256E-4</v>
      </c>
      <c r="G422" s="28">
        <f t="shared" si="30"/>
        <v>-0.50793650793650791</v>
      </c>
      <c r="H422" s="34">
        <f t="shared" si="31"/>
        <v>-7.5172073574667007E-4</v>
      </c>
      <c r="I422" s="32"/>
      <c r="J422" s="32"/>
    </row>
    <row r="423" spans="2:10" s="22" customFormat="1" ht="30" x14ac:dyDescent="0.2">
      <c r="B423" s="4" t="s">
        <v>410</v>
      </c>
      <c r="C423" s="33">
        <v>0</v>
      </c>
      <c r="D423" s="33">
        <v>310</v>
      </c>
      <c r="E423" s="29" t="str">
        <f t="shared" si="28"/>
        <v/>
      </c>
      <c r="F423" s="29">
        <f t="shared" si="29"/>
        <v>5.5439311837187262E-3</v>
      </c>
      <c r="G423" s="28" t="str">
        <f t="shared" si="30"/>
        <v>0</v>
      </c>
      <c r="H423" s="34" t="str">
        <f t="shared" si="31"/>
        <v/>
      </c>
      <c r="I423" s="32"/>
      <c r="J423" s="32"/>
    </row>
    <row r="424" spans="2:10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  <c r="I424" s="32"/>
      <c r="J424" s="32"/>
    </row>
    <row r="425" spans="2:10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  <c r="I425" s="32"/>
      <c r="J425" s="32"/>
    </row>
    <row r="426" spans="2:10" s="22" customFormat="1" ht="30" x14ac:dyDescent="0.2">
      <c r="B426" s="4" t="s">
        <v>413</v>
      </c>
      <c r="C426" s="33">
        <v>1</v>
      </c>
      <c r="D426" s="33">
        <v>4</v>
      </c>
      <c r="E426" s="29">
        <f t="shared" si="32"/>
        <v>2.349127299208344E-5</v>
      </c>
      <c r="F426" s="29">
        <f t="shared" si="33"/>
        <v>7.1534595918951307E-5</v>
      </c>
      <c r="G426" s="28">
        <f t="shared" si="34"/>
        <v>3</v>
      </c>
      <c r="H426" s="34">
        <f t="shared" si="35"/>
        <v>7.0473818976250316E-5</v>
      </c>
      <c r="I426" s="32"/>
      <c r="J426" s="32"/>
    </row>
    <row r="427" spans="2:10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  <c r="I427" s="32"/>
      <c r="J427" s="32"/>
    </row>
    <row r="428" spans="2:10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  <c r="I428" s="32"/>
      <c r="J428" s="32"/>
    </row>
    <row r="429" spans="2:10" s="22" customFormat="1" ht="30" x14ac:dyDescent="0.2">
      <c r="B429" s="4" t="s">
        <v>415</v>
      </c>
      <c r="C429" s="33">
        <v>15</v>
      </c>
      <c r="D429" s="33">
        <v>38</v>
      </c>
      <c r="E429" s="29">
        <f t="shared" si="32"/>
        <v>3.5236909488125162E-4</v>
      </c>
      <c r="F429" s="29">
        <f t="shared" si="33"/>
        <v>6.7957866123003743E-4</v>
      </c>
      <c r="G429" s="28">
        <f t="shared" si="34"/>
        <v>1.5333333333333334</v>
      </c>
      <c r="H429" s="34">
        <f t="shared" si="35"/>
        <v>5.4029927881791922E-4</v>
      </c>
      <c r="I429" s="32"/>
      <c r="J429" s="32"/>
    </row>
    <row r="430" spans="2:10" s="22" customFormat="1" ht="30" x14ac:dyDescent="0.2">
      <c r="B430" s="4" t="s">
        <v>416</v>
      </c>
      <c r="C430" s="33">
        <v>1</v>
      </c>
      <c r="D430" s="33">
        <v>15</v>
      </c>
      <c r="E430" s="29">
        <f t="shared" si="32"/>
        <v>2.349127299208344E-5</v>
      </c>
      <c r="F430" s="29">
        <f t="shared" si="33"/>
        <v>2.6825473469606738E-4</v>
      </c>
      <c r="G430" s="28">
        <f t="shared" si="34"/>
        <v>14</v>
      </c>
      <c r="H430" s="34">
        <f t="shared" si="35"/>
        <v>3.2887782188916815E-4</v>
      </c>
      <c r="I430" s="32"/>
      <c r="J430" s="32"/>
    </row>
    <row r="431" spans="2:10" s="22" customFormat="1" ht="15" x14ac:dyDescent="0.2">
      <c r="B431" s="4" t="s">
        <v>169</v>
      </c>
      <c r="C431" s="33">
        <v>61</v>
      </c>
      <c r="D431" s="33">
        <v>7</v>
      </c>
      <c r="E431" s="29">
        <f t="shared" si="32"/>
        <v>1.4329676525170899E-3</v>
      </c>
      <c r="F431" s="29">
        <f t="shared" si="33"/>
        <v>1.2518554285816477E-4</v>
      </c>
      <c r="G431" s="28">
        <f t="shared" si="34"/>
        <v>-0.88524590163934425</v>
      </c>
      <c r="H431" s="34">
        <f t="shared" si="35"/>
        <v>-1.2685287415725058E-3</v>
      </c>
      <c r="I431" s="32"/>
      <c r="J431" s="32"/>
    </row>
    <row r="432" spans="2:10" s="22" customFormat="1" ht="15" x14ac:dyDescent="0.2">
      <c r="B432" s="4" t="s">
        <v>417</v>
      </c>
      <c r="C432" s="33">
        <v>671</v>
      </c>
      <c r="D432" s="33">
        <v>599</v>
      </c>
      <c r="E432" s="29">
        <f t="shared" si="32"/>
        <v>1.5762644177687989E-2</v>
      </c>
      <c r="F432" s="29">
        <f t="shared" si="33"/>
        <v>1.0712305738862957E-2</v>
      </c>
      <c r="G432" s="28">
        <f t="shared" si="34"/>
        <v>-0.10730253353204174</v>
      </c>
      <c r="H432" s="34">
        <f t="shared" si="35"/>
        <v>-1.6913716554300079E-3</v>
      </c>
      <c r="I432" s="32"/>
      <c r="J432" s="32"/>
    </row>
    <row r="433" spans="2:10" s="22" customFormat="1" ht="15" x14ac:dyDescent="0.2">
      <c r="B433" s="4" t="s">
        <v>162</v>
      </c>
      <c r="C433" s="33">
        <v>108</v>
      </c>
      <c r="D433" s="33">
        <v>89</v>
      </c>
      <c r="E433" s="29">
        <f t="shared" si="32"/>
        <v>2.5370574831450115E-3</v>
      </c>
      <c r="F433" s="29">
        <f t="shared" si="33"/>
        <v>1.5916447591966664E-3</v>
      </c>
      <c r="G433" s="28">
        <f t="shared" si="34"/>
        <v>-0.17592592592592593</v>
      </c>
      <c r="H433" s="34">
        <f t="shared" si="35"/>
        <v>-4.4633418684958539E-4</v>
      </c>
      <c r="I433" s="32"/>
      <c r="J433" s="32"/>
    </row>
    <row r="434" spans="2:10" s="22" customFormat="1" ht="45" x14ac:dyDescent="0.2">
      <c r="B434" s="4" t="s">
        <v>418</v>
      </c>
      <c r="C434" s="33">
        <v>89</v>
      </c>
      <c r="D434" s="33">
        <v>69</v>
      </c>
      <c r="E434" s="29">
        <f t="shared" si="32"/>
        <v>2.0907232962954262E-3</v>
      </c>
      <c r="F434" s="29">
        <f t="shared" si="33"/>
        <v>1.2339717796019099E-3</v>
      </c>
      <c r="G434" s="28">
        <f t="shared" si="34"/>
        <v>-0.2247191011235955</v>
      </c>
      <c r="H434" s="34">
        <f t="shared" si="35"/>
        <v>-4.6982545984166881E-4</v>
      </c>
      <c r="I434" s="32"/>
      <c r="J434" s="32"/>
    </row>
    <row r="435" spans="2:10" s="22" customFormat="1" ht="30" x14ac:dyDescent="0.2">
      <c r="B435" s="4" t="s">
        <v>164</v>
      </c>
      <c r="C435" s="33">
        <v>0</v>
      </c>
      <c r="D435" s="33">
        <v>4</v>
      </c>
      <c r="E435" s="29" t="str">
        <f t="shared" si="32"/>
        <v/>
      </c>
      <c r="F435" s="29">
        <f t="shared" si="33"/>
        <v>7.1534595918951307E-5</v>
      </c>
      <c r="G435" s="28" t="str">
        <f t="shared" si="34"/>
        <v>0</v>
      </c>
      <c r="H435" s="34" t="str">
        <f t="shared" si="35"/>
        <v/>
      </c>
      <c r="I435" s="32"/>
      <c r="J435" s="32"/>
    </row>
    <row r="436" spans="2:10" s="22" customFormat="1" ht="30" x14ac:dyDescent="0.2">
      <c r="B436" s="4" t="s">
        <v>419</v>
      </c>
      <c r="C436" s="33">
        <v>31</v>
      </c>
      <c r="D436" s="33">
        <v>20</v>
      </c>
      <c r="E436" s="29">
        <f t="shared" si="32"/>
        <v>7.2822946275458665E-4</v>
      </c>
      <c r="F436" s="29">
        <f t="shared" si="33"/>
        <v>3.5767297959475651E-4</v>
      </c>
      <c r="G436" s="28">
        <f t="shared" si="34"/>
        <v>-0.35483870967741937</v>
      </c>
      <c r="H436" s="34">
        <f t="shared" si="35"/>
        <v>-2.5840400291291785E-4</v>
      </c>
      <c r="I436" s="32"/>
      <c r="J436" s="32"/>
    </row>
    <row r="437" spans="2:10" s="22" customFormat="1" ht="45" x14ac:dyDescent="0.2">
      <c r="B437" s="4" t="s">
        <v>420</v>
      </c>
      <c r="C437" s="33">
        <v>49</v>
      </c>
      <c r="D437" s="33">
        <v>55</v>
      </c>
      <c r="E437" s="29">
        <f t="shared" si="32"/>
        <v>1.1510723766120887E-3</v>
      </c>
      <c r="F437" s="29">
        <f t="shared" si="33"/>
        <v>9.8360069388558034E-4</v>
      </c>
      <c r="G437" s="28">
        <f t="shared" si="34"/>
        <v>0.12244897959183673</v>
      </c>
      <c r="H437" s="34">
        <f t="shared" si="35"/>
        <v>1.4094763795250066E-4</v>
      </c>
      <c r="I437" s="32"/>
      <c r="J437" s="32"/>
    </row>
    <row r="438" spans="2:10" s="22" customFormat="1" ht="15" x14ac:dyDescent="0.2">
      <c r="B438" s="4" t="s">
        <v>155</v>
      </c>
      <c r="C438" s="33">
        <v>18</v>
      </c>
      <c r="D438" s="33">
        <v>8</v>
      </c>
      <c r="E438" s="29">
        <f t="shared" si="32"/>
        <v>4.2284291385750192E-4</v>
      </c>
      <c r="F438" s="29">
        <f t="shared" si="33"/>
        <v>1.4306919183790261E-4</v>
      </c>
      <c r="G438" s="28">
        <f t="shared" si="34"/>
        <v>-0.55555555555555558</v>
      </c>
      <c r="H438" s="34">
        <f t="shared" si="35"/>
        <v>-2.349127299208344E-4</v>
      </c>
      <c r="I438" s="32"/>
      <c r="J438" s="32"/>
    </row>
    <row r="439" spans="2:10" s="22" customFormat="1" ht="30" x14ac:dyDescent="0.2">
      <c r="B439" s="4" t="s">
        <v>154</v>
      </c>
      <c r="C439" s="33">
        <v>0</v>
      </c>
      <c r="D439" s="33">
        <v>29</v>
      </c>
      <c r="E439" s="29" t="str">
        <f t="shared" si="32"/>
        <v/>
      </c>
      <c r="F439" s="29">
        <f t="shared" si="33"/>
        <v>5.1862582041239697E-4</v>
      </c>
      <c r="G439" s="28" t="str">
        <f t="shared" si="34"/>
        <v>0</v>
      </c>
      <c r="H439" s="34" t="str">
        <f t="shared" si="35"/>
        <v/>
      </c>
      <c r="I439" s="32"/>
      <c r="J439" s="32"/>
    </row>
    <row r="440" spans="2:10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  <c r="I440" s="32"/>
      <c r="J440" s="32"/>
    </row>
    <row r="441" spans="2:10" s="22" customFormat="1" ht="30" x14ac:dyDescent="0.2">
      <c r="B441" s="4" t="s">
        <v>159</v>
      </c>
      <c r="C441" s="33">
        <v>3</v>
      </c>
      <c r="D441" s="33">
        <v>9</v>
      </c>
      <c r="E441" s="29">
        <f t="shared" si="32"/>
        <v>7.0473818976250329E-5</v>
      </c>
      <c r="F441" s="29">
        <f t="shared" si="33"/>
        <v>1.6095284081764043E-4</v>
      </c>
      <c r="G441" s="28">
        <f t="shared" si="34"/>
        <v>2</v>
      </c>
      <c r="H441" s="34">
        <f t="shared" si="35"/>
        <v>1.4094763795250066E-4</v>
      </c>
      <c r="I441" s="32"/>
      <c r="J441" s="32"/>
    </row>
    <row r="442" spans="2:10" s="22" customFormat="1" ht="15" x14ac:dyDescent="0.2">
      <c r="B442" s="4" t="s">
        <v>422</v>
      </c>
      <c r="C442" s="33">
        <v>4</v>
      </c>
      <c r="D442" s="33">
        <v>31</v>
      </c>
      <c r="E442" s="29">
        <f t="shared" si="32"/>
        <v>9.3965091968333759E-5</v>
      </c>
      <c r="F442" s="29">
        <f t="shared" si="33"/>
        <v>5.5439311837187256E-4</v>
      </c>
      <c r="G442" s="28">
        <f t="shared" si="34"/>
        <v>6.75</v>
      </c>
      <c r="H442" s="34">
        <f t="shared" si="35"/>
        <v>6.3426437078625288E-4</v>
      </c>
      <c r="I442" s="32"/>
      <c r="J442" s="32"/>
    </row>
    <row r="443" spans="2:10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  <c r="I443" s="32"/>
      <c r="J443" s="32"/>
    </row>
    <row r="444" spans="2:10" s="22" customFormat="1" ht="30" x14ac:dyDescent="0.2">
      <c r="B444" s="4" t="s">
        <v>424</v>
      </c>
      <c r="C444" s="33">
        <v>0</v>
      </c>
      <c r="D444" s="33">
        <v>2</v>
      </c>
      <c r="E444" s="29" t="str">
        <f t="shared" si="32"/>
        <v/>
      </c>
      <c r="F444" s="29">
        <f t="shared" si="33"/>
        <v>3.5767297959475654E-5</v>
      </c>
      <c r="G444" s="28" t="str">
        <f t="shared" si="34"/>
        <v>0</v>
      </c>
      <c r="H444" s="34" t="str">
        <f t="shared" si="35"/>
        <v/>
      </c>
      <c r="I444" s="32"/>
      <c r="J444" s="32"/>
    </row>
    <row r="445" spans="2:10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  <c r="I445" s="32"/>
      <c r="J445" s="32"/>
    </row>
    <row r="446" spans="2:10" s="22" customFormat="1" ht="30" x14ac:dyDescent="0.2">
      <c r="B446" s="4" t="s">
        <v>426</v>
      </c>
      <c r="C446" s="33">
        <v>1</v>
      </c>
      <c r="D446" s="33">
        <v>28</v>
      </c>
      <c r="E446" s="29">
        <f t="shared" si="32"/>
        <v>2.349127299208344E-5</v>
      </c>
      <c r="F446" s="29">
        <f t="shared" si="33"/>
        <v>5.0074217143265907E-4</v>
      </c>
      <c r="G446" s="28">
        <f t="shared" si="34"/>
        <v>27</v>
      </c>
      <c r="H446" s="34">
        <f t="shared" si="35"/>
        <v>6.3426437078625288E-4</v>
      </c>
      <c r="I446" s="32"/>
      <c r="J446" s="32"/>
    </row>
    <row r="447" spans="2:10" s="22" customFormat="1" ht="30" x14ac:dyDescent="0.2">
      <c r="B447" s="4" t="s">
        <v>427</v>
      </c>
      <c r="C447" s="33">
        <v>1</v>
      </c>
      <c r="D447" s="33">
        <v>3</v>
      </c>
      <c r="E447" s="29">
        <f t="shared" si="32"/>
        <v>2.349127299208344E-5</v>
      </c>
      <c r="F447" s="29">
        <f t="shared" si="33"/>
        <v>5.365094693921348E-5</v>
      </c>
      <c r="G447" s="28">
        <f t="shared" si="34"/>
        <v>2</v>
      </c>
      <c r="H447" s="34">
        <f t="shared" si="35"/>
        <v>4.6982545984166879E-5</v>
      </c>
      <c r="I447" s="32"/>
      <c r="J447" s="32"/>
    </row>
    <row r="448" spans="2:10" s="22" customFormat="1" ht="30" x14ac:dyDescent="0.2">
      <c r="B448" s="4" t="s">
        <v>428</v>
      </c>
      <c r="C448" s="33">
        <v>0</v>
      </c>
      <c r="D448" s="33">
        <v>1</v>
      </c>
      <c r="E448" s="29" t="str">
        <f t="shared" si="32"/>
        <v/>
      </c>
      <c r="F448" s="29">
        <f t="shared" si="33"/>
        <v>1.7883648979737827E-5</v>
      </c>
      <c r="G448" s="28" t="str">
        <f t="shared" si="34"/>
        <v>0</v>
      </c>
      <c r="H448" s="34" t="str">
        <f t="shared" si="35"/>
        <v/>
      </c>
      <c r="I448" s="32"/>
      <c r="J448" s="32"/>
    </row>
    <row r="449" spans="2:10" s="22" customFormat="1" ht="45" x14ac:dyDescent="0.2">
      <c r="B449" s="4" t="s">
        <v>429</v>
      </c>
      <c r="C449" s="33">
        <v>0</v>
      </c>
      <c r="D449" s="33">
        <v>3</v>
      </c>
      <c r="E449" s="29" t="str">
        <f t="shared" si="32"/>
        <v/>
      </c>
      <c r="F449" s="29">
        <f t="shared" si="33"/>
        <v>5.365094693921348E-5</v>
      </c>
      <c r="G449" s="28" t="str">
        <f t="shared" si="34"/>
        <v>0</v>
      </c>
      <c r="H449" s="34" t="str">
        <f t="shared" si="35"/>
        <v/>
      </c>
      <c r="I449" s="32"/>
      <c r="J449" s="32"/>
    </row>
    <row r="450" spans="2:10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  <c r="I450" s="32"/>
      <c r="J450" s="32"/>
    </row>
    <row r="451" spans="2:10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  <c r="I451" s="32"/>
      <c r="J451" s="32"/>
    </row>
    <row r="452" spans="2:10" s="22" customFormat="1" ht="45" x14ac:dyDescent="0.2">
      <c r="B452" s="4" t="s">
        <v>431</v>
      </c>
      <c r="C452" s="33">
        <v>2</v>
      </c>
      <c r="D452" s="33">
        <v>0</v>
      </c>
      <c r="E452" s="29">
        <f t="shared" si="32"/>
        <v>4.6982545984166879E-5</v>
      </c>
      <c r="F452" s="29" t="str">
        <f t="shared" si="33"/>
        <v/>
      </c>
      <c r="G452" s="28" t="str">
        <f t="shared" si="34"/>
        <v>0</v>
      </c>
      <c r="H452" s="34">
        <f t="shared" si="35"/>
        <v>0</v>
      </c>
      <c r="I452" s="32"/>
      <c r="J452" s="32"/>
    </row>
    <row r="453" spans="2:10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  <c r="I453" s="32"/>
      <c r="J453" s="32"/>
    </row>
    <row r="454" spans="2:10" s="22" customFormat="1" ht="30" x14ac:dyDescent="0.2">
      <c r="B454" s="4" t="s">
        <v>156</v>
      </c>
      <c r="C454" s="33">
        <v>17</v>
      </c>
      <c r="D454" s="33">
        <v>17</v>
      </c>
      <c r="E454" s="29">
        <f t="shared" si="32"/>
        <v>3.9935164086541851E-4</v>
      </c>
      <c r="F454" s="29">
        <f t="shared" si="33"/>
        <v>3.0402203265554302E-4</v>
      </c>
      <c r="G454" s="28">
        <f t="shared" si="34"/>
        <v>0</v>
      </c>
      <c r="H454" s="34">
        <f t="shared" si="35"/>
        <v>0</v>
      </c>
      <c r="I454" s="32"/>
      <c r="J454" s="32"/>
    </row>
    <row r="455" spans="2:10" s="22" customFormat="1" ht="15" x14ac:dyDescent="0.2">
      <c r="B455" s="4" t="s">
        <v>158</v>
      </c>
      <c r="C455" s="33">
        <v>14</v>
      </c>
      <c r="D455" s="33">
        <v>20</v>
      </c>
      <c r="E455" s="29">
        <f t="shared" si="32"/>
        <v>3.2887782188916815E-4</v>
      </c>
      <c r="F455" s="29">
        <f t="shared" si="33"/>
        <v>3.5767297959475651E-4</v>
      </c>
      <c r="G455" s="28">
        <f t="shared" si="34"/>
        <v>0.42857142857142855</v>
      </c>
      <c r="H455" s="34">
        <f t="shared" si="35"/>
        <v>1.4094763795250063E-4</v>
      </c>
      <c r="I455" s="32"/>
      <c r="J455" s="32"/>
    </row>
    <row r="456" spans="2:10" s="22" customFormat="1" ht="30" x14ac:dyDescent="0.2">
      <c r="B456" s="4" t="s">
        <v>432</v>
      </c>
      <c r="C456" s="33">
        <v>4</v>
      </c>
      <c r="D456" s="33">
        <v>14</v>
      </c>
      <c r="E456" s="29">
        <f t="shared" si="32"/>
        <v>9.3965091968333759E-5</v>
      </c>
      <c r="F456" s="29">
        <f t="shared" si="33"/>
        <v>2.5037108571632953E-4</v>
      </c>
      <c r="G456" s="28">
        <f t="shared" si="34"/>
        <v>2.5</v>
      </c>
      <c r="H456" s="34">
        <f t="shared" si="35"/>
        <v>2.349127299208344E-4</v>
      </c>
      <c r="I456" s="32"/>
      <c r="J456" s="32"/>
    </row>
    <row r="457" spans="2:10" s="22" customFormat="1" ht="15" x14ac:dyDescent="0.2">
      <c r="B457" s="4" t="s">
        <v>433</v>
      </c>
      <c r="C457" s="33">
        <v>2</v>
      </c>
      <c r="D457" s="33">
        <v>2</v>
      </c>
      <c r="E457" s="29">
        <f t="shared" si="32"/>
        <v>4.6982545984166879E-5</v>
      </c>
      <c r="F457" s="29">
        <f t="shared" si="33"/>
        <v>3.5767297959475654E-5</v>
      </c>
      <c r="G457" s="28">
        <f t="shared" si="34"/>
        <v>0</v>
      </c>
      <c r="H457" s="34">
        <f t="shared" si="35"/>
        <v>0</v>
      </c>
      <c r="I457" s="32"/>
      <c r="J457" s="32"/>
    </row>
    <row r="458" spans="2:10" s="22" customFormat="1" ht="15" x14ac:dyDescent="0.2">
      <c r="B458" s="4" t="s">
        <v>168</v>
      </c>
      <c r="C458" s="33">
        <v>20</v>
      </c>
      <c r="D458" s="33">
        <v>58</v>
      </c>
      <c r="E458" s="29">
        <f t="shared" si="32"/>
        <v>4.6982545984166881E-4</v>
      </c>
      <c r="F458" s="29">
        <f t="shared" si="33"/>
        <v>1.0372516408247939E-3</v>
      </c>
      <c r="G458" s="28">
        <f t="shared" si="34"/>
        <v>1.9</v>
      </c>
      <c r="H458" s="34">
        <f t="shared" si="35"/>
        <v>8.9266837369917067E-4</v>
      </c>
      <c r="I458" s="32"/>
      <c r="J458" s="32"/>
    </row>
    <row r="459" spans="2:10" s="22" customFormat="1" ht="15" x14ac:dyDescent="0.2">
      <c r="B459" s="4" t="s">
        <v>161</v>
      </c>
      <c r="C459" s="33">
        <v>0</v>
      </c>
      <c r="D459" s="33">
        <v>1</v>
      </c>
      <c r="E459" s="29" t="str">
        <f t="shared" si="32"/>
        <v/>
      </c>
      <c r="F459" s="29">
        <f t="shared" si="33"/>
        <v>1.7883648979737827E-5</v>
      </c>
      <c r="G459" s="28" t="str">
        <f t="shared" si="34"/>
        <v>0</v>
      </c>
      <c r="H459" s="34" t="str">
        <f t="shared" si="35"/>
        <v/>
      </c>
      <c r="I459" s="32"/>
      <c r="J459" s="32"/>
    </row>
    <row r="460" spans="2:10" s="22" customFormat="1" ht="15" x14ac:dyDescent="0.2">
      <c r="B460" s="4" t="s">
        <v>176</v>
      </c>
      <c r="C460" s="33">
        <v>1165</v>
      </c>
      <c r="D460" s="33">
        <v>300</v>
      </c>
      <c r="E460" s="29">
        <f t="shared" si="32"/>
        <v>2.7367333035777208E-2</v>
      </c>
      <c r="F460" s="29">
        <f t="shared" si="33"/>
        <v>5.3650946939213474E-3</v>
      </c>
      <c r="G460" s="28">
        <f t="shared" si="34"/>
        <v>-0.74248927038626611</v>
      </c>
      <c r="H460" s="34">
        <f t="shared" si="35"/>
        <v>-2.0319951138152176E-2</v>
      </c>
      <c r="I460" s="32"/>
      <c r="J460" s="32"/>
    </row>
    <row r="461" spans="2:10" s="22" customFormat="1" ht="30" x14ac:dyDescent="0.2">
      <c r="B461" s="4" t="s">
        <v>173</v>
      </c>
      <c r="C461" s="33">
        <v>27</v>
      </c>
      <c r="D461" s="33">
        <v>8</v>
      </c>
      <c r="E461" s="29">
        <f t="shared" si="32"/>
        <v>6.3426437078625288E-4</v>
      </c>
      <c r="F461" s="29">
        <f t="shared" si="33"/>
        <v>1.4306919183790261E-4</v>
      </c>
      <c r="G461" s="28">
        <f t="shared" si="34"/>
        <v>-0.70370370370370372</v>
      </c>
      <c r="H461" s="34">
        <f t="shared" si="35"/>
        <v>-4.4633418684958539E-4</v>
      </c>
      <c r="I461" s="32"/>
      <c r="J461" s="32"/>
    </row>
    <row r="462" spans="2:10" s="22" customFormat="1" ht="15" x14ac:dyDescent="0.2">
      <c r="B462" s="4" t="s">
        <v>174</v>
      </c>
      <c r="C462" s="33">
        <v>2</v>
      </c>
      <c r="D462" s="33">
        <v>2</v>
      </c>
      <c r="E462" s="29">
        <f t="shared" si="32"/>
        <v>4.6982545984166879E-5</v>
      </c>
      <c r="F462" s="29">
        <f t="shared" si="33"/>
        <v>3.5767297959475654E-5</v>
      </c>
      <c r="G462" s="28">
        <f t="shared" si="34"/>
        <v>0</v>
      </c>
      <c r="H462" s="34">
        <f t="shared" si="35"/>
        <v>0</v>
      </c>
      <c r="I462" s="32"/>
      <c r="J462" s="32"/>
    </row>
    <row r="463" spans="2:10" s="22" customFormat="1" ht="15" x14ac:dyDescent="0.2">
      <c r="B463" s="4" t="s">
        <v>478</v>
      </c>
      <c r="C463" s="33">
        <v>102</v>
      </c>
      <c r="D463" s="33">
        <v>247</v>
      </c>
      <c r="E463" s="29">
        <f t="shared" si="32"/>
        <v>2.396109845192511E-3</v>
      </c>
      <c r="F463" s="29">
        <f t="shared" si="33"/>
        <v>4.4172612979952426E-3</v>
      </c>
      <c r="G463" s="28">
        <f t="shared" si="34"/>
        <v>1.4215686274509804</v>
      </c>
      <c r="H463" s="34">
        <f t="shared" si="35"/>
        <v>3.4062345838520992E-3</v>
      </c>
      <c r="I463" s="32"/>
      <c r="J463" s="32"/>
    </row>
    <row r="464" spans="2:10" s="22" customFormat="1" ht="15" x14ac:dyDescent="0.2">
      <c r="B464" s="4" t="s">
        <v>479</v>
      </c>
      <c r="C464" s="33">
        <v>146</v>
      </c>
      <c r="D464" s="33">
        <v>164</v>
      </c>
      <c r="E464" s="29">
        <f t="shared" si="32"/>
        <v>3.4297258568441822E-3</v>
      </c>
      <c r="F464" s="29">
        <f t="shared" si="33"/>
        <v>2.9329184326770032E-3</v>
      </c>
      <c r="G464" s="28">
        <f t="shared" si="34"/>
        <v>0.12328767123287671</v>
      </c>
      <c r="H464" s="34">
        <f t="shared" si="35"/>
        <v>4.2284291385750187E-4</v>
      </c>
      <c r="I464" s="32"/>
      <c r="J464" s="32"/>
    </row>
    <row r="465" spans="2:10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  <c r="I465" s="32"/>
      <c r="J465" s="32"/>
    </row>
    <row r="466" spans="2:10" s="22" customFormat="1" ht="15" x14ac:dyDescent="0.2">
      <c r="B466" s="4" t="s">
        <v>178</v>
      </c>
      <c r="C466" s="33">
        <v>10</v>
      </c>
      <c r="D466" s="33">
        <v>23</v>
      </c>
      <c r="E466" s="29">
        <f t="shared" si="32"/>
        <v>2.349127299208344E-4</v>
      </c>
      <c r="F466" s="29">
        <f t="shared" si="33"/>
        <v>4.1132392653397E-4</v>
      </c>
      <c r="G466" s="28">
        <f t="shared" si="34"/>
        <v>1.3</v>
      </c>
      <c r="H466" s="34">
        <f t="shared" si="35"/>
        <v>3.0538654889708473E-4</v>
      </c>
      <c r="I466" s="32"/>
      <c r="J466" s="32"/>
    </row>
    <row r="467" spans="2:10" s="22" customFormat="1" ht="15" x14ac:dyDescent="0.2">
      <c r="B467" s="4" t="s">
        <v>480</v>
      </c>
      <c r="C467" s="33">
        <v>4</v>
      </c>
      <c r="D467" s="33">
        <v>10</v>
      </c>
      <c r="E467" s="29">
        <f t="shared" si="32"/>
        <v>9.3965091968333759E-5</v>
      </c>
      <c r="F467" s="29">
        <f t="shared" si="33"/>
        <v>1.7883648979737825E-4</v>
      </c>
      <c r="G467" s="28">
        <f t="shared" si="34"/>
        <v>1.5</v>
      </c>
      <c r="H467" s="34">
        <f t="shared" si="35"/>
        <v>1.4094763795250063E-4</v>
      </c>
      <c r="I467" s="32"/>
      <c r="J467" s="32"/>
    </row>
    <row r="468" spans="2:10" s="22" customFormat="1" ht="15" x14ac:dyDescent="0.2">
      <c r="B468" s="4" t="s">
        <v>182</v>
      </c>
      <c r="C468" s="33">
        <v>22</v>
      </c>
      <c r="D468" s="33">
        <v>4</v>
      </c>
      <c r="E468" s="29">
        <f t="shared" si="32"/>
        <v>5.1680800582583569E-4</v>
      </c>
      <c r="F468" s="29">
        <f t="shared" si="33"/>
        <v>7.1534595918951307E-5</v>
      </c>
      <c r="G468" s="28">
        <f t="shared" si="34"/>
        <v>-0.81818181818181823</v>
      </c>
      <c r="H468" s="34">
        <f t="shared" si="35"/>
        <v>-4.2284291385750198E-4</v>
      </c>
      <c r="I468" s="32"/>
      <c r="J468" s="32"/>
    </row>
    <row r="469" spans="2:10" s="22" customFormat="1" ht="15" x14ac:dyDescent="0.2">
      <c r="B469" s="4" t="s">
        <v>175</v>
      </c>
      <c r="C469" s="33">
        <v>9</v>
      </c>
      <c r="D469" s="33">
        <v>3</v>
      </c>
      <c r="E469" s="29">
        <f t="shared" si="32"/>
        <v>2.1142145692875096E-4</v>
      </c>
      <c r="F469" s="29">
        <f t="shared" si="33"/>
        <v>5.365094693921348E-5</v>
      </c>
      <c r="G469" s="28">
        <f t="shared" si="34"/>
        <v>-0.66666666666666663</v>
      </c>
      <c r="H469" s="34">
        <f t="shared" si="35"/>
        <v>-1.4094763795250063E-4</v>
      </c>
      <c r="I469" s="32"/>
      <c r="J469" s="32"/>
    </row>
    <row r="470" spans="2:10" s="22" customFormat="1" ht="15" x14ac:dyDescent="0.2">
      <c r="B470" s="4" t="s">
        <v>434</v>
      </c>
      <c r="C470" s="33">
        <v>0</v>
      </c>
      <c r="D470" s="33">
        <v>5</v>
      </c>
      <c r="E470" s="29" t="str">
        <f t="shared" si="32"/>
        <v/>
      </c>
      <c r="F470" s="29">
        <f t="shared" si="33"/>
        <v>8.9418244898689127E-5</v>
      </c>
      <c r="G470" s="28" t="str">
        <f t="shared" si="34"/>
        <v>0</v>
      </c>
      <c r="H470" s="34" t="str">
        <f t="shared" si="35"/>
        <v/>
      </c>
      <c r="I470" s="32"/>
      <c r="J470" s="32"/>
    </row>
    <row r="471" spans="2:10" s="22" customFormat="1" ht="15" x14ac:dyDescent="0.2">
      <c r="B471" s="4" t="s">
        <v>170</v>
      </c>
      <c r="C471" s="33">
        <v>1</v>
      </c>
      <c r="D471" s="33">
        <v>1</v>
      </c>
      <c r="E471" s="29">
        <f t="shared" si="32"/>
        <v>2.349127299208344E-5</v>
      </c>
      <c r="F471" s="29">
        <f t="shared" si="33"/>
        <v>1.7883648979737827E-5</v>
      </c>
      <c r="G471" s="28">
        <f t="shared" si="34"/>
        <v>0</v>
      </c>
      <c r="H471" s="34">
        <f t="shared" si="35"/>
        <v>0</v>
      </c>
      <c r="I471" s="32"/>
      <c r="J471" s="32"/>
    </row>
    <row r="472" spans="2:10" s="22" customFormat="1" ht="15" x14ac:dyDescent="0.2">
      <c r="B472" s="4" t="s">
        <v>185</v>
      </c>
      <c r="C472" s="33">
        <v>0</v>
      </c>
      <c r="D472" s="33">
        <v>8</v>
      </c>
      <c r="E472" s="29" t="str">
        <f t="shared" si="32"/>
        <v/>
      </c>
      <c r="F472" s="29">
        <f t="shared" si="33"/>
        <v>1.4306919183790261E-4</v>
      </c>
      <c r="G472" s="28" t="str">
        <f t="shared" si="34"/>
        <v>0</v>
      </c>
      <c r="H472" s="34" t="str">
        <f t="shared" si="35"/>
        <v/>
      </c>
      <c r="I472" s="32"/>
      <c r="J472" s="32"/>
    </row>
    <row r="473" spans="2:10" s="22" customFormat="1" ht="30" x14ac:dyDescent="0.2">
      <c r="B473" s="4" t="s">
        <v>435</v>
      </c>
      <c r="C473" s="33">
        <v>97</v>
      </c>
      <c r="D473" s="33">
        <v>158</v>
      </c>
      <c r="E473" s="29">
        <f t="shared" si="32"/>
        <v>2.278653480232094E-3</v>
      </c>
      <c r="F473" s="29">
        <f t="shared" si="33"/>
        <v>2.8256165387985765E-3</v>
      </c>
      <c r="G473" s="28">
        <f t="shared" si="34"/>
        <v>0.62886597938144329</v>
      </c>
      <c r="H473" s="34">
        <f t="shared" si="35"/>
        <v>1.4329676525170899E-3</v>
      </c>
      <c r="I473" s="32"/>
      <c r="J473" s="32"/>
    </row>
    <row r="474" spans="2:10" s="22" customFormat="1" ht="30" x14ac:dyDescent="0.2">
      <c r="B474" s="4" t="s">
        <v>436</v>
      </c>
      <c r="C474" s="33">
        <v>0</v>
      </c>
      <c r="D474" s="33">
        <v>29</v>
      </c>
      <c r="E474" s="29" t="str">
        <f t="shared" si="32"/>
        <v/>
      </c>
      <c r="F474" s="29">
        <f t="shared" si="33"/>
        <v>5.1862582041239697E-4</v>
      </c>
      <c r="G474" s="28" t="str">
        <f t="shared" si="34"/>
        <v>0</v>
      </c>
      <c r="H474" s="34" t="str">
        <f t="shared" si="35"/>
        <v/>
      </c>
      <c r="I474" s="32"/>
      <c r="J474" s="32"/>
    </row>
    <row r="475" spans="2:10" s="22" customFormat="1" ht="15" x14ac:dyDescent="0.2">
      <c r="B475" s="4" t="s">
        <v>437</v>
      </c>
      <c r="C475" s="33">
        <v>38</v>
      </c>
      <c r="D475" s="33">
        <v>26</v>
      </c>
      <c r="E475" s="29">
        <f t="shared" si="32"/>
        <v>8.9266837369917078E-4</v>
      </c>
      <c r="F475" s="29">
        <f t="shared" si="33"/>
        <v>4.6497487347318348E-4</v>
      </c>
      <c r="G475" s="28">
        <f t="shared" si="34"/>
        <v>-0.31578947368421051</v>
      </c>
      <c r="H475" s="34">
        <f t="shared" si="35"/>
        <v>-2.8189527590500126E-4</v>
      </c>
      <c r="I475" s="32"/>
      <c r="J475" s="32"/>
    </row>
    <row r="476" spans="2:10" s="22" customFormat="1" ht="45" x14ac:dyDescent="0.2">
      <c r="B476" s="4" t="s">
        <v>438</v>
      </c>
      <c r="C476" s="33">
        <v>11</v>
      </c>
      <c r="D476" s="33">
        <v>18</v>
      </c>
      <c r="E476" s="29">
        <f t="shared" si="32"/>
        <v>2.5840400291291785E-4</v>
      </c>
      <c r="F476" s="29">
        <f t="shared" si="33"/>
        <v>3.2190568163528087E-4</v>
      </c>
      <c r="G476" s="28">
        <f t="shared" si="34"/>
        <v>0.63636363636363635</v>
      </c>
      <c r="H476" s="34">
        <f t="shared" si="35"/>
        <v>1.6443891094458407E-4</v>
      </c>
      <c r="I476" s="32"/>
      <c r="J476" s="32"/>
    </row>
    <row r="477" spans="2:10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  <c r="I477" s="32"/>
      <c r="J477" s="32"/>
    </row>
    <row r="478" spans="2:10" s="22" customFormat="1" ht="15" x14ac:dyDescent="0.2">
      <c r="B478" s="4" t="s">
        <v>439</v>
      </c>
      <c r="C478" s="33">
        <v>449</v>
      </c>
      <c r="D478" s="33">
        <v>346</v>
      </c>
      <c r="E478" s="29">
        <f t="shared" si="32"/>
        <v>1.0547581573445465E-2</v>
      </c>
      <c r="F478" s="29">
        <f t="shared" si="33"/>
        <v>6.1877425469892876E-3</v>
      </c>
      <c r="G478" s="28">
        <f t="shared" si="34"/>
        <v>-0.22939866369710468</v>
      </c>
      <c r="H478" s="34">
        <f t="shared" si="35"/>
        <v>-2.4196011181845944E-3</v>
      </c>
      <c r="I478" s="32"/>
      <c r="J478" s="32"/>
    </row>
    <row r="479" spans="2:10" s="22" customFormat="1" ht="30" x14ac:dyDescent="0.2">
      <c r="B479" s="4" t="s">
        <v>440</v>
      </c>
      <c r="C479" s="33">
        <v>0</v>
      </c>
      <c r="D479" s="33">
        <v>1</v>
      </c>
      <c r="E479" s="29" t="str">
        <f t="shared" si="32"/>
        <v/>
      </c>
      <c r="F479" s="29">
        <f t="shared" si="33"/>
        <v>1.7883648979737827E-5</v>
      </c>
      <c r="G479" s="28" t="str">
        <f t="shared" si="34"/>
        <v>0</v>
      </c>
      <c r="H479" s="34" t="str">
        <f t="shared" si="35"/>
        <v/>
      </c>
      <c r="I479" s="32"/>
      <c r="J479" s="32"/>
    </row>
    <row r="480" spans="2:10" s="22" customFormat="1" ht="15" x14ac:dyDescent="0.2">
      <c r="B480" s="4" t="s">
        <v>441</v>
      </c>
      <c r="C480" s="33">
        <v>144</v>
      </c>
      <c r="D480" s="33">
        <v>102</v>
      </c>
      <c r="E480" s="29">
        <f t="shared" si="32"/>
        <v>3.3827433108600154E-3</v>
      </c>
      <c r="F480" s="29">
        <f t="shared" si="33"/>
        <v>1.8241321959332581E-3</v>
      </c>
      <c r="G480" s="28">
        <f t="shared" si="34"/>
        <v>-0.29166666666666669</v>
      </c>
      <c r="H480" s="34">
        <f t="shared" si="35"/>
        <v>-9.8663346566750455E-4</v>
      </c>
      <c r="I480" s="32"/>
      <c r="J480" s="32"/>
    </row>
    <row r="481" spans="2:10" s="22" customFormat="1" ht="15" x14ac:dyDescent="0.2">
      <c r="B481" s="4" t="s">
        <v>177</v>
      </c>
      <c r="C481" s="33">
        <v>0</v>
      </c>
      <c r="D481" s="33">
        <v>2</v>
      </c>
      <c r="E481" s="29" t="str">
        <f t="shared" si="32"/>
        <v/>
      </c>
      <c r="F481" s="29">
        <f t="shared" si="33"/>
        <v>3.5767297959475654E-5</v>
      </c>
      <c r="G481" s="28" t="str">
        <f t="shared" si="34"/>
        <v>0</v>
      </c>
      <c r="H481" s="34" t="str">
        <f t="shared" si="35"/>
        <v/>
      </c>
      <c r="I481" s="32"/>
      <c r="J481" s="32"/>
    </row>
    <row r="482" spans="2:10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  <c r="I482" s="32"/>
      <c r="J482" s="32"/>
    </row>
    <row r="483" spans="2:10" s="22" customFormat="1" ht="15" x14ac:dyDescent="0.2">
      <c r="B483" s="4" t="s">
        <v>442</v>
      </c>
      <c r="C483" s="33">
        <v>553</v>
      </c>
      <c r="D483" s="33">
        <v>560</v>
      </c>
      <c r="E483" s="29">
        <f t="shared" si="32"/>
        <v>1.2990673964622142E-2</v>
      </c>
      <c r="F483" s="29">
        <f t="shared" si="33"/>
        <v>1.0014843428653183E-2</v>
      </c>
      <c r="G483" s="28">
        <f t="shared" si="34"/>
        <v>1.2658227848101266E-2</v>
      </c>
      <c r="H483" s="34">
        <f t="shared" si="35"/>
        <v>1.6443891094458407E-4</v>
      </c>
      <c r="I483" s="32"/>
      <c r="J483" s="32"/>
    </row>
    <row r="484" spans="2:10" s="22" customFormat="1" ht="30" x14ac:dyDescent="0.2">
      <c r="B484" s="4" t="s">
        <v>184</v>
      </c>
      <c r="C484" s="33">
        <v>622</v>
      </c>
      <c r="D484" s="33">
        <v>1252</v>
      </c>
      <c r="E484" s="29">
        <f t="shared" si="32"/>
        <v>1.46115718010759E-2</v>
      </c>
      <c r="F484" s="29">
        <f t="shared" si="33"/>
        <v>2.2390328522631758E-2</v>
      </c>
      <c r="G484" s="28">
        <f t="shared" si="34"/>
        <v>1.0128617363344052</v>
      </c>
      <c r="H484" s="34">
        <f t="shared" si="35"/>
        <v>1.4799501985012569E-2</v>
      </c>
      <c r="I484" s="32"/>
      <c r="J484" s="32"/>
    </row>
    <row r="485" spans="2:10" s="22" customFormat="1" ht="15" x14ac:dyDescent="0.2">
      <c r="B485" s="4" t="s">
        <v>443</v>
      </c>
      <c r="C485" s="33">
        <v>411</v>
      </c>
      <c r="D485" s="33">
        <v>605</v>
      </c>
      <c r="E485" s="29">
        <f t="shared" si="32"/>
        <v>9.6549131997462935E-3</v>
      </c>
      <c r="F485" s="29">
        <f t="shared" si="33"/>
        <v>1.0819607632741384E-2</v>
      </c>
      <c r="G485" s="28">
        <f t="shared" si="34"/>
        <v>0.47201946472019463</v>
      </c>
      <c r="H485" s="34">
        <f t="shared" si="35"/>
        <v>4.557306960464187E-3</v>
      </c>
      <c r="I485" s="32"/>
      <c r="J485" s="32"/>
    </row>
    <row r="486" spans="2:10" s="22" customFormat="1" ht="15" x14ac:dyDescent="0.2">
      <c r="B486" s="4" t="s">
        <v>171</v>
      </c>
      <c r="C486" s="33">
        <v>4</v>
      </c>
      <c r="D486" s="33">
        <v>29</v>
      </c>
      <c r="E486" s="29">
        <f t="shared" si="32"/>
        <v>9.3965091968333759E-5</v>
      </c>
      <c r="F486" s="29">
        <f t="shared" si="33"/>
        <v>5.1862582041239697E-4</v>
      </c>
      <c r="G486" s="28">
        <f t="shared" si="34"/>
        <v>6.25</v>
      </c>
      <c r="H486" s="34">
        <f t="shared" si="35"/>
        <v>5.8728182480208594E-4</v>
      </c>
      <c r="I486" s="32"/>
      <c r="J486" s="32"/>
    </row>
    <row r="487" spans="2:10" s="22" customFormat="1" ht="15" x14ac:dyDescent="0.2">
      <c r="B487" s="4" t="s">
        <v>444</v>
      </c>
      <c r="C487" s="33">
        <v>0</v>
      </c>
      <c r="D487" s="33">
        <v>2</v>
      </c>
      <c r="E487" s="29" t="str">
        <f t="shared" si="32"/>
        <v/>
      </c>
      <c r="F487" s="29">
        <f t="shared" si="33"/>
        <v>3.5767297959475654E-5</v>
      </c>
      <c r="G487" s="28" t="str">
        <f t="shared" si="34"/>
        <v>0</v>
      </c>
      <c r="H487" s="34" t="str">
        <f t="shared" si="35"/>
        <v/>
      </c>
      <c r="I487" s="32"/>
      <c r="J487" s="32"/>
    </row>
    <row r="488" spans="2:10" s="22" customFormat="1" ht="15" x14ac:dyDescent="0.2">
      <c r="B488" s="4" t="s">
        <v>445</v>
      </c>
      <c r="C488" s="33">
        <v>1</v>
      </c>
      <c r="D488" s="33">
        <v>1</v>
      </c>
      <c r="E488" s="29">
        <f t="shared" ref="E488:E499" si="36">+IF(C488=0,"",C488/C$294)</f>
        <v>2.349127299208344E-5</v>
      </c>
      <c r="F488" s="29">
        <f t="shared" ref="F488:F499" si="37">+IF(D488=0,"",D488/D$294)</f>
        <v>1.7883648979737827E-5</v>
      </c>
      <c r="G488" s="28">
        <f t="shared" ref="G488:G499" si="38">+IF(OR(AND(D488=0),(C488=0)),"0",((D488-C488)/C488))</f>
        <v>0</v>
      </c>
      <c r="H488" s="34">
        <f t="shared" ref="H488:H499" si="39">+IF(OR(AND(E488=""),(G488="")),"",E488*G488)</f>
        <v>0</v>
      </c>
      <c r="I488" s="32"/>
      <c r="J488" s="32"/>
    </row>
    <row r="489" spans="2:10" s="22" customFormat="1" ht="15" x14ac:dyDescent="0.2">
      <c r="B489" s="4" t="s">
        <v>446</v>
      </c>
      <c r="C489" s="33">
        <v>7</v>
      </c>
      <c r="D489" s="33">
        <v>4</v>
      </c>
      <c r="E489" s="29">
        <f t="shared" si="36"/>
        <v>1.6443891094458407E-4</v>
      </c>
      <c r="F489" s="29">
        <f t="shared" si="37"/>
        <v>7.1534595918951307E-5</v>
      </c>
      <c r="G489" s="28">
        <f t="shared" si="38"/>
        <v>-0.42857142857142855</v>
      </c>
      <c r="H489" s="34">
        <f t="shared" si="39"/>
        <v>-7.0473818976250316E-5</v>
      </c>
      <c r="I489" s="32"/>
      <c r="J489" s="32"/>
    </row>
    <row r="490" spans="2:10" s="22" customFormat="1" ht="15" x14ac:dyDescent="0.2">
      <c r="B490" s="4" t="s">
        <v>172</v>
      </c>
      <c r="C490" s="33">
        <v>76</v>
      </c>
      <c r="D490" s="33">
        <v>11</v>
      </c>
      <c r="E490" s="29">
        <f t="shared" si="36"/>
        <v>1.7853367473983416E-3</v>
      </c>
      <c r="F490" s="29">
        <f t="shared" si="37"/>
        <v>1.9672013877711607E-4</v>
      </c>
      <c r="G490" s="28">
        <f t="shared" si="38"/>
        <v>-0.85526315789473684</v>
      </c>
      <c r="H490" s="34">
        <f t="shared" si="39"/>
        <v>-1.5269327444854238E-3</v>
      </c>
      <c r="I490" s="32"/>
      <c r="J490" s="32"/>
    </row>
    <row r="491" spans="2:10" s="22" customFormat="1" ht="30" x14ac:dyDescent="0.2">
      <c r="B491" s="4" t="s">
        <v>180</v>
      </c>
      <c r="C491" s="33">
        <v>148</v>
      </c>
      <c r="D491" s="33">
        <v>279</v>
      </c>
      <c r="E491" s="29">
        <f t="shared" si="36"/>
        <v>3.4767084028283495E-3</v>
      </c>
      <c r="F491" s="29">
        <f t="shared" si="37"/>
        <v>4.9895380653468538E-3</v>
      </c>
      <c r="G491" s="28">
        <f t="shared" si="38"/>
        <v>0.88513513513513509</v>
      </c>
      <c r="H491" s="34">
        <f t="shared" si="39"/>
        <v>3.077356761962931E-3</v>
      </c>
      <c r="I491" s="32"/>
      <c r="J491" s="32"/>
    </row>
    <row r="492" spans="2:10" s="22" customFormat="1" ht="15" x14ac:dyDescent="0.2">
      <c r="B492" s="4" t="s">
        <v>481</v>
      </c>
      <c r="C492" s="33">
        <v>40</v>
      </c>
      <c r="D492" s="33">
        <v>2</v>
      </c>
      <c r="E492" s="29">
        <f t="shared" si="36"/>
        <v>9.3965091968333761E-4</v>
      </c>
      <c r="F492" s="29">
        <f t="shared" si="37"/>
        <v>3.5767297959475654E-5</v>
      </c>
      <c r="G492" s="28">
        <f t="shared" si="38"/>
        <v>-0.95</v>
      </c>
      <c r="H492" s="34">
        <f t="shared" si="39"/>
        <v>-8.9266837369917067E-4</v>
      </c>
      <c r="I492" s="32"/>
      <c r="J492" s="32"/>
    </row>
    <row r="493" spans="2:10" s="22" customFormat="1" ht="15" x14ac:dyDescent="0.2">
      <c r="B493" s="4" t="s">
        <v>447</v>
      </c>
      <c r="C493" s="33">
        <v>120</v>
      </c>
      <c r="D493" s="33">
        <v>203</v>
      </c>
      <c r="E493" s="29">
        <f t="shared" si="36"/>
        <v>2.818952759050013E-3</v>
      </c>
      <c r="F493" s="29">
        <f t="shared" si="37"/>
        <v>3.6303807428867785E-3</v>
      </c>
      <c r="G493" s="28">
        <f t="shared" si="38"/>
        <v>0.69166666666666665</v>
      </c>
      <c r="H493" s="34">
        <f t="shared" si="39"/>
        <v>1.9497756583429255E-3</v>
      </c>
      <c r="I493" s="32"/>
      <c r="J493" s="32"/>
    </row>
    <row r="494" spans="2:10" s="22" customFormat="1" ht="30" x14ac:dyDescent="0.2">
      <c r="B494" s="4" t="s">
        <v>448</v>
      </c>
      <c r="C494" s="33">
        <v>3</v>
      </c>
      <c r="D494" s="33">
        <v>2</v>
      </c>
      <c r="E494" s="29">
        <f t="shared" si="36"/>
        <v>7.0473818976250329E-5</v>
      </c>
      <c r="F494" s="29">
        <f t="shared" si="37"/>
        <v>3.5767297959475654E-5</v>
      </c>
      <c r="G494" s="28">
        <f t="shared" si="38"/>
        <v>-0.33333333333333331</v>
      </c>
      <c r="H494" s="34">
        <f t="shared" si="39"/>
        <v>-2.3491272992083443E-5</v>
      </c>
      <c r="I494" s="32"/>
      <c r="J494" s="32"/>
    </row>
    <row r="495" spans="2:10" s="22" customFormat="1" ht="30" x14ac:dyDescent="0.2">
      <c r="B495" s="4" t="s">
        <v>449</v>
      </c>
      <c r="C495" s="33">
        <v>7</v>
      </c>
      <c r="D495" s="33">
        <v>39</v>
      </c>
      <c r="E495" s="29">
        <f t="shared" si="36"/>
        <v>1.6443891094458407E-4</v>
      </c>
      <c r="F495" s="29">
        <f t="shared" si="37"/>
        <v>6.9746231020977522E-4</v>
      </c>
      <c r="G495" s="28">
        <f t="shared" si="38"/>
        <v>4.5714285714285712</v>
      </c>
      <c r="H495" s="34">
        <f t="shared" si="39"/>
        <v>7.5172073574666996E-4</v>
      </c>
      <c r="I495" s="32"/>
      <c r="J495" s="32"/>
    </row>
    <row r="496" spans="2:10" s="3" customFormat="1" ht="15" x14ac:dyDescent="0.2">
      <c r="B496" s="4" t="s">
        <v>450</v>
      </c>
      <c r="C496" s="33">
        <v>2</v>
      </c>
      <c r="D496" s="33">
        <v>3</v>
      </c>
      <c r="E496" s="29">
        <f t="shared" si="36"/>
        <v>4.6982545984166879E-5</v>
      </c>
      <c r="F496" s="29">
        <f t="shared" si="37"/>
        <v>5.365094693921348E-5</v>
      </c>
      <c r="G496" s="28">
        <f t="shared" si="38"/>
        <v>0.5</v>
      </c>
      <c r="H496" s="34">
        <f t="shared" si="39"/>
        <v>2.349127299208344E-5</v>
      </c>
      <c r="I496" s="32"/>
      <c r="J496" s="32"/>
    </row>
    <row r="497" spans="2:10" s="22" customFormat="1" ht="15" x14ac:dyDescent="0.2">
      <c r="B497" s="4" t="s">
        <v>451</v>
      </c>
      <c r="C497" s="33">
        <v>2</v>
      </c>
      <c r="D497" s="33">
        <v>12</v>
      </c>
      <c r="E497" s="29">
        <f t="shared" si="36"/>
        <v>4.6982545984166879E-5</v>
      </c>
      <c r="F497" s="29">
        <f t="shared" si="37"/>
        <v>2.1460378775685392E-4</v>
      </c>
      <c r="G497" s="28">
        <f t="shared" si="38"/>
        <v>5</v>
      </c>
      <c r="H497" s="34">
        <f t="shared" si="39"/>
        <v>2.349127299208344E-4</v>
      </c>
      <c r="I497" s="32"/>
      <c r="J497" s="32"/>
    </row>
    <row r="498" spans="2:10" s="22" customFormat="1" ht="30" x14ac:dyDescent="0.2">
      <c r="B498" s="4" t="s">
        <v>452</v>
      </c>
      <c r="C498" s="33">
        <v>0</v>
      </c>
      <c r="D498" s="33">
        <v>2</v>
      </c>
      <c r="E498" s="29" t="str">
        <f t="shared" si="36"/>
        <v/>
      </c>
      <c r="F498" s="29">
        <f t="shared" si="37"/>
        <v>3.5767297959475654E-5</v>
      </c>
      <c r="G498" s="28" t="str">
        <f t="shared" si="38"/>
        <v>0</v>
      </c>
      <c r="H498" s="34" t="str">
        <f t="shared" si="39"/>
        <v/>
      </c>
      <c r="I498" s="32"/>
      <c r="J498" s="32"/>
    </row>
    <row r="499" spans="2:10" s="22" customFormat="1" ht="30" x14ac:dyDescent="0.2">
      <c r="B499" s="4" t="s">
        <v>453</v>
      </c>
      <c r="C499" s="33">
        <v>0</v>
      </c>
      <c r="D499" s="33">
        <v>1</v>
      </c>
      <c r="E499" s="29" t="str">
        <f t="shared" si="36"/>
        <v/>
      </c>
      <c r="F499" s="29">
        <f t="shared" si="37"/>
        <v>1.7883648979737827E-5</v>
      </c>
      <c r="G499" s="28" t="str">
        <f t="shared" si="38"/>
        <v>0</v>
      </c>
      <c r="H499" s="34" t="str">
        <f t="shared" si="39"/>
        <v/>
      </c>
      <c r="I499" s="32"/>
      <c r="J499" s="32"/>
    </row>
    <row r="500" spans="2:10" s="22" customFormat="1" ht="15" x14ac:dyDescent="0.2">
      <c r="B500" s="10"/>
      <c r="C500" s="32"/>
      <c r="D500" s="32"/>
      <c r="E500" s="37"/>
      <c r="F500" s="37"/>
      <c r="G500" s="38"/>
      <c r="H500" s="39"/>
      <c r="I500" s="32"/>
      <c r="J500" s="32"/>
    </row>
    <row r="501" spans="2:10" s="22" customFormat="1" x14ac:dyDescent="0.2">
      <c r="B501" s="30"/>
      <c r="C501" s="30"/>
      <c r="D501" s="30"/>
      <c r="I501" s="32"/>
      <c r="J501" s="32"/>
    </row>
    <row r="502" spans="2:10" s="22" customFormat="1" x14ac:dyDescent="0.2">
      <c r="B502" s="36"/>
      <c r="C502" s="36"/>
      <c r="D502" s="36"/>
      <c r="E502" s="36"/>
      <c r="F502" s="36"/>
      <c r="I502" s="32"/>
      <c r="J502" s="32"/>
    </row>
    <row r="503" spans="2:10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  <c r="I503" s="32"/>
      <c r="J503" s="32"/>
    </row>
    <row r="504" spans="2:10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  <c r="I504" s="32"/>
      <c r="J504" s="32"/>
    </row>
    <row r="505" spans="2:10" s="22" customFormat="1" ht="25.5" x14ac:dyDescent="0.2">
      <c r="B505" s="24" t="s">
        <v>522</v>
      </c>
      <c r="C505" s="25">
        <f>SUM(C506:C530)</f>
        <v>11748</v>
      </c>
      <c r="D505" s="25">
        <f>SUM(D506:D530)</f>
        <v>16389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0.39504596527068436</v>
      </c>
      <c r="H505" s="21">
        <f>+IF(OR(AND(E505=""),(G505="")),"",E505*G505)</f>
        <v>0.39504596527068436</v>
      </c>
      <c r="I505" s="32"/>
      <c r="J505" s="32"/>
    </row>
    <row r="506" spans="2:10" s="22" customFormat="1" ht="15" x14ac:dyDescent="0.2">
      <c r="B506" s="4" t="s">
        <v>454</v>
      </c>
      <c r="C506" s="33">
        <v>26</v>
      </c>
      <c r="D506" s="33">
        <v>94</v>
      </c>
      <c r="E506" s="29">
        <f>+IF(C506=0,"",C506/C$505)</f>
        <v>2.2131426625808647E-3</v>
      </c>
      <c r="F506" s="29">
        <f>+IF(D506=0,"",D506/D$505)</f>
        <v>5.7355543352248456E-3</v>
      </c>
      <c r="G506" s="28">
        <f>+IF(OR(AND(D506=0),(C506=0)),"0",((D506-C506)/C506))</f>
        <v>2.6153846153846154</v>
      </c>
      <c r="H506" s="34">
        <f>+IF(OR(AND(E506=""),(G506="")),"",E506*G506)</f>
        <v>5.7882192713653389E-3</v>
      </c>
      <c r="I506" s="32"/>
      <c r="J506" s="32"/>
    </row>
    <row r="507" spans="2:10" s="22" customFormat="1" ht="15" x14ac:dyDescent="0.2">
      <c r="B507" s="4" t="s">
        <v>187</v>
      </c>
      <c r="C507" s="33">
        <v>631</v>
      </c>
      <c r="D507" s="33">
        <v>253</v>
      </c>
      <c r="E507" s="29">
        <f t="shared" ref="E507:E530" si="40">+IF(C507=0,"",C507/C$505)</f>
        <v>5.3711270003404837E-2</v>
      </c>
      <c r="F507" s="29">
        <f t="shared" ref="F507:F530" si="41">+IF(D507=0,"",D507/D$505)</f>
        <v>1.5437183476722191E-2</v>
      </c>
      <c r="G507" s="28">
        <f t="shared" ref="G507:G530" si="42">+IF(OR(AND(D507=0),(C507=0)),"0",((D507-C507)/C507))</f>
        <v>-0.59904912836767032</v>
      </c>
      <c r="H507" s="34">
        <f t="shared" ref="H507:H530" si="43">+IF(OR(AND(E507=""),(G507="")),"",E507*G507)</f>
        <v>-3.2175689479060264E-2</v>
      </c>
      <c r="I507" s="32"/>
      <c r="J507" s="32"/>
    </row>
    <row r="508" spans="2:10" s="22" customFormat="1" ht="15" x14ac:dyDescent="0.2">
      <c r="B508" s="4" t="s">
        <v>455</v>
      </c>
      <c r="C508" s="33">
        <v>761</v>
      </c>
      <c r="D508" s="33">
        <v>704</v>
      </c>
      <c r="E508" s="29">
        <f t="shared" si="40"/>
        <v>6.4776983316309156E-2</v>
      </c>
      <c r="F508" s="29">
        <f t="shared" si="41"/>
        <v>4.2955640978705231E-2</v>
      </c>
      <c r="G508" s="28">
        <f t="shared" si="42"/>
        <v>-7.4901445466491454E-2</v>
      </c>
      <c r="H508" s="34">
        <f t="shared" si="43"/>
        <v>-4.8518896833503571E-3</v>
      </c>
      <c r="I508" s="32"/>
      <c r="J508" s="32"/>
    </row>
    <row r="509" spans="2:10" s="22" customFormat="1" ht="15" x14ac:dyDescent="0.2">
      <c r="B509" s="4" t="s">
        <v>456</v>
      </c>
      <c r="C509" s="33">
        <v>1152</v>
      </c>
      <c r="D509" s="33">
        <v>1596</v>
      </c>
      <c r="E509" s="29">
        <f t="shared" si="40"/>
        <v>9.8059244126659853E-2</v>
      </c>
      <c r="F509" s="29">
        <f t="shared" si="41"/>
        <v>9.7382390627860152E-2</v>
      </c>
      <c r="G509" s="28">
        <f t="shared" si="42"/>
        <v>0.38541666666666669</v>
      </c>
      <c r="H509" s="34">
        <f t="shared" si="43"/>
        <v>3.7793667007150152E-2</v>
      </c>
      <c r="I509" s="32"/>
      <c r="J509" s="32"/>
    </row>
    <row r="510" spans="2:10" s="22" customFormat="1" ht="15" x14ac:dyDescent="0.2">
      <c r="B510" s="4" t="s">
        <v>188</v>
      </c>
      <c r="C510" s="33">
        <v>59</v>
      </c>
      <c r="D510" s="33">
        <v>74</v>
      </c>
      <c r="E510" s="29">
        <f t="shared" si="40"/>
        <v>5.0221314266258085E-3</v>
      </c>
      <c r="F510" s="29">
        <f t="shared" si="41"/>
        <v>4.5152236256025382E-3</v>
      </c>
      <c r="G510" s="28">
        <f t="shared" si="42"/>
        <v>0.25423728813559321</v>
      </c>
      <c r="H510" s="34">
        <f t="shared" si="43"/>
        <v>1.2768130745658835E-3</v>
      </c>
      <c r="I510" s="32"/>
      <c r="J510" s="32"/>
    </row>
    <row r="511" spans="2:10" s="22" customFormat="1" ht="15" x14ac:dyDescent="0.2">
      <c r="B511" s="4" t="s">
        <v>186</v>
      </c>
      <c r="C511" s="33">
        <v>0</v>
      </c>
      <c r="D511" s="33">
        <v>20</v>
      </c>
      <c r="E511" s="29" t="str">
        <f t="shared" si="40"/>
        <v/>
      </c>
      <c r="F511" s="29">
        <f t="shared" si="41"/>
        <v>1.2203307096223077E-3</v>
      </c>
      <c r="G511" s="28" t="str">
        <f t="shared" si="42"/>
        <v>0</v>
      </c>
      <c r="H511" s="34" t="str">
        <f t="shared" si="43"/>
        <v/>
      </c>
      <c r="I511" s="32"/>
      <c r="J511" s="32"/>
    </row>
    <row r="512" spans="2:10" s="22" customFormat="1" ht="15" x14ac:dyDescent="0.2">
      <c r="B512" s="4" t="s">
        <v>189</v>
      </c>
      <c r="C512" s="33">
        <v>18</v>
      </c>
      <c r="D512" s="33">
        <v>16</v>
      </c>
      <c r="E512" s="29">
        <f t="shared" si="40"/>
        <v>1.5321756894790602E-3</v>
      </c>
      <c r="F512" s="29">
        <f t="shared" si="41"/>
        <v>9.7626456769784611E-4</v>
      </c>
      <c r="G512" s="28">
        <f t="shared" si="42"/>
        <v>-0.1111111111111111</v>
      </c>
      <c r="H512" s="34">
        <f t="shared" si="43"/>
        <v>-1.7024174327545113E-4</v>
      </c>
      <c r="I512" s="32"/>
      <c r="J512" s="32"/>
    </row>
    <row r="513" spans="2:10" s="22" customFormat="1" ht="30" x14ac:dyDescent="0.2">
      <c r="B513" s="4" t="s">
        <v>457</v>
      </c>
      <c r="C513" s="33">
        <v>0</v>
      </c>
      <c r="D513" s="33">
        <v>9</v>
      </c>
      <c r="E513" s="29" t="str">
        <f t="shared" si="40"/>
        <v/>
      </c>
      <c r="F513" s="29">
        <f t="shared" si="41"/>
        <v>5.4914881933003845E-4</v>
      </c>
      <c r="G513" s="28" t="str">
        <f t="shared" si="42"/>
        <v>0</v>
      </c>
      <c r="H513" s="34" t="str">
        <f t="shared" si="43"/>
        <v/>
      </c>
      <c r="I513" s="32"/>
      <c r="J513" s="32"/>
    </row>
    <row r="514" spans="2:10" s="22" customFormat="1" ht="15" x14ac:dyDescent="0.2">
      <c r="B514" s="4" t="s">
        <v>458</v>
      </c>
      <c r="C514" s="33">
        <v>10</v>
      </c>
      <c r="D514" s="33">
        <v>7</v>
      </c>
      <c r="E514" s="29">
        <f t="shared" si="40"/>
        <v>8.5120871637725569E-4</v>
      </c>
      <c r="F514" s="29">
        <f t="shared" si="41"/>
        <v>4.2711574836780766E-4</v>
      </c>
      <c r="G514" s="28">
        <f t="shared" si="42"/>
        <v>-0.3</v>
      </c>
      <c r="H514" s="34">
        <f t="shared" si="43"/>
        <v>-2.5536261491317672E-4</v>
      </c>
      <c r="I514" s="32"/>
      <c r="J514" s="32"/>
    </row>
    <row r="515" spans="2:10" s="22" customFormat="1" ht="30" x14ac:dyDescent="0.2">
      <c r="B515" s="4" t="s">
        <v>531</v>
      </c>
      <c r="C515" s="33">
        <v>264</v>
      </c>
      <c r="D515" s="33">
        <v>160</v>
      </c>
      <c r="E515" s="29">
        <f t="shared" si="40"/>
        <v>2.247191011235955E-2</v>
      </c>
      <c r="F515" s="29">
        <f t="shared" si="41"/>
        <v>9.7626456769784615E-3</v>
      </c>
      <c r="G515" s="28">
        <f t="shared" si="42"/>
        <v>-0.39393939393939392</v>
      </c>
      <c r="H515" s="34">
        <f t="shared" si="43"/>
        <v>-8.8525706503234589E-3</v>
      </c>
      <c r="I515" s="32"/>
      <c r="J515" s="32"/>
    </row>
    <row r="516" spans="2:10" s="22" customFormat="1" ht="15" x14ac:dyDescent="0.2">
      <c r="B516" s="4" t="s">
        <v>459</v>
      </c>
      <c r="C516" s="33">
        <v>705</v>
      </c>
      <c r="D516" s="33">
        <v>45</v>
      </c>
      <c r="E516" s="29">
        <f t="shared" si="40"/>
        <v>6.001021450459653E-2</v>
      </c>
      <c r="F516" s="29">
        <f t="shared" si="41"/>
        <v>2.7457440966501922E-3</v>
      </c>
      <c r="G516" s="28">
        <f t="shared" si="42"/>
        <v>-0.93617021276595747</v>
      </c>
      <c r="H516" s="34">
        <f t="shared" si="43"/>
        <v>-5.6179775280898882E-2</v>
      </c>
      <c r="I516" s="32"/>
      <c r="J516" s="32"/>
    </row>
    <row r="517" spans="2:10" s="22" customFormat="1" ht="30" x14ac:dyDescent="0.2">
      <c r="B517" s="4" t="s">
        <v>460</v>
      </c>
      <c r="C517" s="33">
        <v>443</v>
      </c>
      <c r="D517" s="33">
        <v>267</v>
      </c>
      <c r="E517" s="29">
        <f t="shared" si="40"/>
        <v>3.770854613551243E-2</v>
      </c>
      <c r="F517" s="29">
        <f t="shared" si="41"/>
        <v>1.6291414973457808E-2</v>
      </c>
      <c r="G517" s="28">
        <f t="shared" si="42"/>
        <v>-0.39729119638826182</v>
      </c>
      <c r="H517" s="34">
        <f t="shared" si="43"/>
        <v>-1.4981273408239701E-2</v>
      </c>
      <c r="I517" s="32"/>
      <c r="J517" s="32"/>
    </row>
    <row r="518" spans="2:10" s="22" customFormat="1" ht="15" x14ac:dyDescent="0.2">
      <c r="B518" s="4" t="s">
        <v>190</v>
      </c>
      <c r="C518" s="33">
        <v>300</v>
      </c>
      <c r="D518" s="33">
        <v>238</v>
      </c>
      <c r="E518" s="29">
        <f t="shared" si="40"/>
        <v>2.5536261491317672E-2</v>
      </c>
      <c r="F518" s="29">
        <f t="shared" si="41"/>
        <v>1.4521935444505462E-2</v>
      </c>
      <c r="G518" s="28">
        <f t="shared" si="42"/>
        <v>-0.20666666666666667</v>
      </c>
      <c r="H518" s="34">
        <f t="shared" si="43"/>
        <v>-5.2774940415389856E-3</v>
      </c>
      <c r="I518" s="32"/>
      <c r="J518" s="32"/>
    </row>
    <row r="519" spans="2:10" s="22" customFormat="1" ht="15" x14ac:dyDescent="0.2">
      <c r="B519" s="4" t="s">
        <v>192</v>
      </c>
      <c r="C519" s="33">
        <v>91</v>
      </c>
      <c r="D519" s="33">
        <v>377</v>
      </c>
      <c r="E519" s="29">
        <f t="shared" si="40"/>
        <v>7.7459993190330265E-3</v>
      </c>
      <c r="F519" s="29">
        <f t="shared" si="41"/>
        <v>2.3003233876380501E-2</v>
      </c>
      <c r="G519" s="28">
        <f t="shared" si="42"/>
        <v>3.1428571428571428</v>
      </c>
      <c r="H519" s="34">
        <f t="shared" si="43"/>
        <v>2.434456928838951E-2</v>
      </c>
      <c r="I519" s="32"/>
      <c r="J519" s="32"/>
    </row>
    <row r="520" spans="2:10" s="22" customFormat="1" ht="15" x14ac:dyDescent="0.2">
      <c r="B520" s="4" t="s">
        <v>191</v>
      </c>
      <c r="C520" s="33">
        <v>2</v>
      </c>
      <c r="D520" s="33">
        <v>31</v>
      </c>
      <c r="E520" s="29">
        <f t="shared" si="40"/>
        <v>1.7024174327545113E-4</v>
      </c>
      <c r="F520" s="29">
        <f t="shared" si="41"/>
        <v>1.8915125999145769E-3</v>
      </c>
      <c r="G520" s="28">
        <f t="shared" si="42"/>
        <v>14.5</v>
      </c>
      <c r="H520" s="34">
        <f t="shared" si="43"/>
        <v>2.4685052774940414E-3</v>
      </c>
      <c r="I520" s="32"/>
      <c r="J520" s="32"/>
    </row>
    <row r="521" spans="2:10" s="22" customFormat="1" ht="15" x14ac:dyDescent="0.2">
      <c r="B521" s="4" t="s">
        <v>461</v>
      </c>
      <c r="C521" s="33">
        <v>2199</v>
      </c>
      <c r="D521" s="33">
        <v>5966</v>
      </c>
      <c r="E521" s="29">
        <f t="shared" si="40"/>
        <v>0.18718079673135854</v>
      </c>
      <c r="F521" s="29">
        <f t="shared" si="41"/>
        <v>0.36402465068033435</v>
      </c>
      <c r="G521" s="28">
        <f t="shared" si="42"/>
        <v>1.7130513869940882</v>
      </c>
      <c r="H521" s="34">
        <f t="shared" si="43"/>
        <v>0.32065032345931221</v>
      </c>
      <c r="I521" s="32"/>
      <c r="J521" s="32"/>
    </row>
    <row r="522" spans="2:10" s="22" customFormat="1" ht="15" x14ac:dyDescent="0.2">
      <c r="B522" s="4" t="s">
        <v>193</v>
      </c>
      <c r="C522" s="33">
        <v>563</v>
      </c>
      <c r="D522" s="33">
        <v>846</v>
      </c>
      <c r="E522" s="29">
        <f t="shared" si="40"/>
        <v>4.7923050732039493E-2</v>
      </c>
      <c r="F522" s="29">
        <f t="shared" si="41"/>
        <v>5.1619989017023617E-2</v>
      </c>
      <c r="G522" s="28">
        <f t="shared" si="42"/>
        <v>0.50266429840142091</v>
      </c>
      <c r="H522" s="34">
        <f t="shared" si="43"/>
        <v>2.4089206673476332E-2</v>
      </c>
      <c r="I522" s="32"/>
      <c r="J522" s="32"/>
    </row>
    <row r="523" spans="2:10" s="22" customFormat="1" ht="15" x14ac:dyDescent="0.2">
      <c r="B523" s="4" t="s">
        <v>462</v>
      </c>
      <c r="C523" s="33">
        <v>1629</v>
      </c>
      <c r="D523" s="33">
        <v>2356</v>
      </c>
      <c r="E523" s="29">
        <f t="shared" si="40"/>
        <v>0.13866189989785496</v>
      </c>
      <c r="F523" s="29">
        <f t="shared" si="41"/>
        <v>0.14375495759350784</v>
      </c>
      <c r="G523" s="28">
        <f t="shared" si="42"/>
        <v>0.44628606507059548</v>
      </c>
      <c r="H523" s="34">
        <f t="shared" si="43"/>
        <v>6.1882873680626498E-2</v>
      </c>
      <c r="I523" s="32"/>
      <c r="J523" s="32"/>
    </row>
    <row r="524" spans="2:10" s="22" customFormat="1" ht="15" x14ac:dyDescent="0.2">
      <c r="B524" s="4" t="s">
        <v>194</v>
      </c>
      <c r="C524" s="33">
        <v>68</v>
      </c>
      <c r="D524" s="33">
        <v>437</v>
      </c>
      <c r="E524" s="29">
        <f t="shared" si="40"/>
        <v>5.7882192713653389E-3</v>
      </c>
      <c r="F524" s="29">
        <f t="shared" si="41"/>
        <v>2.6664226005247423E-2</v>
      </c>
      <c r="G524" s="28">
        <f t="shared" si="42"/>
        <v>5.4264705882352944</v>
      </c>
      <c r="H524" s="34">
        <f t="shared" si="43"/>
        <v>3.1409601634320737E-2</v>
      </c>
      <c r="I524" s="32"/>
      <c r="J524" s="32"/>
    </row>
    <row r="525" spans="2:10" s="22" customFormat="1" ht="30" x14ac:dyDescent="0.2">
      <c r="B525" s="4" t="s">
        <v>195</v>
      </c>
      <c r="C525" s="33">
        <v>2</v>
      </c>
      <c r="D525" s="33">
        <v>6</v>
      </c>
      <c r="E525" s="29">
        <f t="shared" si="40"/>
        <v>1.7024174327545113E-4</v>
      </c>
      <c r="F525" s="29">
        <f t="shared" si="41"/>
        <v>3.6609921288669232E-4</v>
      </c>
      <c r="G525" s="28">
        <f t="shared" si="42"/>
        <v>2</v>
      </c>
      <c r="H525" s="34">
        <f t="shared" si="43"/>
        <v>3.4048348655090226E-4</v>
      </c>
      <c r="I525" s="32"/>
      <c r="J525" s="32"/>
    </row>
    <row r="526" spans="2:10" s="22" customFormat="1" ht="15" x14ac:dyDescent="0.2">
      <c r="B526" s="4" t="s">
        <v>463</v>
      </c>
      <c r="C526" s="33">
        <v>313</v>
      </c>
      <c r="D526" s="33">
        <v>270</v>
      </c>
      <c r="E526" s="29">
        <f t="shared" si="40"/>
        <v>2.6642832822608105E-2</v>
      </c>
      <c r="F526" s="29">
        <f t="shared" si="41"/>
        <v>1.6474464579901153E-2</v>
      </c>
      <c r="G526" s="28">
        <f t="shared" si="42"/>
        <v>-0.13738019169329074</v>
      </c>
      <c r="H526" s="34">
        <f t="shared" si="43"/>
        <v>-3.6601974804221999E-3</v>
      </c>
      <c r="I526" s="32"/>
      <c r="J526" s="32"/>
    </row>
    <row r="527" spans="2:10" s="22" customFormat="1" ht="15" x14ac:dyDescent="0.2">
      <c r="B527" s="4" t="s">
        <v>464</v>
      </c>
      <c r="C527" s="33">
        <v>25</v>
      </c>
      <c r="D527" s="33">
        <v>15</v>
      </c>
      <c r="E527" s="29">
        <f t="shared" si="40"/>
        <v>2.1280217909431394E-3</v>
      </c>
      <c r="F527" s="29">
        <f t="shared" si="41"/>
        <v>9.1524803221673071E-4</v>
      </c>
      <c r="G527" s="28">
        <f t="shared" si="42"/>
        <v>-0.4</v>
      </c>
      <c r="H527" s="34">
        <f t="shared" si="43"/>
        <v>-8.512087163772558E-4</v>
      </c>
      <c r="I527" s="32"/>
      <c r="J527" s="32"/>
    </row>
    <row r="528" spans="2:10" s="22" customFormat="1" ht="30" x14ac:dyDescent="0.2">
      <c r="B528" s="4" t="s">
        <v>465</v>
      </c>
      <c r="C528" s="33">
        <v>0</v>
      </c>
      <c r="D528" s="33">
        <v>21</v>
      </c>
      <c r="E528" s="29" t="str">
        <f t="shared" si="40"/>
        <v/>
      </c>
      <c r="F528" s="29">
        <f t="shared" si="41"/>
        <v>1.281347245103423E-3</v>
      </c>
      <c r="G528" s="28" t="str">
        <f t="shared" si="42"/>
        <v>0</v>
      </c>
      <c r="H528" s="34" t="str">
        <f t="shared" si="43"/>
        <v/>
      </c>
      <c r="I528" s="32"/>
      <c r="J528" s="32"/>
    </row>
    <row r="529" spans="2:10" s="22" customFormat="1" ht="30" x14ac:dyDescent="0.2">
      <c r="B529" s="5" t="s">
        <v>466</v>
      </c>
      <c r="C529" s="33">
        <v>442</v>
      </c>
      <c r="D529" s="33">
        <v>127</v>
      </c>
      <c r="E529" s="29">
        <f t="shared" si="40"/>
        <v>3.7623425263874702E-2</v>
      </c>
      <c r="F529" s="29">
        <f t="shared" si="41"/>
        <v>7.7491000061016531E-3</v>
      </c>
      <c r="G529" s="28">
        <f t="shared" si="42"/>
        <v>-0.71266968325791857</v>
      </c>
      <c r="H529" s="34">
        <f t="shared" si="43"/>
        <v>-2.6813074565883555E-2</v>
      </c>
      <c r="I529" s="32"/>
      <c r="J529" s="32"/>
    </row>
    <row r="530" spans="2:10" s="22" customFormat="1" ht="30" x14ac:dyDescent="0.2">
      <c r="B530" s="4" t="s">
        <v>467</v>
      </c>
      <c r="C530" s="33">
        <v>2045</v>
      </c>
      <c r="D530" s="33">
        <v>2454</v>
      </c>
      <c r="E530" s="29">
        <f t="shared" si="40"/>
        <v>0.1740721824991488</v>
      </c>
      <c r="F530" s="29">
        <f t="shared" si="41"/>
        <v>0.14973457807065715</v>
      </c>
      <c r="G530" s="28">
        <f t="shared" si="42"/>
        <v>0.2</v>
      </c>
      <c r="H530" s="34">
        <f t="shared" si="43"/>
        <v>3.4814436499829758E-2</v>
      </c>
      <c r="I530" s="32"/>
      <c r="J530" s="32"/>
    </row>
    <row r="531" spans="2:10" x14ac:dyDescent="0.2">
      <c r="B531" s="8" t="s">
        <v>524</v>
      </c>
      <c r="C531" s="7"/>
      <c r="D531" s="2"/>
    </row>
    <row r="533" spans="2:10" x14ac:dyDescent="0.2">
      <c r="C533" s="7"/>
      <c r="D533" s="7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543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492</v>
      </c>
      <c r="C8" s="25">
        <f>+C18+C70+C151+C294+C505</f>
        <v>369</v>
      </c>
      <c r="D8" s="25">
        <f>+D18+D70+D151+D294+D505</f>
        <v>682</v>
      </c>
      <c r="E8" s="21">
        <f>SUM(E9:E13)</f>
        <v>1</v>
      </c>
      <c r="F8" s="21">
        <f>SUM(F9:F13)</f>
        <v>1</v>
      </c>
      <c r="G8" s="21">
        <f>+(D8-C8)/C8</f>
        <v>0.8482384823848238</v>
      </c>
      <c r="H8" s="21">
        <f>+E8*G8</f>
        <v>0.8482384823848238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1</v>
      </c>
      <c r="D9" s="26">
        <f>+D18</f>
        <v>5</v>
      </c>
      <c r="E9" s="27">
        <f>C9/$C$8</f>
        <v>2.7100271002710027E-3</v>
      </c>
      <c r="F9" s="27">
        <f>D9/$D$8</f>
        <v>7.331378299120235E-3</v>
      </c>
      <c r="G9" s="28">
        <f>+IF(OR(AND(D9=0),(C9=0)),"0",((D9-C9)/C9))</f>
        <v>4</v>
      </c>
      <c r="H9" s="29">
        <f>+IF(OR(AND(E9=""),(G9="")),"",E9*G9)</f>
        <v>1.0840108401084011E-2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84</v>
      </c>
      <c r="D10" s="26">
        <f>+D70</f>
        <v>116</v>
      </c>
      <c r="E10" s="27">
        <f>C10/$C$8</f>
        <v>0.22764227642276422</v>
      </c>
      <c r="F10" s="27">
        <f>D10/$D$8</f>
        <v>0.17008797653958943</v>
      </c>
      <c r="G10" s="28">
        <f>+IF(OR(AND(D10=0),(C10=0)),"0",((D10-C10)/C10))</f>
        <v>0.38095238095238093</v>
      </c>
      <c r="H10" s="29">
        <f>+IF(OR(AND(E10=""),(G10="")),"",E10*G10)</f>
        <v>8.6720867208672073E-2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13</v>
      </c>
      <c r="D11" s="26">
        <f>+D151</f>
        <v>78</v>
      </c>
      <c r="E11" s="27">
        <f>C11/$C$8</f>
        <v>3.5230352303523033E-2</v>
      </c>
      <c r="F11" s="27">
        <f>D11/$D$8</f>
        <v>0.11436950146627566</v>
      </c>
      <c r="G11" s="28">
        <f>+IF(OR(AND(D11=0),(C11=0)),"0",((D11-C11)/C11))</f>
        <v>5</v>
      </c>
      <c r="H11" s="29">
        <f>+IF(OR(AND(E11=""),(G11="")),"",E11*G11)</f>
        <v>0.17615176151761516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121</v>
      </c>
      <c r="D12" s="26">
        <f>+D294</f>
        <v>417</v>
      </c>
      <c r="E12" s="27">
        <f>C12/$C$8</f>
        <v>0.32791327913279134</v>
      </c>
      <c r="F12" s="27">
        <f>D12/$D$8</f>
        <v>0.61143695014662758</v>
      </c>
      <c r="G12" s="28">
        <f>+IF(OR(AND(D12=0),(C12=0)),"0",((D12-C12)/C12))</f>
        <v>2.446280991735537</v>
      </c>
      <c r="H12" s="29">
        <f>+IF(OR(AND(E12=""),(G12="")),"",E12*G12)</f>
        <v>0.80216802168021673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150</v>
      </c>
      <c r="D13" s="26">
        <f>+D505</f>
        <v>66</v>
      </c>
      <c r="E13" s="27">
        <f>C13/$C$8</f>
        <v>0.4065040650406504</v>
      </c>
      <c r="F13" s="27">
        <f>D13/$D$8</f>
        <v>9.6774193548387094E-2</v>
      </c>
      <c r="G13" s="28">
        <f>+IF(OR(AND(D13=0),(C13=0)),"0",((D13-C13)/C13))</f>
        <v>-0.56000000000000005</v>
      </c>
      <c r="H13" s="29">
        <f>+IF(OR(AND(E13=""),(G13="")),"",E13*G13)</f>
        <v>-0.22764227642276424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1</v>
      </c>
      <c r="D18" s="25">
        <f>SUM(D19:D64)</f>
        <v>5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4</v>
      </c>
      <c r="H18" s="21">
        <f>+IF(OR(AND(E18=""),(G18="")),"",E18*G18)</f>
        <v>4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1</v>
      </c>
      <c r="E28" s="29" t="str">
        <f t="shared" si="0"/>
        <v/>
      </c>
      <c r="F28" s="29">
        <f t="shared" si="1"/>
        <v>0.2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1</v>
      </c>
      <c r="E37" s="29" t="str">
        <f t="shared" si="0"/>
        <v/>
      </c>
      <c r="F37" s="29">
        <f t="shared" si="1"/>
        <v>0.2</v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2</v>
      </c>
      <c r="E48" s="29" t="str">
        <f t="shared" si="0"/>
        <v/>
      </c>
      <c r="F48" s="29">
        <f t="shared" si="1"/>
        <v>0.4</v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1</v>
      </c>
      <c r="D61" s="33">
        <v>1</v>
      </c>
      <c r="E61" s="29">
        <f t="shared" si="0"/>
        <v>1</v>
      </c>
      <c r="F61" s="29">
        <f t="shared" si="1"/>
        <v>0.2</v>
      </c>
      <c r="G61" s="28">
        <f t="shared" si="2"/>
        <v>0</v>
      </c>
      <c r="H61" s="34">
        <f t="shared" si="3"/>
        <v>0</v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84</v>
      </c>
      <c r="D70" s="25">
        <f>SUM(D71:D145)</f>
        <v>116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0.38095238095238093</v>
      </c>
      <c r="H70" s="21">
        <f>+IF(OR(AND(E70=""),(G70="")),"",E70*G70)</f>
        <v>0.38095238095238093</v>
      </c>
    </row>
    <row r="71" spans="2:8" s="22" customFormat="1" ht="15" x14ac:dyDescent="0.2">
      <c r="B71" s="4" t="s">
        <v>20</v>
      </c>
      <c r="C71" s="33">
        <v>4</v>
      </c>
      <c r="D71" s="33">
        <v>2</v>
      </c>
      <c r="E71" s="29">
        <f>+IF(C71=0,"",C71/C$70)</f>
        <v>4.7619047619047616E-2</v>
      </c>
      <c r="F71" s="29">
        <f>+IF(D71=0,"",D71/D$70)</f>
        <v>1.7241379310344827E-2</v>
      </c>
      <c r="G71" s="28">
        <f>+IF(OR(AND(D71=0),(C71=0)),"0",((D71-C71)/C71))</f>
        <v>-0.5</v>
      </c>
      <c r="H71" s="34">
        <f>+IF(OR(AND(E71=""),(G71="")),"",E71*G71)</f>
        <v>-2.3809523809523808E-2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0</v>
      </c>
      <c r="D73" s="33">
        <v>2</v>
      </c>
      <c r="E73" s="29" t="str">
        <f t="shared" si="4"/>
        <v/>
      </c>
      <c r="F73" s="29">
        <f t="shared" si="5"/>
        <v>1.7241379310344827E-2</v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5</v>
      </c>
      <c r="D74" s="33">
        <v>23</v>
      </c>
      <c r="E74" s="29">
        <f t="shared" si="4"/>
        <v>5.9523809523809521E-2</v>
      </c>
      <c r="F74" s="29">
        <f t="shared" si="5"/>
        <v>0.19827586206896552</v>
      </c>
      <c r="G74" s="28">
        <f t="shared" si="6"/>
        <v>3.6</v>
      </c>
      <c r="H74" s="34">
        <f t="shared" si="7"/>
        <v>0.21428571428571427</v>
      </c>
    </row>
    <row r="75" spans="2:8" s="22" customFormat="1" ht="15" x14ac:dyDescent="0.2">
      <c r="B75" s="4" t="s">
        <v>23</v>
      </c>
      <c r="C75" s="33">
        <v>1</v>
      </c>
      <c r="D75" s="33">
        <v>4</v>
      </c>
      <c r="E75" s="29">
        <f t="shared" si="4"/>
        <v>1.1904761904761904E-2</v>
      </c>
      <c r="F75" s="29">
        <f t="shared" si="5"/>
        <v>3.4482758620689655E-2</v>
      </c>
      <c r="G75" s="28">
        <f t="shared" si="6"/>
        <v>3</v>
      </c>
      <c r="H75" s="34">
        <f t="shared" si="7"/>
        <v>3.5714285714285712E-2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1</v>
      </c>
      <c r="E82" s="29" t="str">
        <f t="shared" si="4"/>
        <v/>
      </c>
      <c r="F82" s="29">
        <f t="shared" si="5"/>
        <v>8.6206896551724137E-3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0</v>
      </c>
      <c r="E83" s="29" t="str">
        <f t="shared" si="4"/>
        <v/>
      </c>
      <c r="F83" s="29" t="str">
        <f t="shared" si="5"/>
        <v/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1</v>
      </c>
      <c r="E85" s="29" t="str">
        <f t="shared" si="4"/>
        <v/>
      </c>
      <c r="F85" s="29">
        <f t="shared" si="5"/>
        <v>8.6206896551724137E-3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1</v>
      </c>
      <c r="E87" s="29" t="str">
        <f t="shared" si="4"/>
        <v/>
      </c>
      <c r="F87" s="29">
        <f t="shared" si="5"/>
        <v>8.6206896551724137E-3</v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1</v>
      </c>
      <c r="E88" s="29" t="str">
        <f t="shared" si="4"/>
        <v/>
      </c>
      <c r="F88" s="29">
        <f t="shared" si="5"/>
        <v>8.6206896551724137E-3</v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1</v>
      </c>
      <c r="D92" s="33">
        <v>1</v>
      </c>
      <c r="E92" s="29">
        <f t="shared" si="4"/>
        <v>1.1904761904761904E-2</v>
      </c>
      <c r="F92" s="29">
        <f t="shared" si="5"/>
        <v>8.6206896551724137E-3</v>
      </c>
      <c r="G92" s="28">
        <f t="shared" si="6"/>
        <v>0</v>
      </c>
      <c r="H92" s="34">
        <f t="shared" si="7"/>
        <v>0</v>
      </c>
    </row>
    <row r="93" spans="2:8" s="22" customFormat="1" ht="15" x14ac:dyDescent="0.2">
      <c r="B93" s="4" t="s">
        <v>526</v>
      </c>
      <c r="C93" s="33">
        <v>0</v>
      </c>
      <c r="D93" s="33">
        <v>1</v>
      </c>
      <c r="E93" s="29" t="str">
        <f t="shared" si="4"/>
        <v/>
      </c>
      <c r="F93" s="29">
        <f t="shared" si="5"/>
        <v>8.6206896551724137E-3</v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2</v>
      </c>
      <c r="E94" s="29" t="str">
        <f t="shared" si="4"/>
        <v/>
      </c>
      <c r="F94" s="29">
        <f t="shared" si="5"/>
        <v>1.7241379310344827E-2</v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1</v>
      </c>
      <c r="E96" s="29" t="str">
        <f t="shared" si="4"/>
        <v/>
      </c>
      <c r="F96" s="29">
        <f t="shared" si="5"/>
        <v>8.6206896551724137E-3</v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1</v>
      </c>
      <c r="E100" s="29" t="str">
        <f t="shared" si="4"/>
        <v/>
      </c>
      <c r="F100" s="29">
        <f t="shared" si="5"/>
        <v>8.6206896551724137E-3</v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1</v>
      </c>
      <c r="D102" s="33">
        <v>0</v>
      </c>
      <c r="E102" s="29">
        <f t="shared" si="4"/>
        <v>1.1904761904761904E-2</v>
      </c>
      <c r="F102" s="29" t="str">
        <f t="shared" si="5"/>
        <v/>
      </c>
      <c r="G102" s="28" t="str">
        <f t="shared" si="6"/>
        <v>0</v>
      </c>
      <c r="H102" s="34">
        <f t="shared" si="7"/>
        <v>0</v>
      </c>
    </row>
    <row r="103" spans="2:8" s="22" customFormat="1" ht="15" x14ac:dyDescent="0.2">
      <c r="B103" s="4" t="s">
        <v>243</v>
      </c>
      <c r="C103" s="33">
        <v>1</v>
      </c>
      <c r="D103" s="33">
        <v>0</v>
      </c>
      <c r="E103" s="29">
        <f t="shared" si="4"/>
        <v>1.1904761904761904E-2</v>
      </c>
      <c r="F103" s="29" t="str">
        <f t="shared" si="5"/>
        <v/>
      </c>
      <c r="G103" s="28" t="str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1</v>
      </c>
      <c r="D104" s="33">
        <v>1</v>
      </c>
      <c r="E104" s="29">
        <f t="shared" si="4"/>
        <v>1.1904761904761904E-2</v>
      </c>
      <c r="F104" s="29">
        <f t="shared" si="5"/>
        <v>8.6206896551724137E-3</v>
      </c>
      <c r="G104" s="28">
        <f t="shared" si="6"/>
        <v>0</v>
      </c>
      <c r="H104" s="34">
        <f t="shared" si="7"/>
        <v>0</v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1</v>
      </c>
      <c r="D107" s="33">
        <v>4</v>
      </c>
      <c r="E107" s="29">
        <f t="shared" si="4"/>
        <v>1.1904761904761904E-2</v>
      </c>
      <c r="F107" s="29">
        <f t="shared" si="5"/>
        <v>3.4482758620689655E-2</v>
      </c>
      <c r="G107" s="28">
        <f t="shared" si="6"/>
        <v>3</v>
      </c>
      <c r="H107" s="34">
        <f t="shared" si="7"/>
        <v>3.5714285714285712E-2</v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3</v>
      </c>
      <c r="E112" s="29" t="str">
        <f t="shared" si="4"/>
        <v/>
      </c>
      <c r="F112" s="29">
        <f t="shared" si="5"/>
        <v>2.5862068965517241E-2</v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61</v>
      </c>
      <c r="D113" s="33">
        <v>0</v>
      </c>
      <c r="E113" s="29">
        <f t="shared" si="4"/>
        <v>0.72619047619047616</v>
      </c>
      <c r="F113" s="29" t="str">
        <f t="shared" si="5"/>
        <v/>
      </c>
      <c r="G113" s="28" t="str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5</v>
      </c>
      <c r="E115" s="29" t="str">
        <f t="shared" si="4"/>
        <v/>
      </c>
      <c r="F115" s="29">
        <f t="shared" si="5"/>
        <v>4.3103448275862072E-2</v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7</v>
      </c>
      <c r="D118" s="33">
        <v>45</v>
      </c>
      <c r="E118" s="29">
        <f t="shared" si="4"/>
        <v>8.3333333333333329E-2</v>
      </c>
      <c r="F118" s="29">
        <f t="shared" si="5"/>
        <v>0.38793103448275862</v>
      </c>
      <c r="G118" s="28">
        <f t="shared" si="6"/>
        <v>5.4285714285714288</v>
      </c>
      <c r="H118" s="34">
        <f t="shared" si="7"/>
        <v>0.45238095238095238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4</v>
      </c>
      <c r="E120" s="29" t="str">
        <f t="shared" si="4"/>
        <v/>
      </c>
      <c r="F120" s="29">
        <f t="shared" si="5"/>
        <v>3.4482758620689655E-2</v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0</v>
      </c>
      <c r="D123" s="33">
        <v>0</v>
      </c>
      <c r="E123" s="29" t="str">
        <f t="shared" si="4"/>
        <v/>
      </c>
      <c r="F123" s="29" t="str">
        <f t="shared" si="5"/>
        <v/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4</v>
      </c>
      <c r="E129" s="29" t="str">
        <f t="shared" si="4"/>
        <v/>
      </c>
      <c r="F129" s="29">
        <f t="shared" si="5"/>
        <v>3.4482758620689655E-2</v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0</v>
      </c>
      <c r="E134" s="29">
        <f t="shared" si="4"/>
        <v>1.1904761904761904E-2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7</v>
      </c>
      <c r="E137" s="29" t="str">
        <f t="shared" si="8"/>
        <v/>
      </c>
      <c r="F137" s="29">
        <f t="shared" si="9"/>
        <v>6.0344827586206899E-2</v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2</v>
      </c>
      <c r="E139" s="29" t="str">
        <f t="shared" si="8"/>
        <v/>
      </c>
      <c r="F139" s="29">
        <f t="shared" si="9"/>
        <v>1.7241379310344827E-2</v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13</v>
      </c>
      <c r="D151" s="25">
        <f>SUM(D152:D288)</f>
        <v>78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5</v>
      </c>
      <c r="H151" s="21">
        <f>+IF(OR(AND(E151=""),(G151="")),"",E151*G151)</f>
        <v>5</v>
      </c>
    </row>
    <row r="152" spans="2:8" s="22" customFormat="1" ht="30" x14ac:dyDescent="0.2">
      <c r="B152" s="6" t="s">
        <v>54</v>
      </c>
      <c r="C152" s="33">
        <v>0</v>
      </c>
      <c r="D152" s="33">
        <v>5</v>
      </c>
      <c r="E152" s="29" t="str">
        <f>+IF(C152=0,"",C152/C$151)</f>
        <v/>
      </c>
      <c r="F152" s="29">
        <f>+IF(D152=0,"",D152/D$151)</f>
        <v>6.4102564102564097E-2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4</v>
      </c>
      <c r="D157" s="33">
        <v>17</v>
      </c>
      <c r="E157" s="29">
        <f t="shared" si="12"/>
        <v>0.30769230769230771</v>
      </c>
      <c r="F157" s="29">
        <f t="shared" si="13"/>
        <v>0.21794871794871795</v>
      </c>
      <c r="G157" s="28">
        <f t="shared" si="14"/>
        <v>3.25</v>
      </c>
      <c r="H157" s="34">
        <f t="shared" si="15"/>
        <v>1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1</v>
      </c>
      <c r="E165" s="29" t="str">
        <f t="shared" si="12"/>
        <v/>
      </c>
      <c r="F165" s="29">
        <f t="shared" si="13"/>
        <v>1.282051282051282E-2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4</v>
      </c>
      <c r="E174" s="29" t="str">
        <f t="shared" si="12"/>
        <v/>
      </c>
      <c r="F174" s="29">
        <f t="shared" si="13"/>
        <v>5.128205128205128E-2</v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1</v>
      </c>
      <c r="D175" s="33">
        <v>0</v>
      </c>
      <c r="E175" s="29">
        <f t="shared" si="12"/>
        <v>7.6923076923076927E-2</v>
      </c>
      <c r="F175" s="29" t="str">
        <f t="shared" si="13"/>
        <v/>
      </c>
      <c r="G175" s="28" t="str">
        <f t="shared" si="14"/>
        <v>0</v>
      </c>
      <c r="H175" s="34">
        <f t="shared" si="15"/>
        <v>0</v>
      </c>
    </row>
    <row r="176" spans="2:8" s="22" customFormat="1" ht="15" x14ac:dyDescent="0.2">
      <c r="B176" s="6" t="s">
        <v>278</v>
      </c>
      <c r="C176" s="33">
        <v>0</v>
      </c>
      <c r="D176" s="33">
        <v>1</v>
      </c>
      <c r="E176" s="29" t="str">
        <f t="shared" si="12"/>
        <v/>
      </c>
      <c r="F176" s="29">
        <f t="shared" si="13"/>
        <v>1.282051282051282E-2</v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3</v>
      </c>
      <c r="D178" s="33">
        <v>0</v>
      </c>
      <c r="E178" s="29">
        <f t="shared" si="12"/>
        <v>0.23076923076923078</v>
      </c>
      <c r="F178" s="29" t="str">
        <f t="shared" si="13"/>
        <v/>
      </c>
      <c r="G178" s="28" t="str">
        <f t="shared" si="14"/>
        <v>0</v>
      </c>
      <c r="H178" s="34">
        <f t="shared" si="15"/>
        <v>0</v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1</v>
      </c>
      <c r="D183" s="33">
        <v>3</v>
      </c>
      <c r="E183" s="29">
        <f t="shared" si="12"/>
        <v>7.6923076923076927E-2</v>
      </c>
      <c r="F183" s="29">
        <f t="shared" si="13"/>
        <v>3.8461538461538464E-2</v>
      </c>
      <c r="G183" s="28">
        <f t="shared" si="14"/>
        <v>2</v>
      </c>
      <c r="H183" s="34">
        <f t="shared" si="15"/>
        <v>0.15384615384615385</v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0</v>
      </c>
      <c r="D186" s="33">
        <v>4</v>
      </c>
      <c r="E186" s="29" t="str">
        <f t="shared" si="12"/>
        <v/>
      </c>
      <c r="F186" s="29">
        <f t="shared" si="13"/>
        <v>5.128205128205128E-2</v>
      </c>
      <c r="G186" s="28" t="str">
        <f t="shared" si="14"/>
        <v>0</v>
      </c>
      <c r="H186" s="34" t="str">
        <f t="shared" si="15"/>
        <v/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28</v>
      </c>
      <c r="E196" s="29" t="str">
        <f t="shared" si="12"/>
        <v/>
      </c>
      <c r="F196" s="29">
        <f t="shared" si="13"/>
        <v>0.35897435897435898</v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1</v>
      </c>
      <c r="E208" s="29" t="str">
        <f t="shared" si="12"/>
        <v/>
      </c>
      <c r="F208" s="29">
        <f t="shared" si="13"/>
        <v>1.282051282051282E-2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1</v>
      </c>
      <c r="D209" s="33">
        <v>0</v>
      </c>
      <c r="E209" s="29">
        <f t="shared" si="12"/>
        <v>7.6923076923076927E-2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2</v>
      </c>
      <c r="E229" s="29" t="str">
        <f t="shared" si="16"/>
        <v/>
      </c>
      <c r="F229" s="29">
        <f t="shared" si="17"/>
        <v>2.564102564102564E-2</v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1</v>
      </c>
      <c r="D235" s="33">
        <v>2</v>
      </c>
      <c r="E235" s="29">
        <f t="shared" si="16"/>
        <v>7.6923076923076927E-2</v>
      </c>
      <c r="F235" s="29">
        <f t="shared" si="17"/>
        <v>2.564102564102564E-2</v>
      </c>
      <c r="G235" s="28">
        <f t="shared" si="18"/>
        <v>1</v>
      </c>
      <c r="H235" s="34">
        <f t="shared" si="19"/>
        <v>7.6923076923076927E-2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1</v>
      </c>
      <c r="D238" s="33">
        <v>0</v>
      </c>
      <c r="E238" s="29">
        <f t="shared" si="16"/>
        <v>7.6923076923076927E-2</v>
      </c>
      <c r="F238" s="29" t="str">
        <f t="shared" si="17"/>
        <v/>
      </c>
      <c r="G238" s="28" t="str">
        <f t="shared" si="18"/>
        <v>0</v>
      </c>
      <c r="H238" s="34">
        <f t="shared" si="19"/>
        <v>0</v>
      </c>
    </row>
    <row r="239" spans="2:8" s="22" customFormat="1" ht="15" x14ac:dyDescent="0.2">
      <c r="B239" s="6" t="s">
        <v>81</v>
      </c>
      <c r="C239" s="33">
        <v>0</v>
      </c>
      <c r="D239" s="33">
        <v>1</v>
      </c>
      <c r="E239" s="29" t="str">
        <f t="shared" si="16"/>
        <v/>
      </c>
      <c r="F239" s="29">
        <f t="shared" si="17"/>
        <v>1.282051282051282E-2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1</v>
      </c>
      <c r="E252" s="29" t="str">
        <f t="shared" si="16"/>
        <v/>
      </c>
      <c r="F252" s="29">
        <f t="shared" si="17"/>
        <v>1.282051282051282E-2</v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1</v>
      </c>
      <c r="D253" s="33">
        <v>0</v>
      </c>
      <c r="E253" s="29">
        <f t="shared" si="16"/>
        <v>7.6923076923076927E-2</v>
      </c>
      <c r="F253" s="29" t="str">
        <f t="shared" si="17"/>
        <v/>
      </c>
      <c r="G253" s="28" t="str">
        <f t="shared" si="18"/>
        <v>0</v>
      </c>
      <c r="H253" s="34">
        <f t="shared" si="19"/>
        <v>0</v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1</v>
      </c>
      <c r="E256" s="29" t="str">
        <f t="shared" si="16"/>
        <v/>
      </c>
      <c r="F256" s="29">
        <f t="shared" si="17"/>
        <v>1.282051282051282E-2</v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7</v>
      </c>
      <c r="E268" s="29" t="str">
        <f t="shared" si="16"/>
        <v/>
      </c>
      <c r="F268" s="29">
        <f t="shared" si="17"/>
        <v>8.9743589743589744E-2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121</v>
      </c>
      <c r="D294" s="25">
        <f>SUM(D295:D499)</f>
        <v>417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2.446280991735537</v>
      </c>
      <c r="H294" s="21">
        <f>+IF(OR(AND(E294=""),(G294="")),"",E294*G294)</f>
        <v>2.446280991735537</v>
      </c>
    </row>
    <row r="295" spans="2:8" s="22" customFormat="1" ht="15" x14ac:dyDescent="0.2">
      <c r="B295" s="4" t="s">
        <v>100</v>
      </c>
      <c r="C295" s="33">
        <v>9</v>
      </c>
      <c r="D295" s="33">
        <v>17</v>
      </c>
      <c r="E295" s="29">
        <f>+IF(C295=0,"",C295/C$294)</f>
        <v>7.43801652892562E-2</v>
      </c>
      <c r="F295" s="29">
        <f>+IF(D295=0,"",D295/D$294)</f>
        <v>4.0767386091127102E-2</v>
      </c>
      <c r="G295" s="28">
        <f>+IF(OR(AND(D295=0),(C295=0)),"0",((D295-C295)/C295))</f>
        <v>0.88888888888888884</v>
      </c>
      <c r="H295" s="34">
        <f>+IF(OR(AND(E295=""),(G295="")),"",E295*G295)</f>
        <v>6.6115702479338845E-2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5</v>
      </c>
      <c r="E297" s="29" t="str">
        <f t="shared" si="24"/>
        <v/>
      </c>
      <c r="F297" s="29">
        <f t="shared" si="25"/>
        <v>1.1990407673860911E-2</v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2</v>
      </c>
      <c r="D298" s="33">
        <v>39</v>
      </c>
      <c r="E298" s="29">
        <f t="shared" si="24"/>
        <v>1.6528925619834711E-2</v>
      </c>
      <c r="F298" s="29">
        <f t="shared" si="25"/>
        <v>9.3525179856115109E-2</v>
      </c>
      <c r="G298" s="28">
        <f t="shared" si="26"/>
        <v>18.5</v>
      </c>
      <c r="H298" s="34">
        <f t="shared" si="27"/>
        <v>0.30578512396694213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6</v>
      </c>
      <c r="D301" s="33">
        <v>27</v>
      </c>
      <c r="E301" s="29">
        <f t="shared" si="24"/>
        <v>4.9586776859504134E-2</v>
      </c>
      <c r="F301" s="29">
        <f t="shared" si="25"/>
        <v>6.4748201438848921E-2</v>
      </c>
      <c r="G301" s="28">
        <f t="shared" si="26"/>
        <v>3.5</v>
      </c>
      <c r="H301" s="34">
        <f t="shared" si="27"/>
        <v>0.17355371900826447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3</v>
      </c>
      <c r="E304" s="29" t="str">
        <f t="shared" si="24"/>
        <v/>
      </c>
      <c r="F304" s="29">
        <f t="shared" si="25"/>
        <v>7.1942446043165471E-3</v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4</v>
      </c>
      <c r="D307" s="33">
        <v>9</v>
      </c>
      <c r="E307" s="29">
        <f t="shared" si="24"/>
        <v>3.3057851239669422E-2</v>
      </c>
      <c r="F307" s="29">
        <f t="shared" si="25"/>
        <v>2.1582733812949641E-2</v>
      </c>
      <c r="G307" s="28">
        <f t="shared" si="26"/>
        <v>1.25</v>
      </c>
      <c r="H307" s="34">
        <f t="shared" si="27"/>
        <v>4.1322314049586778E-2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1</v>
      </c>
      <c r="D310" s="33">
        <v>7</v>
      </c>
      <c r="E310" s="29">
        <f t="shared" si="24"/>
        <v>8.2644628099173556E-3</v>
      </c>
      <c r="F310" s="29">
        <f t="shared" si="25"/>
        <v>1.6786570743405275E-2</v>
      </c>
      <c r="G310" s="28">
        <f t="shared" si="26"/>
        <v>6</v>
      </c>
      <c r="H310" s="34">
        <f t="shared" si="27"/>
        <v>4.9586776859504134E-2</v>
      </c>
    </row>
    <row r="311" spans="2:8" s="22" customFormat="1" ht="15" x14ac:dyDescent="0.2">
      <c r="B311" s="4" t="s">
        <v>102</v>
      </c>
      <c r="C311" s="33">
        <v>11</v>
      </c>
      <c r="D311" s="33">
        <v>0</v>
      </c>
      <c r="E311" s="29">
        <f t="shared" si="24"/>
        <v>9.0909090909090912E-2</v>
      </c>
      <c r="F311" s="29" t="str">
        <f t="shared" si="25"/>
        <v/>
      </c>
      <c r="G311" s="28" t="str">
        <f t="shared" si="26"/>
        <v>0</v>
      </c>
      <c r="H311" s="34">
        <f t="shared" si="27"/>
        <v>0</v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1</v>
      </c>
      <c r="E314" s="29" t="str">
        <f t="shared" si="24"/>
        <v/>
      </c>
      <c r="F314" s="29">
        <f t="shared" si="25"/>
        <v>2.3980815347721821E-3</v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10</v>
      </c>
      <c r="D317" s="33">
        <v>3</v>
      </c>
      <c r="E317" s="29">
        <f t="shared" si="24"/>
        <v>8.2644628099173556E-2</v>
      </c>
      <c r="F317" s="29">
        <f t="shared" si="25"/>
        <v>7.1942446043165471E-3</v>
      </c>
      <c r="G317" s="28">
        <f t="shared" si="26"/>
        <v>-0.7</v>
      </c>
      <c r="H317" s="34">
        <f t="shared" si="27"/>
        <v>-5.7851239669421482E-2</v>
      </c>
    </row>
    <row r="318" spans="2:8" s="22" customFormat="1" ht="15" x14ac:dyDescent="0.2">
      <c r="B318" s="4" t="s">
        <v>355</v>
      </c>
      <c r="C318" s="33">
        <v>3</v>
      </c>
      <c r="D318" s="33">
        <v>7</v>
      </c>
      <c r="E318" s="29">
        <f t="shared" si="24"/>
        <v>2.4793388429752067E-2</v>
      </c>
      <c r="F318" s="29">
        <f t="shared" si="25"/>
        <v>1.6786570743405275E-2</v>
      </c>
      <c r="G318" s="28">
        <f t="shared" si="26"/>
        <v>1.3333333333333333</v>
      </c>
      <c r="H318" s="34">
        <f t="shared" si="27"/>
        <v>3.3057851239669422E-2</v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77</v>
      </c>
      <c r="E322" s="29" t="str">
        <f t="shared" si="24"/>
        <v/>
      </c>
      <c r="F322" s="29">
        <f t="shared" si="25"/>
        <v>0.18465227817745802</v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1</v>
      </c>
      <c r="E326" s="29" t="str">
        <f t="shared" si="24"/>
        <v/>
      </c>
      <c r="F326" s="29">
        <f t="shared" si="25"/>
        <v>2.3980815347721821E-3</v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1</v>
      </c>
      <c r="D327" s="33">
        <v>0</v>
      </c>
      <c r="E327" s="29">
        <f t="shared" si="24"/>
        <v>8.2644628099173556E-3</v>
      </c>
      <c r="F327" s="29" t="str">
        <f t="shared" si="25"/>
        <v/>
      </c>
      <c r="G327" s="28" t="str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3</v>
      </c>
      <c r="D330" s="33">
        <v>2</v>
      </c>
      <c r="E330" s="29">
        <f t="shared" si="24"/>
        <v>2.4793388429752067E-2</v>
      </c>
      <c r="F330" s="29">
        <f t="shared" si="25"/>
        <v>4.7961630695443642E-3</v>
      </c>
      <c r="G330" s="28">
        <f t="shared" si="26"/>
        <v>-0.33333333333333331</v>
      </c>
      <c r="H330" s="34">
        <f t="shared" si="27"/>
        <v>-8.2644628099173556E-3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29</v>
      </c>
      <c r="D332" s="33">
        <v>140</v>
      </c>
      <c r="E332" s="29">
        <f t="shared" si="24"/>
        <v>0.23966942148760331</v>
      </c>
      <c r="F332" s="29">
        <f t="shared" si="25"/>
        <v>0.33573141486810554</v>
      </c>
      <c r="G332" s="28">
        <f t="shared" si="26"/>
        <v>3.8275862068965516</v>
      </c>
      <c r="H332" s="34">
        <f t="shared" si="27"/>
        <v>0.91735537190082639</v>
      </c>
    </row>
    <row r="333" spans="2:8" s="22" customFormat="1" ht="15" x14ac:dyDescent="0.2">
      <c r="B333" s="4" t="s">
        <v>130</v>
      </c>
      <c r="C333" s="33">
        <v>21</v>
      </c>
      <c r="D333" s="33">
        <v>28</v>
      </c>
      <c r="E333" s="29">
        <f t="shared" si="24"/>
        <v>0.17355371900826447</v>
      </c>
      <c r="F333" s="29">
        <f t="shared" si="25"/>
        <v>6.7146282973621102E-2</v>
      </c>
      <c r="G333" s="28">
        <f t="shared" si="26"/>
        <v>0.33333333333333331</v>
      </c>
      <c r="H333" s="34">
        <f t="shared" si="27"/>
        <v>5.7851239669421489E-2</v>
      </c>
    </row>
    <row r="334" spans="2:8" s="22" customFormat="1" ht="15" x14ac:dyDescent="0.2">
      <c r="B334" s="4" t="s">
        <v>119</v>
      </c>
      <c r="C334" s="33">
        <v>0</v>
      </c>
      <c r="D334" s="33">
        <v>4</v>
      </c>
      <c r="E334" s="29" t="str">
        <f t="shared" si="24"/>
        <v/>
      </c>
      <c r="F334" s="29">
        <f t="shared" si="25"/>
        <v>9.5923261390887284E-3</v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5</v>
      </c>
      <c r="D335" s="33">
        <v>10</v>
      </c>
      <c r="E335" s="29">
        <f t="shared" si="24"/>
        <v>4.1322314049586778E-2</v>
      </c>
      <c r="F335" s="29">
        <f t="shared" si="25"/>
        <v>2.3980815347721823E-2</v>
      </c>
      <c r="G335" s="28">
        <f t="shared" si="26"/>
        <v>1</v>
      </c>
      <c r="H335" s="34">
        <f t="shared" si="27"/>
        <v>4.1322314049586778E-2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0</v>
      </c>
      <c r="E339" s="29" t="str">
        <f t="shared" si="24"/>
        <v/>
      </c>
      <c r="F339" s="29" t="str">
        <f t="shared" si="25"/>
        <v/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6</v>
      </c>
      <c r="E344" s="29" t="str">
        <f t="shared" si="24"/>
        <v/>
      </c>
      <c r="F344" s="29">
        <f t="shared" si="25"/>
        <v>1.4388489208633094E-2</v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11</v>
      </c>
      <c r="D345" s="33">
        <v>4</v>
      </c>
      <c r="E345" s="29">
        <f t="shared" si="24"/>
        <v>9.0909090909090912E-2</v>
      </c>
      <c r="F345" s="29">
        <f t="shared" si="25"/>
        <v>9.5923261390887284E-3</v>
      </c>
      <c r="G345" s="28">
        <f t="shared" si="26"/>
        <v>-0.63636363636363635</v>
      </c>
      <c r="H345" s="34">
        <f t="shared" si="27"/>
        <v>-5.7851239669421489E-2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0</v>
      </c>
      <c r="E347" s="29" t="str">
        <f t="shared" si="24"/>
        <v/>
      </c>
      <c r="F347" s="29" t="str">
        <f t="shared" si="25"/>
        <v/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1</v>
      </c>
      <c r="E354" s="29" t="str">
        <f t="shared" si="24"/>
        <v/>
      </c>
      <c r="F354" s="29">
        <f t="shared" si="25"/>
        <v>2.3980815347721821E-3</v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1</v>
      </c>
      <c r="E358" s="29" t="str">
        <f t="shared" si="24"/>
        <v/>
      </c>
      <c r="F358" s="29">
        <f t="shared" si="25"/>
        <v>2.3980815347721821E-3</v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1</v>
      </c>
      <c r="E369" s="29" t="str">
        <f t="shared" si="28"/>
        <v/>
      </c>
      <c r="F369" s="29">
        <f t="shared" si="29"/>
        <v>2.3980815347721821E-3</v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6</v>
      </c>
      <c r="E372" s="29" t="str">
        <f t="shared" si="28"/>
        <v/>
      </c>
      <c r="F372" s="29">
        <f t="shared" si="29"/>
        <v>1.4388489208633094E-2</v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1</v>
      </c>
      <c r="E378" s="29" t="str">
        <f t="shared" si="28"/>
        <v/>
      </c>
      <c r="F378" s="29">
        <f t="shared" si="29"/>
        <v>2.3980815347721821E-3</v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0</v>
      </c>
      <c r="E393" s="29" t="str">
        <f t="shared" si="28"/>
        <v/>
      </c>
      <c r="F393" s="29" t="str">
        <f t="shared" si="29"/>
        <v/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1</v>
      </c>
      <c r="E406" s="29" t="str">
        <f t="shared" si="28"/>
        <v/>
      </c>
      <c r="F406" s="29">
        <f t="shared" si="29"/>
        <v>2.3980815347721821E-3</v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1</v>
      </c>
      <c r="D407" s="33">
        <v>0</v>
      </c>
      <c r="E407" s="29">
        <f t="shared" si="28"/>
        <v>8.2644628099173556E-3</v>
      </c>
      <c r="F407" s="29" t="str">
        <f t="shared" si="29"/>
        <v/>
      </c>
      <c r="G407" s="28" t="str">
        <f t="shared" si="30"/>
        <v>0</v>
      </c>
      <c r="H407" s="34">
        <f t="shared" si="31"/>
        <v>0</v>
      </c>
    </row>
    <row r="408" spans="2:8" s="22" customFormat="1" ht="15" x14ac:dyDescent="0.2">
      <c r="B408" s="4" t="s">
        <v>399</v>
      </c>
      <c r="C408" s="33">
        <v>0</v>
      </c>
      <c r="D408" s="33">
        <v>6</v>
      </c>
      <c r="E408" s="29" t="str">
        <f t="shared" si="28"/>
        <v/>
      </c>
      <c r="F408" s="29">
        <f t="shared" si="29"/>
        <v>1.4388489208633094E-2</v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1</v>
      </c>
      <c r="D432" s="33">
        <v>2</v>
      </c>
      <c r="E432" s="29">
        <f t="shared" si="32"/>
        <v>8.2644628099173556E-3</v>
      </c>
      <c r="F432" s="29">
        <f t="shared" si="33"/>
        <v>4.7961630695443642E-3</v>
      </c>
      <c r="G432" s="28">
        <f t="shared" si="34"/>
        <v>1</v>
      </c>
      <c r="H432" s="34">
        <f t="shared" si="35"/>
        <v>8.2644628099173556E-3</v>
      </c>
    </row>
    <row r="433" spans="2:8" s="22" customFormat="1" ht="15" x14ac:dyDescent="0.2">
      <c r="B433" s="4" t="s">
        <v>162</v>
      </c>
      <c r="C433" s="33">
        <v>0</v>
      </c>
      <c r="D433" s="33">
        <v>1</v>
      </c>
      <c r="E433" s="29" t="str">
        <f t="shared" si="32"/>
        <v/>
      </c>
      <c r="F433" s="29">
        <f t="shared" si="33"/>
        <v>2.3980815347721821E-3</v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2</v>
      </c>
      <c r="E460" s="29" t="str">
        <f t="shared" si="32"/>
        <v/>
      </c>
      <c r="F460" s="29">
        <f t="shared" si="33"/>
        <v>4.7961630695443642E-3</v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0</v>
      </c>
      <c r="E463" s="29" t="str">
        <f t="shared" si="32"/>
        <v/>
      </c>
      <c r="F463" s="29" t="str">
        <f t="shared" si="33"/>
        <v/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1</v>
      </c>
      <c r="D484" s="33">
        <v>0</v>
      </c>
      <c r="E484" s="29">
        <f t="shared" si="32"/>
        <v>8.2644628099173556E-3</v>
      </c>
      <c r="F484" s="29" t="str">
        <f t="shared" si="33"/>
        <v/>
      </c>
      <c r="G484" s="28" t="str">
        <f t="shared" si="34"/>
        <v>0</v>
      </c>
      <c r="H484" s="34">
        <f t="shared" si="35"/>
        <v>0</v>
      </c>
    </row>
    <row r="485" spans="2:8" s="22" customFormat="1" ht="15" x14ac:dyDescent="0.2">
      <c r="B485" s="4" t="s">
        <v>443</v>
      </c>
      <c r="C485" s="33">
        <v>1</v>
      </c>
      <c r="D485" s="33">
        <v>5</v>
      </c>
      <c r="E485" s="29">
        <f t="shared" si="32"/>
        <v>8.2644628099173556E-3</v>
      </c>
      <c r="F485" s="29">
        <f t="shared" si="33"/>
        <v>1.1990407673860911E-2</v>
      </c>
      <c r="G485" s="28">
        <f t="shared" si="34"/>
        <v>4</v>
      </c>
      <c r="H485" s="34">
        <f t="shared" si="35"/>
        <v>3.3057851239669422E-2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0</v>
      </c>
      <c r="E491" s="29">
        <f t="shared" si="36"/>
        <v>8.2644628099173556E-3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150</v>
      </c>
      <c r="D505" s="25">
        <f>SUM(D506:D530)</f>
        <v>66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-0.56000000000000005</v>
      </c>
      <c r="H505" s="21">
        <f>+IF(OR(AND(E505=""),(G505="")),"",E505*G505)</f>
        <v>-0.56000000000000005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5</v>
      </c>
      <c r="D507" s="33">
        <v>12</v>
      </c>
      <c r="E507" s="29">
        <f t="shared" ref="E507:E530" si="40">+IF(C507=0,"",C507/C$505)</f>
        <v>3.3333333333333333E-2</v>
      </c>
      <c r="F507" s="29">
        <f t="shared" ref="F507:F530" si="41">+IF(D507=0,"",D507/D$505)</f>
        <v>0.18181818181818182</v>
      </c>
      <c r="G507" s="28">
        <f t="shared" ref="G507:G530" si="42">+IF(OR(AND(D507=0),(C507=0)),"0",((D507-C507)/C507))</f>
        <v>1.4</v>
      </c>
      <c r="H507" s="34">
        <f t="shared" ref="H507:H530" si="43">+IF(OR(AND(E507=""),(G507="")),"",E507*G507)</f>
        <v>4.6666666666666662E-2</v>
      </c>
    </row>
    <row r="508" spans="2:8" s="22" customFormat="1" ht="15" x14ac:dyDescent="0.2">
      <c r="B508" s="4" t="s">
        <v>455</v>
      </c>
      <c r="C508" s="33">
        <v>20</v>
      </c>
      <c r="D508" s="33">
        <v>21</v>
      </c>
      <c r="E508" s="29">
        <f t="shared" si="40"/>
        <v>0.13333333333333333</v>
      </c>
      <c r="F508" s="29">
        <f t="shared" si="41"/>
        <v>0.31818181818181818</v>
      </c>
      <c r="G508" s="28">
        <f t="shared" si="42"/>
        <v>0.05</v>
      </c>
      <c r="H508" s="34">
        <f t="shared" si="43"/>
        <v>6.6666666666666671E-3</v>
      </c>
    </row>
    <row r="509" spans="2:8" s="22" customFormat="1" ht="15" x14ac:dyDescent="0.2">
      <c r="B509" s="4" t="s">
        <v>456</v>
      </c>
      <c r="C509" s="33">
        <v>0</v>
      </c>
      <c r="D509" s="33">
        <v>6</v>
      </c>
      <c r="E509" s="29" t="str">
        <f t="shared" si="40"/>
        <v/>
      </c>
      <c r="F509" s="29">
        <f t="shared" si="41"/>
        <v>9.0909090909090912E-2</v>
      </c>
      <c r="G509" s="28" t="str">
        <f t="shared" si="42"/>
        <v>0</v>
      </c>
      <c r="H509" s="34" t="str">
        <f t="shared" si="43"/>
        <v/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1</v>
      </c>
      <c r="E512" s="29" t="str">
        <f t="shared" si="40"/>
        <v/>
      </c>
      <c r="F512" s="29">
        <f t="shared" si="41"/>
        <v>1.5151515151515152E-2</v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48</v>
      </c>
      <c r="D516" s="33">
        <v>0</v>
      </c>
      <c r="E516" s="29">
        <f t="shared" si="40"/>
        <v>0.32</v>
      </c>
      <c r="F516" s="29" t="str">
        <f t="shared" si="41"/>
        <v/>
      </c>
      <c r="G516" s="28" t="str">
        <f t="shared" si="42"/>
        <v>0</v>
      </c>
      <c r="H516" s="34">
        <f t="shared" si="43"/>
        <v>0</v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31</v>
      </c>
      <c r="D518" s="33">
        <v>1</v>
      </c>
      <c r="E518" s="29">
        <f t="shared" si="40"/>
        <v>0.20666666666666667</v>
      </c>
      <c r="F518" s="29">
        <f t="shared" si="41"/>
        <v>1.5151515151515152E-2</v>
      </c>
      <c r="G518" s="28">
        <f t="shared" si="42"/>
        <v>-0.967741935483871</v>
      </c>
      <c r="H518" s="34">
        <f t="shared" si="43"/>
        <v>-0.2</v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34</v>
      </c>
      <c r="D521" s="33">
        <v>19</v>
      </c>
      <c r="E521" s="29">
        <f t="shared" si="40"/>
        <v>0.22666666666666666</v>
      </c>
      <c r="F521" s="29">
        <f t="shared" si="41"/>
        <v>0.2878787878787879</v>
      </c>
      <c r="G521" s="28">
        <f t="shared" si="42"/>
        <v>-0.44117647058823528</v>
      </c>
      <c r="H521" s="34">
        <f t="shared" si="43"/>
        <v>-9.9999999999999992E-2</v>
      </c>
    </row>
    <row r="522" spans="2:8" s="22" customFormat="1" ht="15" x14ac:dyDescent="0.2">
      <c r="B522" s="4" t="s">
        <v>193</v>
      </c>
      <c r="C522" s="33">
        <v>0</v>
      </c>
      <c r="D522" s="33">
        <v>6</v>
      </c>
      <c r="E522" s="29" t="str">
        <f t="shared" si="40"/>
        <v/>
      </c>
      <c r="F522" s="29">
        <f t="shared" si="41"/>
        <v>9.0909090909090912E-2</v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12</v>
      </c>
      <c r="D523" s="33">
        <v>0</v>
      </c>
      <c r="E523" s="29">
        <f t="shared" si="40"/>
        <v>0.08</v>
      </c>
      <c r="F523" s="29" t="str">
        <f t="shared" si="41"/>
        <v/>
      </c>
      <c r="G523" s="28" t="str">
        <f t="shared" si="42"/>
        <v>0</v>
      </c>
      <c r="H523" s="34">
        <f t="shared" si="43"/>
        <v>0</v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544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493</v>
      </c>
      <c r="C8" s="25">
        <f>+C18+C70+C151+C294+C505</f>
        <v>288</v>
      </c>
      <c r="D8" s="25">
        <f>+D18+D70+D151+D294+D505</f>
        <v>232</v>
      </c>
      <c r="E8" s="21">
        <f>SUM(E9:E13)</f>
        <v>1</v>
      </c>
      <c r="F8" s="21">
        <f>SUM(F9:F13)</f>
        <v>1</v>
      </c>
      <c r="G8" s="21">
        <f>+(D8-C8)/C8</f>
        <v>-0.19444444444444445</v>
      </c>
      <c r="H8" s="21">
        <f>+E8*G8</f>
        <v>-0.19444444444444445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7</v>
      </c>
      <c r="D9" s="26">
        <f>+D18</f>
        <v>5</v>
      </c>
      <c r="E9" s="27">
        <f>C9/$C$8</f>
        <v>2.4305555555555556E-2</v>
      </c>
      <c r="F9" s="27">
        <f>D9/$D$8</f>
        <v>2.1551724137931036E-2</v>
      </c>
      <c r="G9" s="28">
        <f>+IF(OR(AND(D9=0),(C9=0)),"0",((D9-C9)/C9))</f>
        <v>-0.2857142857142857</v>
      </c>
      <c r="H9" s="29">
        <f>+IF(OR(AND(E9=""),(G9="")),"",E9*G9)</f>
        <v>-6.9444444444444441E-3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58</v>
      </c>
      <c r="D10" s="26">
        <f>+D70</f>
        <v>26</v>
      </c>
      <c r="E10" s="27">
        <f>C10/$C$8</f>
        <v>0.2013888888888889</v>
      </c>
      <c r="F10" s="27">
        <f>D10/$D$8</f>
        <v>0.11206896551724138</v>
      </c>
      <c r="G10" s="28">
        <f>+IF(OR(AND(D10=0),(C10=0)),"0",((D10-C10)/C10))</f>
        <v>-0.55172413793103448</v>
      </c>
      <c r="H10" s="29">
        <f>+IF(OR(AND(E10=""),(G10="")),"",E10*G10)</f>
        <v>-0.11111111111111112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37</v>
      </c>
      <c r="D11" s="26">
        <f>+D151</f>
        <v>40</v>
      </c>
      <c r="E11" s="27">
        <f>C11/$C$8</f>
        <v>0.12847222222222221</v>
      </c>
      <c r="F11" s="27">
        <f>D11/$D$8</f>
        <v>0.17241379310344829</v>
      </c>
      <c r="G11" s="28">
        <f>+IF(OR(AND(D11=0),(C11=0)),"0",((D11-C11)/C11))</f>
        <v>8.1081081081081086E-2</v>
      </c>
      <c r="H11" s="29">
        <f>+IF(OR(AND(E11=""),(G11="")),"",E11*G11)</f>
        <v>1.0416666666666666E-2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169</v>
      </c>
      <c r="D12" s="26">
        <f>+D294</f>
        <v>133</v>
      </c>
      <c r="E12" s="27">
        <f>C12/$C$8</f>
        <v>0.58680555555555558</v>
      </c>
      <c r="F12" s="27">
        <f>D12/$D$8</f>
        <v>0.57327586206896552</v>
      </c>
      <c r="G12" s="28">
        <f>+IF(OR(AND(D12=0),(C12=0)),"0",((D12-C12)/C12))</f>
        <v>-0.21301775147928995</v>
      </c>
      <c r="H12" s="29">
        <f>+IF(OR(AND(E12=""),(G12="")),"",E12*G12)</f>
        <v>-0.125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17</v>
      </c>
      <c r="D13" s="26">
        <f>+D505</f>
        <v>28</v>
      </c>
      <c r="E13" s="27">
        <f>C13/$C$8</f>
        <v>5.9027777777777776E-2</v>
      </c>
      <c r="F13" s="27">
        <f>D13/$D$8</f>
        <v>0.1206896551724138</v>
      </c>
      <c r="G13" s="28">
        <f>+IF(OR(AND(D13=0),(C13=0)),"0",((D13-C13)/C13))</f>
        <v>0.6470588235294118</v>
      </c>
      <c r="H13" s="29">
        <f>+IF(OR(AND(E13=""),(G13="")),"",E13*G13)</f>
        <v>3.8194444444444448E-2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7</v>
      </c>
      <c r="D18" s="25">
        <f>SUM(D19:D64)</f>
        <v>5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-0.2857142857142857</v>
      </c>
      <c r="H18" s="21">
        <f>+IF(OR(AND(E18=""),(G18="")),"",E18*G18)</f>
        <v>-0.2857142857142857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2</v>
      </c>
      <c r="D25" s="33">
        <v>0</v>
      </c>
      <c r="E25" s="29">
        <f t="shared" si="0"/>
        <v>0.2857142857142857</v>
      </c>
      <c r="F25" s="29" t="str">
        <f t="shared" si="1"/>
        <v/>
      </c>
      <c r="G25" s="28" t="str">
        <f t="shared" si="2"/>
        <v>0</v>
      </c>
      <c r="H25" s="34">
        <f t="shared" si="3"/>
        <v>0</v>
      </c>
    </row>
    <row r="26" spans="2:8" s="22" customFormat="1" ht="15" x14ac:dyDescent="0.2">
      <c r="B26" s="4" t="s">
        <v>6</v>
      </c>
      <c r="C26" s="33">
        <v>2</v>
      </c>
      <c r="D26" s="33">
        <v>1</v>
      </c>
      <c r="E26" s="29">
        <f t="shared" si="0"/>
        <v>0.2857142857142857</v>
      </c>
      <c r="F26" s="29">
        <f t="shared" si="1"/>
        <v>0.2</v>
      </c>
      <c r="G26" s="28">
        <f t="shared" si="2"/>
        <v>-0.5</v>
      </c>
      <c r="H26" s="34">
        <f t="shared" si="3"/>
        <v>-0.14285714285714285</v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1</v>
      </c>
      <c r="E28" s="29" t="str">
        <f t="shared" si="0"/>
        <v/>
      </c>
      <c r="F28" s="29">
        <f t="shared" si="1"/>
        <v>0.2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1</v>
      </c>
      <c r="D48" s="33">
        <v>1</v>
      </c>
      <c r="E48" s="29">
        <f t="shared" si="0"/>
        <v>0.14285714285714285</v>
      </c>
      <c r="F48" s="29">
        <f t="shared" si="1"/>
        <v>0.2</v>
      </c>
      <c r="G48" s="28">
        <f t="shared" si="2"/>
        <v>0</v>
      </c>
      <c r="H48" s="34">
        <f t="shared" si="3"/>
        <v>0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1</v>
      </c>
      <c r="E52" s="29" t="str">
        <f t="shared" si="0"/>
        <v/>
      </c>
      <c r="F52" s="29">
        <f t="shared" si="1"/>
        <v>0.2</v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2</v>
      </c>
      <c r="D60" s="33">
        <v>0</v>
      </c>
      <c r="E60" s="29">
        <f t="shared" si="0"/>
        <v>0.2857142857142857</v>
      </c>
      <c r="F60" s="29" t="str">
        <f t="shared" si="1"/>
        <v/>
      </c>
      <c r="G60" s="28" t="str">
        <f t="shared" si="2"/>
        <v>0</v>
      </c>
      <c r="H60" s="34">
        <f t="shared" si="3"/>
        <v>0</v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1</v>
      </c>
      <c r="E62" s="29" t="str">
        <f t="shared" si="0"/>
        <v/>
      </c>
      <c r="F62" s="29">
        <f t="shared" si="1"/>
        <v>0.2</v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58</v>
      </c>
      <c r="D70" s="25">
        <f>SUM(D71:D145)</f>
        <v>26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-0.55172413793103448</v>
      </c>
      <c r="H70" s="21">
        <f>+IF(OR(AND(E70=""),(G70="")),"",E70*G70)</f>
        <v>-0.55172413793103448</v>
      </c>
    </row>
    <row r="71" spans="2:8" s="22" customFormat="1" ht="15" x14ac:dyDescent="0.2">
      <c r="B71" s="4" t="s">
        <v>20</v>
      </c>
      <c r="C71" s="33">
        <v>1</v>
      </c>
      <c r="D71" s="33">
        <v>0</v>
      </c>
      <c r="E71" s="29">
        <f>+IF(C71=0,"",C71/C$70)</f>
        <v>1.7241379310344827E-2</v>
      </c>
      <c r="F71" s="29" t="str">
        <f>+IF(D71=0,"",D71/D$70)</f>
        <v/>
      </c>
      <c r="G71" s="28" t="str">
        <f>+IF(OR(AND(D71=0),(C71=0)),"0",((D71-C71)/C71))</f>
        <v>0</v>
      </c>
      <c r="H71" s="34">
        <f>+IF(OR(AND(E71=""),(G71="")),"",E71*G71)</f>
        <v>0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1</v>
      </c>
      <c r="D73" s="33">
        <v>0</v>
      </c>
      <c r="E73" s="29">
        <f t="shared" si="4"/>
        <v>1.7241379310344827E-2</v>
      </c>
      <c r="F73" s="29" t="str">
        <f t="shared" si="5"/>
        <v/>
      </c>
      <c r="G73" s="28" t="str">
        <f t="shared" si="6"/>
        <v>0</v>
      </c>
      <c r="H73" s="34">
        <f t="shared" si="7"/>
        <v>0</v>
      </c>
    </row>
    <row r="74" spans="2:8" s="22" customFormat="1" ht="30" x14ac:dyDescent="0.2">
      <c r="B74" s="4" t="s">
        <v>222</v>
      </c>
      <c r="C74" s="33">
        <v>5</v>
      </c>
      <c r="D74" s="33">
        <v>0</v>
      </c>
      <c r="E74" s="29">
        <f t="shared" si="4"/>
        <v>8.6206896551724144E-2</v>
      </c>
      <c r="F74" s="29" t="str">
        <f t="shared" si="5"/>
        <v/>
      </c>
      <c r="G74" s="28" t="str">
        <f t="shared" si="6"/>
        <v>0</v>
      </c>
      <c r="H74" s="34">
        <f t="shared" si="7"/>
        <v>0</v>
      </c>
    </row>
    <row r="75" spans="2:8" s="22" customFormat="1" ht="15" x14ac:dyDescent="0.2">
      <c r="B75" s="4" t="s">
        <v>23</v>
      </c>
      <c r="C75" s="33">
        <v>1</v>
      </c>
      <c r="D75" s="33">
        <v>0</v>
      </c>
      <c r="E75" s="29">
        <f t="shared" si="4"/>
        <v>1.7241379310344827E-2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2</v>
      </c>
      <c r="D83" s="33">
        <v>2</v>
      </c>
      <c r="E83" s="29">
        <f t="shared" si="4"/>
        <v>3.4482758620689655E-2</v>
      </c>
      <c r="F83" s="29">
        <f t="shared" si="5"/>
        <v>7.6923076923076927E-2</v>
      </c>
      <c r="G83" s="28">
        <f t="shared" si="6"/>
        <v>0</v>
      </c>
      <c r="H83" s="34">
        <f t="shared" si="7"/>
        <v>0</v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2</v>
      </c>
      <c r="E85" s="29" t="str">
        <f t="shared" si="4"/>
        <v/>
      </c>
      <c r="F85" s="29">
        <f t="shared" si="5"/>
        <v>7.6923076923076927E-2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1</v>
      </c>
      <c r="D86" s="33">
        <v>0</v>
      </c>
      <c r="E86" s="29">
        <f t="shared" si="4"/>
        <v>1.7241379310344827E-2</v>
      </c>
      <c r="F86" s="29" t="str">
        <f t="shared" si="5"/>
        <v/>
      </c>
      <c r="G86" s="28" t="str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1</v>
      </c>
      <c r="D88" s="33">
        <v>0</v>
      </c>
      <c r="E88" s="29">
        <f t="shared" si="4"/>
        <v>1.7241379310344827E-2</v>
      </c>
      <c r="F88" s="29" t="str">
        <f t="shared" si="5"/>
        <v/>
      </c>
      <c r="G88" s="28" t="str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0</v>
      </c>
      <c r="E92" s="29" t="str">
        <f t="shared" si="4"/>
        <v/>
      </c>
      <c r="F92" s="29" t="str">
        <f t="shared" si="5"/>
        <v/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1</v>
      </c>
      <c r="D93" s="33">
        <v>1</v>
      </c>
      <c r="E93" s="29">
        <f t="shared" si="4"/>
        <v>1.7241379310344827E-2</v>
      </c>
      <c r="F93" s="29">
        <f t="shared" si="5"/>
        <v>3.8461538461538464E-2</v>
      </c>
      <c r="G93" s="28">
        <f t="shared" si="6"/>
        <v>0</v>
      </c>
      <c r="H93" s="34">
        <f t="shared" si="7"/>
        <v>0</v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</v>
      </c>
      <c r="D98" s="33">
        <v>0</v>
      </c>
      <c r="E98" s="29">
        <f t="shared" si="4"/>
        <v>1.7241379310344827E-2</v>
      </c>
      <c r="F98" s="29" t="str">
        <f t="shared" si="5"/>
        <v/>
      </c>
      <c r="G98" s="28" t="str">
        <f t="shared" si="6"/>
        <v>0</v>
      </c>
      <c r="H98" s="34">
        <f t="shared" si="7"/>
        <v>0</v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1</v>
      </c>
      <c r="D101" s="33">
        <v>0</v>
      </c>
      <c r="E101" s="29">
        <f t="shared" si="4"/>
        <v>1.7241379310344827E-2</v>
      </c>
      <c r="F101" s="29" t="str">
        <f t="shared" si="5"/>
        <v/>
      </c>
      <c r="G101" s="28" t="str">
        <f t="shared" si="6"/>
        <v>0</v>
      </c>
      <c r="H101" s="34">
        <f t="shared" si="7"/>
        <v>0</v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1</v>
      </c>
      <c r="E103" s="29" t="str">
        <f t="shared" si="4"/>
        <v/>
      </c>
      <c r="F103" s="29">
        <f t="shared" si="5"/>
        <v>3.8461538461538464E-2</v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7</v>
      </c>
      <c r="E112" s="29" t="str">
        <f t="shared" si="4"/>
        <v/>
      </c>
      <c r="F112" s="29">
        <f t="shared" si="5"/>
        <v>0.26923076923076922</v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1</v>
      </c>
      <c r="D113" s="33">
        <v>9</v>
      </c>
      <c r="E113" s="29">
        <f t="shared" si="4"/>
        <v>1.7241379310344827E-2</v>
      </c>
      <c r="F113" s="29">
        <f t="shared" si="5"/>
        <v>0.34615384615384615</v>
      </c>
      <c r="G113" s="28">
        <f t="shared" si="6"/>
        <v>8</v>
      </c>
      <c r="H113" s="34">
        <f t="shared" si="7"/>
        <v>0.13793103448275862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0</v>
      </c>
      <c r="E115" s="29" t="str">
        <f t="shared" si="4"/>
        <v/>
      </c>
      <c r="F115" s="29" t="str">
        <f t="shared" si="5"/>
        <v/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40</v>
      </c>
      <c r="D118" s="33">
        <v>1</v>
      </c>
      <c r="E118" s="29">
        <f t="shared" si="4"/>
        <v>0.68965517241379315</v>
      </c>
      <c r="F118" s="29">
        <f t="shared" si="5"/>
        <v>3.8461538461538464E-2</v>
      </c>
      <c r="G118" s="28">
        <f t="shared" si="6"/>
        <v>-0.97499999999999998</v>
      </c>
      <c r="H118" s="34">
        <f t="shared" si="7"/>
        <v>-0.67241379310344829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1</v>
      </c>
      <c r="D123" s="33">
        <v>2</v>
      </c>
      <c r="E123" s="29">
        <f t="shared" si="4"/>
        <v>1.7241379310344827E-2</v>
      </c>
      <c r="F123" s="29">
        <f t="shared" si="5"/>
        <v>7.6923076923076927E-2</v>
      </c>
      <c r="G123" s="28">
        <f t="shared" si="6"/>
        <v>1</v>
      </c>
      <c r="H123" s="34">
        <f t="shared" si="7"/>
        <v>1.7241379310344827E-2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1</v>
      </c>
      <c r="E125" s="29" t="str">
        <f t="shared" si="4"/>
        <v/>
      </c>
      <c r="F125" s="29">
        <f t="shared" si="5"/>
        <v>3.8461538461538464E-2</v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1</v>
      </c>
      <c r="D129" s="33">
        <v>0</v>
      </c>
      <c r="E129" s="29">
        <f t="shared" si="4"/>
        <v>1.7241379310344827E-2</v>
      </c>
      <c r="F129" s="29" t="str">
        <f t="shared" si="5"/>
        <v/>
      </c>
      <c r="G129" s="28" t="str">
        <f t="shared" si="6"/>
        <v>0</v>
      </c>
      <c r="H129" s="34">
        <f t="shared" si="7"/>
        <v>0</v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37</v>
      </c>
      <c r="D151" s="25">
        <f>SUM(D152:D288)</f>
        <v>40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8.1081081081081086E-2</v>
      </c>
      <c r="H151" s="21">
        <f>+IF(OR(AND(E151=""),(G151="")),"",E151*G151)</f>
        <v>8.1081081081081086E-2</v>
      </c>
    </row>
    <row r="152" spans="2:8" s="22" customFormat="1" ht="30" x14ac:dyDescent="0.2">
      <c r="B152" s="6" t="s">
        <v>54</v>
      </c>
      <c r="C152" s="33">
        <v>1</v>
      </c>
      <c r="D152" s="33">
        <v>0</v>
      </c>
      <c r="E152" s="29">
        <f>+IF(C152=0,"",C152/C$151)</f>
        <v>2.7027027027027029E-2</v>
      </c>
      <c r="F152" s="29" t="str">
        <f>+IF(D152=0,"",D152/D$151)</f>
        <v/>
      </c>
      <c r="G152" s="28" t="str">
        <f>+IF(OR(AND(D152=0),(C152=0)),"0",((D152-C152)/C152))</f>
        <v>0</v>
      </c>
      <c r="H152" s="34">
        <f>+IF(OR(AND(E152=""),(G152="")),"",E152*G152)</f>
        <v>0</v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1</v>
      </c>
      <c r="E154" s="29" t="str">
        <f t="shared" si="12"/>
        <v/>
      </c>
      <c r="F154" s="29">
        <f t="shared" si="13"/>
        <v>2.5000000000000001E-2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2</v>
      </c>
      <c r="D156" s="33">
        <v>1</v>
      </c>
      <c r="E156" s="29">
        <f t="shared" si="12"/>
        <v>5.4054054054054057E-2</v>
      </c>
      <c r="F156" s="29">
        <f t="shared" si="13"/>
        <v>2.5000000000000001E-2</v>
      </c>
      <c r="G156" s="28">
        <f t="shared" si="14"/>
        <v>-0.5</v>
      </c>
      <c r="H156" s="34">
        <f t="shared" si="15"/>
        <v>-2.7027027027027029E-2</v>
      </c>
    </row>
    <row r="157" spans="2:8" s="22" customFormat="1" ht="15" x14ac:dyDescent="0.2">
      <c r="B157" s="6" t="s">
        <v>53</v>
      </c>
      <c r="C157" s="33">
        <v>5</v>
      </c>
      <c r="D157" s="33">
        <v>2</v>
      </c>
      <c r="E157" s="29">
        <f t="shared" si="12"/>
        <v>0.13513513513513514</v>
      </c>
      <c r="F157" s="29">
        <f t="shared" si="13"/>
        <v>0.05</v>
      </c>
      <c r="G157" s="28">
        <f t="shared" si="14"/>
        <v>-0.6</v>
      </c>
      <c r="H157" s="34">
        <f t="shared" si="15"/>
        <v>-8.1081081081081086E-2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1</v>
      </c>
      <c r="E159" s="29" t="str">
        <f t="shared" si="12"/>
        <v/>
      </c>
      <c r="F159" s="29">
        <f t="shared" si="13"/>
        <v>2.5000000000000001E-2</v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1</v>
      </c>
      <c r="E165" s="29" t="str">
        <f t="shared" si="12"/>
        <v/>
      </c>
      <c r="F165" s="29">
        <f t="shared" si="13"/>
        <v>2.5000000000000001E-2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2</v>
      </c>
      <c r="E169" s="29" t="str">
        <f t="shared" si="12"/>
        <v/>
      </c>
      <c r="F169" s="29">
        <f t="shared" si="13"/>
        <v>0.05</v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8</v>
      </c>
      <c r="D175" s="33">
        <v>0</v>
      </c>
      <c r="E175" s="29">
        <f t="shared" si="12"/>
        <v>0.21621621621621623</v>
      </c>
      <c r="F175" s="29" t="str">
        <f t="shared" si="13"/>
        <v/>
      </c>
      <c r="G175" s="28" t="str">
        <f t="shared" si="14"/>
        <v>0</v>
      </c>
      <c r="H175" s="34">
        <f t="shared" si="15"/>
        <v>0</v>
      </c>
    </row>
    <row r="176" spans="2:8" s="22" customFormat="1" ht="15" x14ac:dyDescent="0.2">
      <c r="B176" s="6" t="s">
        <v>278</v>
      </c>
      <c r="C176" s="33">
        <v>2</v>
      </c>
      <c r="D176" s="33">
        <v>3</v>
      </c>
      <c r="E176" s="29">
        <f t="shared" si="12"/>
        <v>5.4054054054054057E-2</v>
      </c>
      <c r="F176" s="29">
        <f t="shared" si="13"/>
        <v>7.4999999999999997E-2</v>
      </c>
      <c r="G176" s="28">
        <f t="shared" si="14"/>
        <v>0.5</v>
      </c>
      <c r="H176" s="34">
        <f t="shared" si="15"/>
        <v>2.7027027027027029E-2</v>
      </c>
    </row>
    <row r="177" spans="2:8" s="22" customFormat="1" ht="15" x14ac:dyDescent="0.2">
      <c r="B177" s="6" t="s">
        <v>279</v>
      </c>
      <c r="C177" s="33">
        <v>3</v>
      </c>
      <c r="D177" s="33">
        <v>1</v>
      </c>
      <c r="E177" s="29">
        <f t="shared" si="12"/>
        <v>8.1081081081081086E-2</v>
      </c>
      <c r="F177" s="29">
        <f t="shared" si="13"/>
        <v>2.5000000000000001E-2</v>
      </c>
      <c r="G177" s="28">
        <f t="shared" si="14"/>
        <v>-0.66666666666666663</v>
      </c>
      <c r="H177" s="34">
        <f t="shared" si="15"/>
        <v>-5.4054054054054057E-2</v>
      </c>
    </row>
    <row r="178" spans="2:8" s="22" customFormat="1" ht="15" x14ac:dyDescent="0.2">
      <c r="B178" s="6" t="s">
        <v>280</v>
      </c>
      <c r="C178" s="33">
        <v>0</v>
      </c>
      <c r="D178" s="33">
        <v>12</v>
      </c>
      <c r="E178" s="29" t="str">
        <f t="shared" si="12"/>
        <v/>
      </c>
      <c r="F178" s="29">
        <f t="shared" si="13"/>
        <v>0.3</v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1</v>
      </c>
      <c r="D179" s="33">
        <v>0</v>
      </c>
      <c r="E179" s="29">
        <f t="shared" si="12"/>
        <v>2.7027027027027029E-2</v>
      </c>
      <c r="F179" s="29" t="str">
        <f t="shared" si="13"/>
        <v/>
      </c>
      <c r="G179" s="28" t="str">
        <f t="shared" si="14"/>
        <v>0</v>
      </c>
      <c r="H179" s="34">
        <f t="shared" si="15"/>
        <v>0</v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2</v>
      </c>
      <c r="E182" s="29" t="str">
        <f t="shared" si="12"/>
        <v/>
      </c>
      <c r="F182" s="29">
        <f t="shared" si="13"/>
        <v>0.05</v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3</v>
      </c>
      <c r="D186" s="33">
        <v>2</v>
      </c>
      <c r="E186" s="29">
        <f t="shared" si="12"/>
        <v>8.1081081081081086E-2</v>
      </c>
      <c r="F186" s="29">
        <f t="shared" si="13"/>
        <v>0.05</v>
      </c>
      <c r="G186" s="28">
        <f t="shared" si="14"/>
        <v>-0.33333333333333331</v>
      </c>
      <c r="H186" s="34">
        <f t="shared" si="15"/>
        <v>-2.7027027027027029E-2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3</v>
      </c>
      <c r="D196" s="33">
        <v>6</v>
      </c>
      <c r="E196" s="29">
        <f t="shared" si="12"/>
        <v>8.1081081081081086E-2</v>
      </c>
      <c r="F196" s="29">
        <f t="shared" si="13"/>
        <v>0.15</v>
      </c>
      <c r="G196" s="28">
        <f t="shared" si="14"/>
        <v>1</v>
      </c>
      <c r="H196" s="34">
        <f t="shared" si="15"/>
        <v>8.1081081081081086E-2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1</v>
      </c>
      <c r="D209" s="33">
        <v>0</v>
      </c>
      <c r="E209" s="29">
        <f t="shared" si="12"/>
        <v>2.7027027027027029E-2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0</v>
      </c>
      <c r="D235" s="33">
        <v>0</v>
      </c>
      <c r="E235" s="29" t="str">
        <f t="shared" si="16"/>
        <v/>
      </c>
      <c r="F235" s="29" t="str">
        <f t="shared" si="17"/>
        <v/>
      </c>
      <c r="G235" s="28" t="str">
        <f t="shared" si="18"/>
        <v>0</v>
      </c>
      <c r="H235" s="34" t="str">
        <f t="shared" si="19"/>
        <v/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1</v>
      </c>
      <c r="D237" s="33">
        <v>0</v>
      </c>
      <c r="E237" s="29">
        <f t="shared" si="16"/>
        <v>2.7027027027027029E-2</v>
      </c>
      <c r="F237" s="29" t="str">
        <f t="shared" si="17"/>
        <v/>
      </c>
      <c r="G237" s="28" t="str">
        <f t="shared" si="18"/>
        <v>0</v>
      </c>
      <c r="H237" s="34">
        <f t="shared" si="19"/>
        <v>0</v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4</v>
      </c>
      <c r="D249" s="33">
        <v>4</v>
      </c>
      <c r="E249" s="29">
        <f t="shared" si="16"/>
        <v>0.10810810810810811</v>
      </c>
      <c r="F249" s="29">
        <f t="shared" si="17"/>
        <v>0.1</v>
      </c>
      <c r="G249" s="28">
        <f t="shared" si="18"/>
        <v>0</v>
      </c>
      <c r="H249" s="34">
        <f t="shared" si="19"/>
        <v>0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1</v>
      </c>
      <c r="D252" s="33">
        <v>1</v>
      </c>
      <c r="E252" s="29">
        <f t="shared" si="16"/>
        <v>2.7027027027027029E-2</v>
      </c>
      <c r="F252" s="29">
        <f t="shared" si="17"/>
        <v>2.5000000000000001E-2</v>
      </c>
      <c r="G252" s="28">
        <f t="shared" si="18"/>
        <v>0</v>
      </c>
      <c r="H252" s="34">
        <f t="shared" si="19"/>
        <v>0</v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1</v>
      </c>
      <c r="D256" s="33">
        <v>0</v>
      </c>
      <c r="E256" s="29">
        <f t="shared" si="16"/>
        <v>2.7027027027027029E-2</v>
      </c>
      <c r="F256" s="29" t="str">
        <f t="shared" si="17"/>
        <v/>
      </c>
      <c r="G256" s="28" t="str">
        <f t="shared" si="18"/>
        <v>0</v>
      </c>
      <c r="H256" s="34">
        <f t="shared" si="19"/>
        <v>0</v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1</v>
      </c>
      <c r="D266" s="33">
        <v>0</v>
      </c>
      <c r="E266" s="29">
        <f t="shared" si="16"/>
        <v>2.7027027027027029E-2</v>
      </c>
      <c r="F266" s="29" t="str">
        <f t="shared" si="17"/>
        <v/>
      </c>
      <c r="G266" s="28" t="str">
        <f t="shared" si="18"/>
        <v>0</v>
      </c>
      <c r="H266" s="34">
        <f t="shared" si="19"/>
        <v>0</v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1</v>
      </c>
      <c r="E270" s="29" t="str">
        <f t="shared" si="16"/>
        <v/>
      </c>
      <c r="F270" s="29">
        <f t="shared" si="17"/>
        <v>2.5000000000000001E-2</v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169</v>
      </c>
      <c r="D294" s="25">
        <f>SUM(D295:D499)</f>
        <v>133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-0.21301775147928995</v>
      </c>
      <c r="H294" s="21">
        <f>+IF(OR(AND(E294=""),(G294="")),"",E294*G294)</f>
        <v>-0.21301775147928995</v>
      </c>
    </row>
    <row r="295" spans="2:8" s="22" customFormat="1" ht="15" x14ac:dyDescent="0.2">
      <c r="B295" s="4" t="s">
        <v>100</v>
      </c>
      <c r="C295" s="33">
        <v>19</v>
      </c>
      <c r="D295" s="33">
        <v>7</v>
      </c>
      <c r="E295" s="29">
        <f>+IF(C295=0,"",C295/C$294)</f>
        <v>0.11242603550295859</v>
      </c>
      <c r="F295" s="29">
        <f>+IF(D295=0,"",D295/D$294)</f>
        <v>5.2631578947368418E-2</v>
      </c>
      <c r="G295" s="28">
        <f>+IF(OR(AND(D295=0),(C295=0)),"0",((D295-C295)/C295))</f>
        <v>-0.63157894736842102</v>
      </c>
      <c r="H295" s="34">
        <f>+IF(OR(AND(E295=""),(G295="")),"",E295*G295)</f>
        <v>-7.1005917159763315E-2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1</v>
      </c>
      <c r="D297" s="33">
        <v>0</v>
      </c>
      <c r="E297" s="29">
        <f t="shared" si="24"/>
        <v>5.9171597633136093E-3</v>
      </c>
      <c r="F297" s="29" t="str">
        <f t="shared" si="25"/>
        <v/>
      </c>
      <c r="G297" s="28" t="str">
        <f t="shared" si="26"/>
        <v>0</v>
      </c>
      <c r="H297" s="34">
        <f t="shared" si="27"/>
        <v>0</v>
      </c>
    </row>
    <row r="298" spans="2:8" s="22" customFormat="1" ht="15" x14ac:dyDescent="0.2">
      <c r="B298" s="4" t="s">
        <v>95</v>
      </c>
      <c r="C298" s="33">
        <v>2</v>
      </c>
      <c r="D298" s="33">
        <v>2</v>
      </c>
      <c r="E298" s="29">
        <f t="shared" si="24"/>
        <v>1.1834319526627219E-2</v>
      </c>
      <c r="F298" s="29">
        <f t="shared" si="25"/>
        <v>1.5037593984962405E-2</v>
      </c>
      <c r="G298" s="28">
        <f t="shared" si="26"/>
        <v>0</v>
      </c>
      <c r="H298" s="34">
        <f t="shared" si="27"/>
        <v>0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22</v>
      </c>
      <c r="D301" s="33">
        <v>16</v>
      </c>
      <c r="E301" s="29">
        <f t="shared" si="24"/>
        <v>0.13017751479289941</v>
      </c>
      <c r="F301" s="29">
        <f t="shared" si="25"/>
        <v>0.12030075187969924</v>
      </c>
      <c r="G301" s="28">
        <f t="shared" si="26"/>
        <v>-0.27272727272727271</v>
      </c>
      <c r="H301" s="34">
        <f t="shared" si="27"/>
        <v>-3.5502958579881651E-2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1</v>
      </c>
      <c r="D303" s="33">
        <v>0</v>
      </c>
      <c r="E303" s="29">
        <f t="shared" si="24"/>
        <v>5.9171597633136093E-3</v>
      </c>
      <c r="F303" s="29" t="str">
        <f t="shared" si="25"/>
        <v/>
      </c>
      <c r="G303" s="28" t="str">
        <f t="shared" si="26"/>
        <v>0</v>
      </c>
      <c r="H303" s="34">
        <f t="shared" si="27"/>
        <v>0</v>
      </c>
    </row>
    <row r="304" spans="2:8" s="22" customFormat="1" ht="15" x14ac:dyDescent="0.2">
      <c r="B304" s="4" t="s">
        <v>107</v>
      </c>
      <c r="C304" s="33">
        <v>0</v>
      </c>
      <c r="D304" s="33">
        <v>1</v>
      </c>
      <c r="E304" s="29" t="str">
        <f t="shared" si="24"/>
        <v/>
      </c>
      <c r="F304" s="29">
        <f t="shared" si="25"/>
        <v>7.5187969924812026E-3</v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1</v>
      </c>
      <c r="D305" s="33">
        <v>0</v>
      </c>
      <c r="E305" s="29">
        <f t="shared" si="24"/>
        <v>5.9171597633136093E-3</v>
      </c>
      <c r="F305" s="29" t="str">
        <f t="shared" si="25"/>
        <v/>
      </c>
      <c r="G305" s="28" t="str">
        <f t="shared" si="26"/>
        <v>0</v>
      </c>
      <c r="H305" s="34">
        <f t="shared" si="27"/>
        <v>0</v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16</v>
      </c>
      <c r="D307" s="33">
        <v>6</v>
      </c>
      <c r="E307" s="29">
        <f t="shared" si="24"/>
        <v>9.4674556213017749E-2</v>
      </c>
      <c r="F307" s="29">
        <f t="shared" si="25"/>
        <v>4.5112781954887216E-2</v>
      </c>
      <c r="G307" s="28">
        <f t="shared" si="26"/>
        <v>-0.625</v>
      </c>
      <c r="H307" s="34">
        <f t="shared" si="27"/>
        <v>-5.9171597633136092E-2</v>
      </c>
    </row>
    <row r="308" spans="2:8" s="22" customFormat="1" ht="15" x14ac:dyDescent="0.2">
      <c r="B308" s="4" t="s">
        <v>99</v>
      </c>
      <c r="C308" s="33">
        <v>3</v>
      </c>
      <c r="D308" s="33">
        <v>0</v>
      </c>
      <c r="E308" s="29">
        <f t="shared" si="24"/>
        <v>1.7751479289940829E-2</v>
      </c>
      <c r="F308" s="29" t="str">
        <f t="shared" si="25"/>
        <v/>
      </c>
      <c r="G308" s="28" t="str">
        <f t="shared" si="26"/>
        <v>0</v>
      </c>
      <c r="H308" s="34">
        <f t="shared" si="27"/>
        <v>0</v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2</v>
      </c>
      <c r="D310" s="33">
        <v>1</v>
      </c>
      <c r="E310" s="29">
        <f t="shared" si="24"/>
        <v>1.1834319526627219E-2</v>
      </c>
      <c r="F310" s="29">
        <f t="shared" si="25"/>
        <v>7.5187969924812026E-3</v>
      </c>
      <c r="G310" s="28">
        <f t="shared" si="26"/>
        <v>-0.5</v>
      </c>
      <c r="H310" s="34">
        <f t="shared" si="27"/>
        <v>-5.9171597633136093E-3</v>
      </c>
    </row>
    <row r="311" spans="2:8" s="22" customFormat="1" ht="15" x14ac:dyDescent="0.2">
      <c r="B311" s="4" t="s">
        <v>102</v>
      </c>
      <c r="C311" s="33">
        <v>0</v>
      </c>
      <c r="D311" s="33">
        <v>1</v>
      </c>
      <c r="E311" s="29" t="str">
        <f t="shared" si="24"/>
        <v/>
      </c>
      <c r="F311" s="29">
        <f t="shared" si="25"/>
        <v>7.5187969924812026E-3</v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3</v>
      </c>
      <c r="E314" s="29" t="str">
        <f t="shared" si="24"/>
        <v/>
      </c>
      <c r="F314" s="29">
        <f t="shared" si="25"/>
        <v>2.2556390977443608E-2</v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3</v>
      </c>
      <c r="D317" s="33">
        <v>0</v>
      </c>
      <c r="E317" s="29">
        <f t="shared" si="24"/>
        <v>1.7751479289940829E-2</v>
      </c>
      <c r="F317" s="29" t="str">
        <f t="shared" si="25"/>
        <v/>
      </c>
      <c r="G317" s="28" t="str">
        <f t="shared" si="26"/>
        <v>0</v>
      </c>
      <c r="H317" s="34">
        <f t="shared" si="27"/>
        <v>0</v>
      </c>
    </row>
    <row r="318" spans="2:8" s="22" customFormat="1" ht="15" x14ac:dyDescent="0.2">
      <c r="B318" s="4" t="s">
        <v>355</v>
      </c>
      <c r="C318" s="33">
        <v>4</v>
      </c>
      <c r="D318" s="33">
        <v>8</v>
      </c>
      <c r="E318" s="29">
        <f t="shared" si="24"/>
        <v>2.3668639053254437E-2</v>
      </c>
      <c r="F318" s="29">
        <f t="shared" si="25"/>
        <v>6.0150375939849621E-2</v>
      </c>
      <c r="G318" s="28">
        <f t="shared" si="26"/>
        <v>1</v>
      </c>
      <c r="H318" s="34">
        <f t="shared" si="27"/>
        <v>2.3668639053254437E-2</v>
      </c>
    </row>
    <row r="319" spans="2:8" s="22" customFormat="1" ht="15" x14ac:dyDescent="0.2">
      <c r="B319" s="4" t="s">
        <v>115</v>
      </c>
      <c r="C319" s="33">
        <v>1</v>
      </c>
      <c r="D319" s="33">
        <v>0</v>
      </c>
      <c r="E319" s="29">
        <f t="shared" si="24"/>
        <v>5.9171597633136093E-3</v>
      </c>
      <c r="F319" s="29" t="str">
        <f t="shared" si="25"/>
        <v/>
      </c>
      <c r="G319" s="28" t="str">
        <f t="shared" si="26"/>
        <v>0</v>
      </c>
      <c r="H319" s="34">
        <f t="shared" si="27"/>
        <v>0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3</v>
      </c>
      <c r="E323" s="29" t="str">
        <f t="shared" si="24"/>
        <v/>
      </c>
      <c r="F323" s="29">
        <f t="shared" si="25"/>
        <v>2.2556390977443608E-2</v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1</v>
      </c>
      <c r="E324" s="29" t="str">
        <f t="shared" si="24"/>
        <v/>
      </c>
      <c r="F324" s="29">
        <f t="shared" si="25"/>
        <v>7.5187969924812026E-3</v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4</v>
      </c>
      <c r="D326" s="33">
        <v>2</v>
      </c>
      <c r="E326" s="29">
        <f t="shared" si="24"/>
        <v>2.3668639053254437E-2</v>
      </c>
      <c r="F326" s="29">
        <f t="shared" si="25"/>
        <v>1.5037593984962405E-2</v>
      </c>
      <c r="G326" s="28">
        <f t="shared" si="26"/>
        <v>-0.5</v>
      </c>
      <c r="H326" s="34">
        <f t="shared" si="27"/>
        <v>-1.1834319526627219E-2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8</v>
      </c>
      <c r="D330" s="33">
        <v>0</v>
      </c>
      <c r="E330" s="29">
        <f t="shared" si="24"/>
        <v>4.7337278106508875E-2</v>
      </c>
      <c r="F330" s="29" t="str">
        <f t="shared" si="25"/>
        <v/>
      </c>
      <c r="G330" s="28" t="str">
        <f t="shared" si="26"/>
        <v>0</v>
      </c>
      <c r="H330" s="34">
        <f t="shared" si="27"/>
        <v>0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31</v>
      </c>
      <c r="D332" s="33">
        <v>8</v>
      </c>
      <c r="E332" s="29">
        <f t="shared" si="24"/>
        <v>0.18343195266272189</v>
      </c>
      <c r="F332" s="29">
        <f t="shared" si="25"/>
        <v>6.0150375939849621E-2</v>
      </c>
      <c r="G332" s="28">
        <f t="shared" si="26"/>
        <v>-0.74193548387096775</v>
      </c>
      <c r="H332" s="34">
        <f t="shared" si="27"/>
        <v>-0.13609467455621302</v>
      </c>
    </row>
    <row r="333" spans="2:8" s="22" customFormat="1" ht="15" x14ac:dyDescent="0.2">
      <c r="B333" s="4" t="s">
        <v>130</v>
      </c>
      <c r="C333" s="33">
        <v>2</v>
      </c>
      <c r="D333" s="33">
        <v>19</v>
      </c>
      <c r="E333" s="29">
        <f t="shared" si="24"/>
        <v>1.1834319526627219E-2</v>
      </c>
      <c r="F333" s="29">
        <f t="shared" si="25"/>
        <v>0.14285714285714285</v>
      </c>
      <c r="G333" s="28">
        <f t="shared" si="26"/>
        <v>8.5</v>
      </c>
      <c r="H333" s="34">
        <f t="shared" si="27"/>
        <v>0.10059171597633136</v>
      </c>
    </row>
    <row r="334" spans="2:8" s="22" customFormat="1" ht="15" x14ac:dyDescent="0.2">
      <c r="B334" s="4" t="s">
        <v>119</v>
      </c>
      <c r="C334" s="33">
        <v>1</v>
      </c>
      <c r="D334" s="33">
        <v>2</v>
      </c>
      <c r="E334" s="29">
        <f t="shared" si="24"/>
        <v>5.9171597633136093E-3</v>
      </c>
      <c r="F334" s="29">
        <f t="shared" si="25"/>
        <v>1.5037593984962405E-2</v>
      </c>
      <c r="G334" s="28">
        <f t="shared" si="26"/>
        <v>1</v>
      </c>
      <c r="H334" s="34">
        <f t="shared" si="27"/>
        <v>5.9171597633136093E-3</v>
      </c>
    </row>
    <row r="335" spans="2:8" s="22" customFormat="1" ht="15" x14ac:dyDescent="0.2">
      <c r="B335" s="4" t="s">
        <v>128</v>
      </c>
      <c r="C335" s="33">
        <v>2</v>
      </c>
      <c r="D335" s="33">
        <v>36</v>
      </c>
      <c r="E335" s="29">
        <f t="shared" si="24"/>
        <v>1.1834319526627219E-2</v>
      </c>
      <c r="F335" s="29">
        <f t="shared" si="25"/>
        <v>0.27067669172932329</v>
      </c>
      <c r="G335" s="28">
        <f t="shared" si="26"/>
        <v>17</v>
      </c>
      <c r="H335" s="34">
        <f t="shared" si="27"/>
        <v>0.20118343195266272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1</v>
      </c>
      <c r="E339" s="29" t="str">
        <f t="shared" si="24"/>
        <v/>
      </c>
      <c r="F339" s="29">
        <f t="shared" si="25"/>
        <v>7.5187969924812026E-3</v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5</v>
      </c>
      <c r="E344" s="29" t="str">
        <f t="shared" si="24"/>
        <v/>
      </c>
      <c r="F344" s="29">
        <f t="shared" si="25"/>
        <v>3.7593984962406013E-2</v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6</v>
      </c>
      <c r="D345" s="33">
        <v>0</v>
      </c>
      <c r="E345" s="29">
        <f t="shared" si="24"/>
        <v>3.5502958579881658E-2</v>
      </c>
      <c r="F345" s="29" t="str">
        <f t="shared" si="25"/>
        <v/>
      </c>
      <c r="G345" s="28" t="str">
        <f t="shared" si="26"/>
        <v>0</v>
      </c>
      <c r="H345" s="34">
        <f t="shared" si="27"/>
        <v>0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1</v>
      </c>
      <c r="D347" s="33">
        <v>0</v>
      </c>
      <c r="E347" s="29">
        <f t="shared" si="24"/>
        <v>5.9171597633136093E-3</v>
      </c>
      <c r="F347" s="29" t="str">
        <f t="shared" si="25"/>
        <v/>
      </c>
      <c r="G347" s="28" t="str">
        <f t="shared" si="26"/>
        <v>0</v>
      </c>
      <c r="H347" s="34">
        <f t="shared" si="27"/>
        <v>0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4</v>
      </c>
      <c r="E354" s="29" t="str">
        <f t="shared" si="24"/>
        <v/>
      </c>
      <c r="F354" s="29">
        <f t="shared" si="25"/>
        <v>3.007518796992481E-2</v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0</v>
      </c>
      <c r="E358" s="29" t="str">
        <f t="shared" si="24"/>
        <v/>
      </c>
      <c r="F358" s="29" t="str">
        <f t="shared" si="25"/>
        <v/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1</v>
      </c>
      <c r="D377" s="33">
        <v>1</v>
      </c>
      <c r="E377" s="29">
        <f t="shared" si="28"/>
        <v>5.9171597633136093E-3</v>
      </c>
      <c r="F377" s="29">
        <f t="shared" si="29"/>
        <v>7.5187969924812026E-3</v>
      </c>
      <c r="G377" s="28">
        <f t="shared" si="30"/>
        <v>0</v>
      </c>
      <c r="H377" s="34">
        <f t="shared" si="31"/>
        <v>0</v>
      </c>
    </row>
    <row r="378" spans="2:8" s="22" customFormat="1" ht="15" x14ac:dyDescent="0.2">
      <c r="B378" s="4" t="s">
        <v>149</v>
      </c>
      <c r="C378" s="33">
        <v>0</v>
      </c>
      <c r="D378" s="33">
        <v>1</v>
      </c>
      <c r="E378" s="29" t="str">
        <f t="shared" si="28"/>
        <v/>
      </c>
      <c r="F378" s="29">
        <f t="shared" si="29"/>
        <v>7.5187969924812026E-3</v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1</v>
      </c>
      <c r="D385" s="33">
        <v>0</v>
      </c>
      <c r="E385" s="29">
        <f t="shared" si="28"/>
        <v>5.9171597633136093E-3</v>
      </c>
      <c r="F385" s="29" t="str">
        <f t="shared" si="29"/>
        <v/>
      </c>
      <c r="G385" s="28" t="str">
        <f t="shared" si="30"/>
        <v>0</v>
      </c>
      <c r="H385" s="34">
        <f t="shared" si="31"/>
        <v>0</v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2</v>
      </c>
      <c r="D387" s="33">
        <v>0</v>
      </c>
      <c r="E387" s="29">
        <f t="shared" si="28"/>
        <v>1.1834319526627219E-2</v>
      </c>
      <c r="F387" s="29" t="str">
        <f t="shared" si="29"/>
        <v/>
      </c>
      <c r="G387" s="28" t="str">
        <f t="shared" si="30"/>
        <v>0</v>
      </c>
      <c r="H387" s="34">
        <f t="shared" si="31"/>
        <v>0</v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2</v>
      </c>
      <c r="D389" s="33">
        <v>0</v>
      </c>
      <c r="E389" s="29">
        <f t="shared" si="28"/>
        <v>1.1834319526627219E-2</v>
      </c>
      <c r="F389" s="29" t="str">
        <f t="shared" si="29"/>
        <v/>
      </c>
      <c r="G389" s="28" t="str">
        <f t="shared" si="30"/>
        <v>0</v>
      </c>
      <c r="H389" s="34">
        <f t="shared" si="31"/>
        <v>0</v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0</v>
      </c>
      <c r="E393" s="29" t="str">
        <f t="shared" si="28"/>
        <v/>
      </c>
      <c r="F393" s="29" t="str">
        <f t="shared" si="29"/>
        <v/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19</v>
      </c>
      <c r="D406" s="33">
        <v>1</v>
      </c>
      <c r="E406" s="29">
        <f t="shared" si="28"/>
        <v>0.11242603550295859</v>
      </c>
      <c r="F406" s="29">
        <f t="shared" si="29"/>
        <v>7.5187969924812026E-3</v>
      </c>
      <c r="G406" s="28">
        <f t="shared" si="30"/>
        <v>-0.94736842105263153</v>
      </c>
      <c r="H406" s="34">
        <f t="shared" si="31"/>
        <v>-0.10650887573964497</v>
      </c>
    </row>
    <row r="407" spans="2:8" s="22" customFormat="1" ht="15" x14ac:dyDescent="0.2">
      <c r="B407" s="4" t="s">
        <v>398</v>
      </c>
      <c r="C407" s="33">
        <v>1</v>
      </c>
      <c r="D407" s="33">
        <v>0</v>
      </c>
      <c r="E407" s="29">
        <f t="shared" si="28"/>
        <v>5.9171597633136093E-3</v>
      </c>
      <c r="F407" s="29" t="str">
        <f t="shared" si="29"/>
        <v/>
      </c>
      <c r="G407" s="28" t="str">
        <f t="shared" si="30"/>
        <v>0</v>
      </c>
      <c r="H407" s="34">
        <f t="shared" si="31"/>
        <v>0</v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1</v>
      </c>
      <c r="E411" s="29" t="str">
        <f t="shared" si="28"/>
        <v/>
      </c>
      <c r="F411" s="29">
        <f t="shared" si="29"/>
        <v>7.5187969924812026E-3</v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1</v>
      </c>
      <c r="E433" s="29" t="str">
        <f t="shared" si="32"/>
        <v/>
      </c>
      <c r="F433" s="29">
        <f t="shared" si="33"/>
        <v>7.5187969924812026E-3</v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1</v>
      </c>
      <c r="E460" s="29" t="str">
        <f t="shared" si="32"/>
        <v/>
      </c>
      <c r="F460" s="29">
        <f t="shared" si="33"/>
        <v>7.5187969924812026E-3</v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0</v>
      </c>
      <c r="E463" s="29" t="str">
        <f t="shared" si="32"/>
        <v/>
      </c>
      <c r="F463" s="29" t="str">
        <f t="shared" si="33"/>
        <v/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3</v>
      </c>
      <c r="D478" s="33">
        <v>0</v>
      </c>
      <c r="E478" s="29">
        <f t="shared" si="32"/>
        <v>1.7751479289940829E-2</v>
      </c>
      <c r="F478" s="29" t="str">
        <f t="shared" si="33"/>
        <v/>
      </c>
      <c r="G478" s="28" t="str">
        <f t="shared" si="34"/>
        <v>0</v>
      </c>
      <c r="H478" s="34">
        <f t="shared" si="35"/>
        <v>0</v>
      </c>
    </row>
    <row r="479" spans="2:8" s="22" customFormat="1" ht="30" x14ac:dyDescent="0.2">
      <c r="B479" s="4" t="s">
        <v>440</v>
      </c>
      <c r="C479" s="33">
        <v>0</v>
      </c>
      <c r="D479" s="33">
        <v>1</v>
      </c>
      <c r="E479" s="29" t="str">
        <f t="shared" si="32"/>
        <v/>
      </c>
      <c r="F479" s="29">
        <f t="shared" si="33"/>
        <v>7.5187969924812026E-3</v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2</v>
      </c>
      <c r="D483" s="33">
        <v>0</v>
      </c>
      <c r="E483" s="29">
        <f t="shared" si="32"/>
        <v>1.1834319526627219E-2</v>
      </c>
      <c r="F483" s="29" t="str">
        <f t="shared" si="33"/>
        <v/>
      </c>
      <c r="G483" s="28" t="str">
        <f t="shared" si="34"/>
        <v>0</v>
      </c>
      <c r="H483" s="34">
        <f t="shared" si="35"/>
        <v>0</v>
      </c>
    </row>
    <row r="484" spans="2:8" s="22" customFormat="1" ht="30" x14ac:dyDescent="0.2">
      <c r="B484" s="4" t="s">
        <v>184</v>
      </c>
      <c r="C484" s="33">
        <v>1</v>
      </c>
      <c r="D484" s="33">
        <v>0</v>
      </c>
      <c r="E484" s="29">
        <f t="shared" si="32"/>
        <v>5.9171597633136093E-3</v>
      </c>
      <c r="F484" s="29" t="str">
        <f t="shared" si="33"/>
        <v/>
      </c>
      <c r="G484" s="28" t="str">
        <f t="shared" si="34"/>
        <v>0</v>
      </c>
      <c r="H484" s="34">
        <f t="shared" si="35"/>
        <v>0</v>
      </c>
    </row>
    <row r="485" spans="2:8" s="22" customFormat="1" ht="15" x14ac:dyDescent="0.2">
      <c r="B485" s="4" t="s">
        <v>443</v>
      </c>
      <c r="C485" s="33">
        <v>3</v>
      </c>
      <c r="D485" s="33">
        <v>0</v>
      </c>
      <c r="E485" s="29">
        <f t="shared" si="32"/>
        <v>1.7751479289940829E-2</v>
      </c>
      <c r="F485" s="29" t="str">
        <f t="shared" si="33"/>
        <v/>
      </c>
      <c r="G485" s="28" t="str">
        <f t="shared" si="34"/>
        <v>0</v>
      </c>
      <c r="H485" s="34">
        <f t="shared" si="35"/>
        <v>0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0</v>
      </c>
      <c r="E491" s="29">
        <f t="shared" si="36"/>
        <v>5.9171597633136093E-3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2</v>
      </c>
      <c r="D493" s="33">
        <v>0</v>
      </c>
      <c r="E493" s="29">
        <f t="shared" si="36"/>
        <v>1.1834319526627219E-2</v>
      </c>
      <c r="F493" s="29" t="str">
        <f t="shared" si="37"/>
        <v/>
      </c>
      <c r="G493" s="28" t="str">
        <f t="shared" si="38"/>
        <v>0</v>
      </c>
      <c r="H493" s="34">
        <f t="shared" si="39"/>
        <v>0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1</v>
      </c>
      <c r="D495" s="33">
        <v>0</v>
      </c>
      <c r="E495" s="29">
        <f t="shared" si="36"/>
        <v>5.9171597633136093E-3</v>
      </c>
      <c r="F495" s="29" t="str">
        <f t="shared" si="37"/>
        <v/>
      </c>
      <c r="G495" s="28" t="str">
        <f t="shared" si="38"/>
        <v>0</v>
      </c>
      <c r="H495" s="34">
        <f t="shared" si="39"/>
        <v>0</v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17</v>
      </c>
      <c r="D505" s="25">
        <f>SUM(D506:D530)</f>
        <v>28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0.6470588235294118</v>
      </c>
      <c r="H505" s="21">
        <f>+IF(OR(AND(E505=""),(G505="")),"",E505*G505)</f>
        <v>0.6470588235294118</v>
      </c>
    </row>
    <row r="506" spans="2:8" s="22" customFormat="1" ht="15" x14ac:dyDescent="0.2">
      <c r="B506" s="4" t="s">
        <v>454</v>
      </c>
      <c r="C506" s="33">
        <v>0</v>
      </c>
      <c r="D506" s="33">
        <v>2</v>
      </c>
      <c r="E506" s="29" t="str">
        <f>+IF(C506=0,"",C506/C$505)</f>
        <v/>
      </c>
      <c r="F506" s="29">
        <f>+IF(D506=0,"",D506/D$505)</f>
        <v>7.1428571428571425E-2</v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7</v>
      </c>
      <c r="E507" s="29" t="str">
        <f t="shared" ref="E507:E530" si="40">+IF(C507=0,"",C507/C$505)</f>
        <v/>
      </c>
      <c r="F507" s="29">
        <f t="shared" ref="F507:F530" si="41">+IF(D507=0,"",D507/D$505)</f>
        <v>0.25</v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7</v>
      </c>
      <c r="D508" s="33">
        <v>15</v>
      </c>
      <c r="E508" s="29">
        <f t="shared" si="40"/>
        <v>0.41176470588235292</v>
      </c>
      <c r="F508" s="29">
        <f t="shared" si="41"/>
        <v>0.5357142857142857</v>
      </c>
      <c r="G508" s="28">
        <f t="shared" si="42"/>
        <v>1.1428571428571428</v>
      </c>
      <c r="H508" s="34">
        <f t="shared" si="43"/>
        <v>0.47058823529411759</v>
      </c>
    </row>
    <row r="509" spans="2:8" s="22" customFormat="1" ht="15" x14ac:dyDescent="0.2">
      <c r="B509" s="4" t="s">
        <v>456</v>
      </c>
      <c r="C509" s="33">
        <v>6</v>
      </c>
      <c r="D509" s="33">
        <v>2</v>
      </c>
      <c r="E509" s="29">
        <f t="shared" si="40"/>
        <v>0.35294117647058826</v>
      </c>
      <c r="F509" s="29">
        <f t="shared" si="41"/>
        <v>7.1428571428571425E-2</v>
      </c>
      <c r="G509" s="28">
        <f t="shared" si="42"/>
        <v>-0.66666666666666663</v>
      </c>
      <c r="H509" s="34">
        <f t="shared" si="43"/>
        <v>-0.23529411764705882</v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1</v>
      </c>
      <c r="D519" s="33">
        <v>0</v>
      </c>
      <c r="E519" s="29">
        <f t="shared" si="40"/>
        <v>5.8823529411764705E-2</v>
      </c>
      <c r="F519" s="29" t="str">
        <f t="shared" si="41"/>
        <v/>
      </c>
      <c r="G519" s="28" t="str">
        <f t="shared" si="42"/>
        <v>0</v>
      </c>
      <c r="H519" s="34">
        <f t="shared" si="43"/>
        <v>0</v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1</v>
      </c>
      <c r="D521" s="33">
        <v>1</v>
      </c>
      <c r="E521" s="29">
        <f t="shared" si="40"/>
        <v>5.8823529411764705E-2</v>
      </c>
      <c r="F521" s="29">
        <f t="shared" si="41"/>
        <v>3.5714285714285712E-2</v>
      </c>
      <c r="G521" s="28">
        <f t="shared" si="42"/>
        <v>0</v>
      </c>
      <c r="H521" s="34">
        <f t="shared" si="43"/>
        <v>0</v>
      </c>
    </row>
    <row r="522" spans="2:8" s="22" customFormat="1" ht="15" x14ac:dyDescent="0.2">
      <c r="B522" s="4" t="s">
        <v>193</v>
      </c>
      <c r="C522" s="33">
        <v>0</v>
      </c>
      <c r="D522" s="33">
        <v>0</v>
      </c>
      <c r="E522" s="29" t="str">
        <f t="shared" si="40"/>
        <v/>
      </c>
      <c r="F522" s="29" t="str">
        <f t="shared" si="41"/>
        <v/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1</v>
      </c>
      <c r="D523" s="33">
        <v>0</v>
      </c>
      <c r="E523" s="29">
        <f t="shared" si="40"/>
        <v>5.8823529411764705E-2</v>
      </c>
      <c r="F523" s="29" t="str">
        <f t="shared" si="41"/>
        <v/>
      </c>
      <c r="G523" s="28" t="str">
        <f t="shared" si="42"/>
        <v>0</v>
      </c>
      <c r="H523" s="34">
        <f t="shared" si="43"/>
        <v>0</v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1</v>
      </c>
      <c r="D526" s="33">
        <v>1</v>
      </c>
      <c r="E526" s="29">
        <f t="shared" si="40"/>
        <v>5.8823529411764705E-2</v>
      </c>
      <c r="F526" s="29">
        <f t="shared" si="41"/>
        <v>3.5714285714285712E-2</v>
      </c>
      <c r="G526" s="28">
        <f t="shared" si="42"/>
        <v>0</v>
      </c>
      <c r="H526" s="34">
        <f t="shared" si="43"/>
        <v>0</v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545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494</v>
      </c>
      <c r="C8" s="25">
        <f>+C18+C70+C151+C294+C505</f>
        <v>620</v>
      </c>
      <c r="D8" s="25">
        <f>+D18+D70+D151+D294+D505</f>
        <v>1138</v>
      </c>
      <c r="E8" s="21">
        <f>SUM(E9:E13)</f>
        <v>1</v>
      </c>
      <c r="F8" s="21">
        <f>SUM(F9:F13)</f>
        <v>1</v>
      </c>
      <c r="G8" s="21">
        <f>+(D8-C8)/C8</f>
        <v>0.8354838709677419</v>
      </c>
      <c r="H8" s="21">
        <f>+E8*G8</f>
        <v>0.8354838709677419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3</v>
      </c>
      <c r="D9" s="26">
        <f>+D18</f>
        <v>9</v>
      </c>
      <c r="E9" s="27">
        <f>C9/$C$8</f>
        <v>4.8387096774193551E-3</v>
      </c>
      <c r="F9" s="27">
        <f>D9/$D$8</f>
        <v>7.9086115992970125E-3</v>
      </c>
      <c r="G9" s="28">
        <f>+IF(OR(AND(D9=0),(C9=0)),"0",((D9-C9)/C9))</f>
        <v>2</v>
      </c>
      <c r="H9" s="29">
        <f>+IF(OR(AND(E9=""),(G9="")),"",E9*G9)</f>
        <v>9.6774193548387101E-3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195</v>
      </c>
      <c r="D10" s="26">
        <f>+D70</f>
        <v>219</v>
      </c>
      <c r="E10" s="27">
        <f>C10/$C$8</f>
        <v>0.31451612903225806</v>
      </c>
      <c r="F10" s="27">
        <f>D10/$D$8</f>
        <v>0.19244288224956063</v>
      </c>
      <c r="G10" s="28">
        <f>+IF(OR(AND(D10=0),(C10=0)),"0",((D10-C10)/C10))</f>
        <v>0.12307692307692308</v>
      </c>
      <c r="H10" s="29">
        <f>+IF(OR(AND(E10=""),(G10="")),"",E10*G10)</f>
        <v>3.870967741935484E-2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44</v>
      </c>
      <c r="D11" s="26">
        <f>+D151</f>
        <v>86</v>
      </c>
      <c r="E11" s="27">
        <f>C11/$C$8</f>
        <v>7.0967741935483872E-2</v>
      </c>
      <c r="F11" s="27">
        <f>D11/$D$8</f>
        <v>7.5571177504393669E-2</v>
      </c>
      <c r="G11" s="28">
        <f>+IF(OR(AND(D11=0),(C11=0)),"0",((D11-C11)/C11))</f>
        <v>0.95454545454545459</v>
      </c>
      <c r="H11" s="29">
        <f>+IF(OR(AND(E11=""),(G11="")),"",E11*G11)</f>
        <v>6.7741935483870974E-2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160</v>
      </c>
      <c r="D12" s="26">
        <f>+D294</f>
        <v>754</v>
      </c>
      <c r="E12" s="27">
        <f>C12/$C$8</f>
        <v>0.25806451612903225</v>
      </c>
      <c r="F12" s="27">
        <f>D12/$D$8</f>
        <v>0.6625659050966608</v>
      </c>
      <c r="G12" s="28">
        <f>+IF(OR(AND(D12=0),(C12=0)),"0",((D12-C12)/C12))</f>
        <v>3.7124999999999999</v>
      </c>
      <c r="H12" s="29">
        <f>+IF(OR(AND(E12=""),(G12="")),"",E12*G12)</f>
        <v>0.95806451612903221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218</v>
      </c>
      <c r="D13" s="26">
        <f>+D505</f>
        <v>70</v>
      </c>
      <c r="E13" s="27">
        <f>C13/$C$8</f>
        <v>0.35161290322580646</v>
      </c>
      <c r="F13" s="27">
        <f>D13/$D$8</f>
        <v>6.1511423550087874E-2</v>
      </c>
      <c r="G13" s="28">
        <f>+IF(OR(AND(D13=0),(C13=0)),"0",((D13-C13)/C13))</f>
        <v>-0.67889908256880738</v>
      </c>
      <c r="H13" s="29">
        <f>+IF(OR(AND(E13=""),(G13="")),"",E13*G13)</f>
        <v>-0.23870967741935487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3</v>
      </c>
      <c r="D18" s="25">
        <f>SUM(D19:D64)</f>
        <v>9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2</v>
      </c>
      <c r="H18" s="21">
        <f>+IF(OR(AND(E18=""),(G18="")),"",E18*G18)</f>
        <v>2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1</v>
      </c>
      <c r="E22" s="29" t="str">
        <f t="shared" si="0"/>
        <v/>
      </c>
      <c r="F22" s="29">
        <f t="shared" si="1"/>
        <v>0.1111111111111111</v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1</v>
      </c>
      <c r="E24" s="29" t="str">
        <f t="shared" si="0"/>
        <v/>
      </c>
      <c r="F24" s="29">
        <f t="shared" si="1"/>
        <v>0.1111111111111111</v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1</v>
      </c>
      <c r="E25" s="29" t="str">
        <f t="shared" si="0"/>
        <v/>
      </c>
      <c r="F25" s="29">
        <f t="shared" si="1"/>
        <v>0.1111111111111111</v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1</v>
      </c>
      <c r="E26" s="29" t="str">
        <f t="shared" si="0"/>
        <v/>
      </c>
      <c r="F26" s="29">
        <f t="shared" si="1"/>
        <v>0.1111111111111111</v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2</v>
      </c>
      <c r="E28" s="29" t="str">
        <f t="shared" si="0"/>
        <v/>
      </c>
      <c r="F28" s="29">
        <f t="shared" si="1"/>
        <v>0.22222222222222221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1</v>
      </c>
      <c r="D34" s="33">
        <v>0</v>
      </c>
      <c r="E34" s="29">
        <f t="shared" si="0"/>
        <v>0.33333333333333331</v>
      </c>
      <c r="F34" s="29" t="str">
        <f t="shared" si="1"/>
        <v/>
      </c>
      <c r="G34" s="28" t="str">
        <f t="shared" si="2"/>
        <v>0</v>
      </c>
      <c r="H34" s="34">
        <f t="shared" si="3"/>
        <v>0</v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1</v>
      </c>
      <c r="D42" s="33">
        <v>2</v>
      </c>
      <c r="E42" s="29">
        <f t="shared" si="0"/>
        <v>0.33333333333333331</v>
      </c>
      <c r="F42" s="29">
        <f t="shared" si="1"/>
        <v>0.22222222222222221</v>
      </c>
      <c r="G42" s="28">
        <f t="shared" si="2"/>
        <v>1</v>
      </c>
      <c r="H42" s="34">
        <f t="shared" si="3"/>
        <v>0.33333333333333331</v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1</v>
      </c>
      <c r="E47" s="29" t="str">
        <f t="shared" si="0"/>
        <v/>
      </c>
      <c r="F47" s="29">
        <f t="shared" si="1"/>
        <v>0.1111111111111111</v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1</v>
      </c>
      <c r="D60" s="33">
        <v>0</v>
      </c>
      <c r="E60" s="29">
        <f t="shared" si="0"/>
        <v>0.33333333333333331</v>
      </c>
      <c r="F60" s="29" t="str">
        <f t="shared" si="1"/>
        <v/>
      </c>
      <c r="G60" s="28" t="str">
        <f t="shared" si="2"/>
        <v>0</v>
      </c>
      <c r="H60" s="34">
        <f t="shared" si="3"/>
        <v>0</v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195</v>
      </c>
      <c r="D70" s="25">
        <f>SUM(D71:D145)</f>
        <v>219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0.12307692307692308</v>
      </c>
      <c r="H70" s="21">
        <f>+IF(OR(AND(E70=""),(G70="")),"",E70*G70)</f>
        <v>0.12307692307692308</v>
      </c>
    </row>
    <row r="71" spans="2:8" s="22" customFormat="1" ht="15" x14ac:dyDescent="0.2">
      <c r="B71" s="4" t="s">
        <v>20</v>
      </c>
      <c r="C71" s="33">
        <v>5</v>
      </c>
      <c r="D71" s="33">
        <v>4</v>
      </c>
      <c r="E71" s="29">
        <f>+IF(C71=0,"",C71/C$70)</f>
        <v>2.564102564102564E-2</v>
      </c>
      <c r="F71" s="29">
        <f>+IF(D71=0,"",D71/D$70)</f>
        <v>1.8264840182648401E-2</v>
      </c>
      <c r="G71" s="28">
        <f>+IF(OR(AND(D71=0),(C71=0)),"0",((D71-C71)/C71))</f>
        <v>-0.2</v>
      </c>
      <c r="H71" s="34">
        <f>+IF(OR(AND(E71=""),(G71="")),"",E71*G71)</f>
        <v>-5.1282051282051282E-3</v>
      </c>
    </row>
    <row r="72" spans="2:8" s="22" customFormat="1" ht="15" x14ac:dyDescent="0.2">
      <c r="B72" s="4" t="s">
        <v>21</v>
      </c>
      <c r="C72" s="33">
        <v>0</v>
      </c>
      <c r="D72" s="33">
        <v>1</v>
      </c>
      <c r="E72" s="29" t="str">
        <f t="shared" ref="E72:E135" si="4">+IF(C72=0,"",C72/C$70)</f>
        <v/>
      </c>
      <c r="F72" s="29">
        <f t="shared" ref="F72:F135" si="5">+IF(D72=0,"",D72/D$70)</f>
        <v>4.5662100456621002E-3</v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1</v>
      </c>
      <c r="D73" s="33">
        <v>2</v>
      </c>
      <c r="E73" s="29">
        <f t="shared" si="4"/>
        <v>5.1282051282051282E-3</v>
      </c>
      <c r="F73" s="29">
        <f t="shared" si="5"/>
        <v>9.1324200913242004E-3</v>
      </c>
      <c r="G73" s="28">
        <f t="shared" si="6"/>
        <v>1</v>
      </c>
      <c r="H73" s="34">
        <f t="shared" si="7"/>
        <v>5.1282051282051282E-3</v>
      </c>
    </row>
    <row r="74" spans="2:8" s="22" customFormat="1" ht="30" x14ac:dyDescent="0.2">
      <c r="B74" s="4" t="s">
        <v>222</v>
      </c>
      <c r="C74" s="33">
        <v>1</v>
      </c>
      <c r="D74" s="33">
        <v>6</v>
      </c>
      <c r="E74" s="29">
        <f t="shared" si="4"/>
        <v>5.1282051282051282E-3</v>
      </c>
      <c r="F74" s="29">
        <f t="shared" si="5"/>
        <v>2.7397260273972601E-2</v>
      </c>
      <c r="G74" s="28">
        <f t="shared" si="6"/>
        <v>5</v>
      </c>
      <c r="H74" s="34">
        <f t="shared" si="7"/>
        <v>2.564102564102564E-2</v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1</v>
      </c>
      <c r="E82" s="29" t="str">
        <f t="shared" si="4"/>
        <v/>
      </c>
      <c r="F82" s="29">
        <f t="shared" si="5"/>
        <v>4.5662100456621002E-3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13</v>
      </c>
      <c r="E83" s="29" t="str">
        <f t="shared" si="4"/>
        <v/>
      </c>
      <c r="F83" s="29">
        <f t="shared" si="5"/>
        <v>5.9360730593607303E-2</v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2</v>
      </c>
      <c r="D84" s="33">
        <v>0</v>
      </c>
      <c r="E84" s="29">
        <f t="shared" si="4"/>
        <v>1.0256410256410256E-2</v>
      </c>
      <c r="F84" s="29" t="str">
        <f t="shared" si="5"/>
        <v/>
      </c>
      <c r="G84" s="28" t="str">
        <f t="shared" si="6"/>
        <v>0</v>
      </c>
      <c r="H84" s="34">
        <f t="shared" si="7"/>
        <v>0</v>
      </c>
    </row>
    <row r="85" spans="2:8" s="22" customFormat="1" ht="15" x14ac:dyDescent="0.2">
      <c r="B85" s="4" t="s">
        <v>28</v>
      </c>
      <c r="C85" s="33">
        <v>0</v>
      </c>
      <c r="D85" s="33">
        <v>1</v>
      </c>
      <c r="E85" s="29" t="str">
        <f t="shared" si="4"/>
        <v/>
      </c>
      <c r="F85" s="29">
        <f t="shared" si="5"/>
        <v>4.5662100456621002E-3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1</v>
      </c>
      <c r="D88" s="33">
        <v>0</v>
      </c>
      <c r="E88" s="29">
        <f t="shared" si="4"/>
        <v>5.1282051282051282E-3</v>
      </c>
      <c r="F88" s="29" t="str">
        <f t="shared" si="5"/>
        <v/>
      </c>
      <c r="G88" s="28" t="str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2</v>
      </c>
      <c r="D92" s="33">
        <v>3</v>
      </c>
      <c r="E92" s="29">
        <f t="shared" si="4"/>
        <v>1.0256410256410256E-2</v>
      </c>
      <c r="F92" s="29">
        <f t="shared" si="5"/>
        <v>1.3698630136986301E-2</v>
      </c>
      <c r="G92" s="28">
        <f t="shared" si="6"/>
        <v>0.5</v>
      </c>
      <c r="H92" s="34">
        <f t="shared" si="7"/>
        <v>5.1282051282051282E-3</v>
      </c>
    </row>
    <row r="93" spans="2:8" s="22" customFormat="1" ht="15" x14ac:dyDescent="0.2">
      <c r="B93" s="4" t="s">
        <v>526</v>
      </c>
      <c r="C93" s="33">
        <v>0</v>
      </c>
      <c r="D93" s="33">
        <v>2</v>
      </c>
      <c r="E93" s="29" t="str">
        <f t="shared" si="4"/>
        <v/>
      </c>
      <c r="F93" s="29">
        <f t="shared" si="5"/>
        <v>9.1324200913242004E-3</v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2</v>
      </c>
      <c r="E94" s="29" t="str">
        <f t="shared" si="4"/>
        <v/>
      </c>
      <c r="F94" s="29">
        <f t="shared" si="5"/>
        <v>9.1324200913242004E-3</v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1</v>
      </c>
      <c r="E98" s="29" t="str">
        <f t="shared" si="4"/>
        <v/>
      </c>
      <c r="F98" s="29">
        <f t="shared" si="5"/>
        <v>4.5662100456621002E-3</v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2</v>
      </c>
      <c r="D102" s="33">
        <v>2</v>
      </c>
      <c r="E102" s="29">
        <f t="shared" si="4"/>
        <v>1.0256410256410256E-2</v>
      </c>
      <c r="F102" s="29">
        <f t="shared" si="5"/>
        <v>9.1324200913242004E-3</v>
      </c>
      <c r="G102" s="28">
        <f t="shared" si="6"/>
        <v>0</v>
      </c>
      <c r="H102" s="34">
        <f t="shared" si="7"/>
        <v>0</v>
      </c>
    </row>
    <row r="103" spans="2:8" s="22" customFormat="1" ht="15" x14ac:dyDescent="0.2">
      <c r="B103" s="4" t="s">
        <v>243</v>
      </c>
      <c r="C103" s="33">
        <v>6</v>
      </c>
      <c r="D103" s="33">
        <v>0</v>
      </c>
      <c r="E103" s="29">
        <f t="shared" si="4"/>
        <v>3.0769230769230771E-2</v>
      </c>
      <c r="F103" s="29" t="str">
        <f t="shared" si="5"/>
        <v/>
      </c>
      <c r="G103" s="28" t="str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3</v>
      </c>
      <c r="D107" s="33">
        <v>5</v>
      </c>
      <c r="E107" s="29">
        <f t="shared" si="4"/>
        <v>1.5384615384615385E-2</v>
      </c>
      <c r="F107" s="29">
        <f t="shared" si="5"/>
        <v>2.2831050228310501E-2</v>
      </c>
      <c r="G107" s="28">
        <f t="shared" si="6"/>
        <v>0.66666666666666663</v>
      </c>
      <c r="H107" s="34">
        <f t="shared" si="7"/>
        <v>1.0256410256410256E-2</v>
      </c>
    </row>
    <row r="108" spans="2:8" s="22" customFormat="1" ht="15" x14ac:dyDescent="0.2">
      <c r="B108" s="4" t="s">
        <v>31</v>
      </c>
      <c r="C108" s="33">
        <v>1</v>
      </c>
      <c r="D108" s="33">
        <v>1</v>
      </c>
      <c r="E108" s="29">
        <f t="shared" si="4"/>
        <v>5.1282051282051282E-3</v>
      </c>
      <c r="F108" s="29">
        <f t="shared" si="5"/>
        <v>4.5662100456621002E-3</v>
      </c>
      <c r="G108" s="28">
        <f t="shared" si="6"/>
        <v>0</v>
      </c>
      <c r="H108" s="34">
        <f t="shared" si="7"/>
        <v>0</v>
      </c>
    </row>
    <row r="109" spans="2:8" s="22" customFormat="1" ht="15" x14ac:dyDescent="0.2">
      <c r="B109" s="4" t="s">
        <v>247</v>
      </c>
      <c r="C109" s="33">
        <v>0</v>
      </c>
      <c r="D109" s="33">
        <v>8</v>
      </c>
      <c r="E109" s="29" t="str">
        <f t="shared" si="4"/>
        <v/>
      </c>
      <c r="F109" s="29">
        <f t="shared" si="5"/>
        <v>3.6529680365296802E-2</v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1</v>
      </c>
      <c r="D110" s="33">
        <v>16</v>
      </c>
      <c r="E110" s="29">
        <f t="shared" si="4"/>
        <v>5.1282051282051282E-3</v>
      </c>
      <c r="F110" s="29">
        <f t="shared" si="5"/>
        <v>7.3059360730593603E-2</v>
      </c>
      <c r="G110" s="28">
        <f t="shared" si="6"/>
        <v>15</v>
      </c>
      <c r="H110" s="34">
        <f t="shared" si="7"/>
        <v>7.6923076923076927E-2</v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2</v>
      </c>
      <c r="D112" s="33">
        <v>1</v>
      </c>
      <c r="E112" s="29">
        <f t="shared" si="4"/>
        <v>1.0256410256410256E-2</v>
      </c>
      <c r="F112" s="29">
        <f t="shared" si="5"/>
        <v>4.5662100456621002E-3</v>
      </c>
      <c r="G112" s="28">
        <f t="shared" si="6"/>
        <v>-0.5</v>
      </c>
      <c r="H112" s="34">
        <f t="shared" si="7"/>
        <v>-5.1282051282051282E-3</v>
      </c>
    </row>
    <row r="113" spans="2:8" s="22" customFormat="1" ht="15" x14ac:dyDescent="0.2">
      <c r="B113" s="4" t="s">
        <v>248</v>
      </c>
      <c r="C113" s="33">
        <v>4</v>
      </c>
      <c r="D113" s="33">
        <v>4</v>
      </c>
      <c r="E113" s="29">
        <f t="shared" si="4"/>
        <v>2.0512820512820513E-2</v>
      </c>
      <c r="F113" s="29">
        <f t="shared" si="5"/>
        <v>1.8264840182648401E-2</v>
      </c>
      <c r="G113" s="28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4</v>
      </c>
      <c r="E115" s="29" t="str">
        <f t="shared" si="4"/>
        <v/>
      </c>
      <c r="F115" s="29">
        <f t="shared" si="5"/>
        <v>1.8264840182648401E-2</v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120</v>
      </c>
      <c r="D116" s="33">
        <v>3</v>
      </c>
      <c r="E116" s="29">
        <f t="shared" si="4"/>
        <v>0.61538461538461542</v>
      </c>
      <c r="F116" s="29">
        <f t="shared" si="5"/>
        <v>1.3698630136986301E-2</v>
      </c>
      <c r="G116" s="28">
        <f t="shared" si="6"/>
        <v>-0.97499999999999998</v>
      </c>
      <c r="H116" s="34">
        <f t="shared" si="7"/>
        <v>-0.6</v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34</v>
      </c>
      <c r="D118" s="33">
        <v>3</v>
      </c>
      <c r="E118" s="29">
        <f t="shared" si="4"/>
        <v>0.17435897435897435</v>
      </c>
      <c r="F118" s="29">
        <f t="shared" si="5"/>
        <v>1.3698630136986301E-2</v>
      </c>
      <c r="G118" s="28">
        <f t="shared" si="6"/>
        <v>-0.91176470588235292</v>
      </c>
      <c r="H118" s="34">
        <f t="shared" si="7"/>
        <v>-0.15897435897435896</v>
      </c>
    </row>
    <row r="119" spans="2:8" s="22" customFormat="1" ht="30" x14ac:dyDescent="0.2">
      <c r="B119" s="4" t="s">
        <v>252</v>
      </c>
      <c r="C119" s="33">
        <v>0</v>
      </c>
      <c r="D119" s="33">
        <v>36</v>
      </c>
      <c r="E119" s="29" t="str">
        <f t="shared" si="4"/>
        <v/>
      </c>
      <c r="F119" s="29">
        <f t="shared" si="5"/>
        <v>0.16438356164383561</v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1</v>
      </c>
      <c r="D120" s="33">
        <v>18</v>
      </c>
      <c r="E120" s="29">
        <f t="shared" si="4"/>
        <v>5.1282051282051282E-3</v>
      </c>
      <c r="F120" s="29">
        <f t="shared" si="5"/>
        <v>8.2191780821917804E-2</v>
      </c>
      <c r="G120" s="28">
        <f t="shared" si="6"/>
        <v>17</v>
      </c>
      <c r="H120" s="34">
        <f t="shared" si="7"/>
        <v>8.7179487179487175E-2</v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2</v>
      </c>
      <c r="E122" s="29" t="str">
        <f t="shared" si="4"/>
        <v/>
      </c>
      <c r="F122" s="29">
        <f t="shared" si="5"/>
        <v>9.1324200913242004E-3</v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3</v>
      </c>
      <c r="D123" s="33">
        <v>0</v>
      </c>
      <c r="E123" s="29">
        <f t="shared" si="4"/>
        <v>1.5384615384615385E-2</v>
      </c>
      <c r="F123" s="29" t="str">
        <f t="shared" si="5"/>
        <v/>
      </c>
      <c r="G123" s="28" t="str">
        <f t="shared" si="6"/>
        <v>0</v>
      </c>
      <c r="H123" s="34">
        <f t="shared" si="7"/>
        <v>0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4</v>
      </c>
      <c r="E125" s="29" t="str">
        <f t="shared" si="4"/>
        <v/>
      </c>
      <c r="F125" s="29">
        <f t="shared" si="5"/>
        <v>1.8264840182648401E-2</v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1</v>
      </c>
      <c r="E126" s="29" t="str">
        <f t="shared" si="4"/>
        <v/>
      </c>
      <c r="F126" s="29">
        <f t="shared" si="5"/>
        <v>4.5662100456621002E-3</v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53</v>
      </c>
      <c r="E130" s="29" t="str">
        <f t="shared" si="4"/>
        <v/>
      </c>
      <c r="F130" s="29">
        <f t="shared" si="5"/>
        <v>0.24200913242009131</v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1</v>
      </c>
      <c r="D132" s="33">
        <v>0</v>
      </c>
      <c r="E132" s="29">
        <f t="shared" si="4"/>
        <v>5.1282051282051282E-3</v>
      </c>
      <c r="F132" s="29" t="str">
        <f t="shared" si="5"/>
        <v/>
      </c>
      <c r="G132" s="28" t="str">
        <f t="shared" si="6"/>
        <v>0</v>
      </c>
      <c r="H132" s="34">
        <f t="shared" si="7"/>
        <v>0</v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2</v>
      </c>
      <c r="D134" s="33">
        <v>0</v>
      </c>
      <c r="E134" s="29">
        <f t="shared" si="4"/>
        <v>1.0256410256410256E-2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2</v>
      </c>
      <c r="E137" s="29" t="str">
        <f t="shared" si="8"/>
        <v/>
      </c>
      <c r="F137" s="29">
        <f t="shared" si="9"/>
        <v>9.1324200913242004E-3</v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1</v>
      </c>
      <c r="D141" s="33">
        <v>0</v>
      </c>
      <c r="E141" s="29">
        <f t="shared" si="8"/>
        <v>5.1282051282051282E-3</v>
      </c>
      <c r="F141" s="29" t="str">
        <f t="shared" si="9"/>
        <v/>
      </c>
      <c r="G141" s="28" t="str">
        <f t="shared" si="10"/>
        <v>0</v>
      </c>
      <c r="H141" s="34">
        <f t="shared" si="11"/>
        <v>0</v>
      </c>
    </row>
    <row r="142" spans="2:8" s="22" customFormat="1" ht="15" x14ac:dyDescent="0.2">
      <c r="B142" s="4" t="s">
        <v>264</v>
      </c>
      <c r="C142" s="33">
        <v>1</v>
      </c>
      <c r="D142" s="33">
        <v>0</v>
      </c>
      <c r="E142" s="29">
        <f t="shared" si="8"/>
        <v>5.1282051282051282E-3</v>
      </c>
      <c r="F142" s="29" t="str">
        <f t="shared" si="9"/>
        <v/>
      </c>
      <c r="G142" s="28" t="str">
        <f t="shared" si="10"/>
        <v>0</v>
      </c>
      <c r="H142" s="34">
        <f t="shared" si="11"/>
        <v>0</v>
      </c>
    </row>
    <row r="143" spans="2:8" s="22" customFormat="1" ht="15" x14ac:dyDescent="0.2">
      <c r="B143" s="4" t="s">
        <v>49</v>
      </c>
      <c r="C143" s="33">
        <v>1</v>
      </c>
      <c r="D143" s="33">
        <v>19</v>
      </c>
      <c r="E143" s="29">
        <f t="shared" si="8"/>
        <v>5.1282051282051282E-3</v>
      </c>
      <c r="F143" s="29">
        <f t="shared" si="9"/>
        <v>8.6757990867579904E-2</v>
      </c>
      <c r="G143" s="28">
        <f t="shared" si="10"/>
        <v>18</v>
      </c>
      <c r="H143" s="34">
        <f t="shared" si="11"/>
        <v>9.2307692307692313E-2</v>
      </c>
    </row>
    <row r="144" spans="2:8" s="22" customFormat="1" ht="15" x14ac:dyDescent="0.2">
      <c r="B144" s="4" t="s">
        <v>46</v>
      </c>
      <c r="C144" s="33">
        <v>0</v>
      </c>
      <c r="D144" s="33">
        <v>1</v>
      </c>
      <c r="E144" s="29" t="str">
        <f t="shared" si="8"/>
        <v/>
      </c>
      <c r="F144" s="29">
        <f t="shared" si="9"/>
        <v>4.5662100456621002E-3</v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44</v>
      </c>
      <c r="D151" s="25">
        <f>SUM(D152:D288)</f>
        <v>86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0.95454545454545459</v>
      </c>
      <c r="H151" s="21">
        <f>+IF(OR(AND(E151=""),(G151="")),"",E151*G151)</f>
        <v>0.95454545454545459</v>
      </c>
    </row>
    <row r="152" spans="2:8" s="22" customFormat="1" ht="30" x14ac:dyDescent="0.2">
      <c r="B152" s="6" t="s">
        <v>54</v>
      </c>
      <c r="C152" s="33">
        <v>0</v>
      </c>
      <c r="D152" s="33">
        <v>2</v>
      </c>
      <c r="E152" s="29" t="str">
        <f>+IF(C152=0,"",C152/C$151)</f>
        <v/>
      </c>
      <c r="F152" s="29">
        <f>+IF(D152=0,"",D152/D$151)</f>
        <v>2.3255813953488372E-2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3</v>
      </c>
      <c r="E154" s="29" t="str">
        <f t="shared" si="12"/>
        <v/>
      </c>
      <c r="F154" s="29">
        <f t="shared" si="13"/>
        <v>3.4883720930232558E-2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0</v>
      </c>
      <c r="D157" s="33">
        <v>3</v>
      </c>
      <c r="E157" s="29" t="str">
        <f t="shared" si="12"/>
        <v/>
      </c>
      <c r="F157" s="29">
        <f t="shared" si="13"/>
        <v>3.4883720930232558E-2</v>
      </c>
      <c r="G157" s="28" t="str">
        <f t="shared" si="14"/>
        <v>0</v>
      </c>
      <c r="H157" s="34" t="str">
        <f t="shared" si="15"/>
        <v/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1</v>
      </c>
      <c r="E163" s="29" t="str">
        <f t="shared" si="12"/>
        <v/>
      </c>
      <c r="F163" s="29">
        <f t="shared" si="13"/>
        <v>1.1627906976744186E-2</v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1</v>
      </c>
      <c r="E165" s="29" t="str">
        <f t="shared" si="12"/>
        <v/>
      </c>
      <c r="F165" s="29">
        <f t="shared" si="13"/>
        <v>1.1627906976744186E-2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1</v>
      </c>
      <c r="D166" s="33">
        <v>1</v>
      </c>
      <c r="E166" s="29">
        <f t="shared" si="12"/>
        <v>2.2727272727272728E-2</v>
      </c>
      <c r="F166" s="29">
        <f t="shared" si="13"/>
        <v>1.1627906976744186E-2</v>
      </c>
      <c r="G166" s="28">
        <f t="shared" si="14"/>
        <v>0</v>
      </c>
      <c r="H166" s="34">
        <f t="shared" si="15"/>
        <v>0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9</v>
      </c>
      <c r="D169" s="33">
        <v>0</v>
      </c>
      <c r="E169" s="29">
        <f t="shared" si="12"/>
        <v>0.20454545454545456</v>
      </c>
      <c r="F169" s="29" t="str">
        <f t="shared" si="13"/>
        <v/>
      </c>
      <c r="G169" s="28" t="str">
        <f t="shared" si="14"/>
        <v>0</v>
      </c>
      <c r="H169" s="34">
        <f t="shared" si="15"/>
        <v>0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1</v>
      </c>
      <c r="E174" s="29" t="str">
        <f t="shared" si="12"/>
        <v/>
      </c>
      <c r="F174" s="29">
        <f t="shared" si="13"/>
        <v>1.1627906976744186E-2</v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3</v>
      </c>
      <c r="E176" s="29" t="str">
        <f t="shared" si="12"/>
        <v/>
      </c>
      <c r="F176" s="29">
        <f t="shared" si="13"/>
        <v>3.4883720930232558E-2</v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3</v>
      </c>
      <c r="D177" s="33">
        <v>7</v>
      </c>
      <c r="E177" s="29">
        <f t="shared" si="12"/>
        <v>6.8181818181818177E-2</v>
      </c>
      <c r="F177" s="29">
        <f t="shared" si="13"/>
        <v>8.1395348837209308E-2</v>
      </c>
      <c r="G177" s="28">
        <f t="shared" si="14"/>
        <v>1.3333333333333333</v>
      </c>
      <c r="H177" s="34">
        <f t="shared" si="15"/>
        <v>9.0909090909090898E-2</v>
      </c>
    </row>
    <row r="178" spans="2:8" s="22" customFormat="1" ht="15" x14ac:dyDescent="0.2">
      <c r="B178" s="6" t="s">
        <v>280</v>
      </c>
      <c r="C178" s="33">
        <v>1</v>
      </c>
      <c r="D178" s="33">
        <v>5</v>
      </c>
      <c r="E178" s="29">
        <f t="shared" si="12"/>
        <v>2.2727272727272728E-2</v>
      </c>
      <c r="F178" s="29">
        <f t="shared" si="13"/>
        <v>5.8139534883720929E-2</v>
      </c>
      <c r="G178" s="28">
        <f t="shared" si="14"/>
        <v>4</v>
      </c>
      <c r="H178" s="34">
        <f t="shared" si="15"/>
        <v>9.0909090909090912E-2</v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1</v>
      </c>
      <c r="E182" s="29" t="str">
        <f t="shared" si="12"/>
        <v/>
      </c>
      <c r="F182" s="29">
        <f t="shared" si="13"/>
        <v>1.1627906976744186E-2</v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3</v>
      </c>
      <c r="D186" s="33">
        <v>4</v>
      </c>
      <c r="E186" s="29">
        <f t="shared" si="12"/>
        <v>6.8181818181818177E-2</v>
      </c>
      <c r="F186" s="29">
        <f t="shared" si="13"/>
        <v>4.6511627906976744E-2</v>
      </c>
      <c r="G186" s="28">
        <f t="shared" si="14"/>
        <v>0.33333333333333331</v>
      </c>
      <c r="H186" s="34">
        <f t="shared" si="15"/>
        <v>2.2727272727272724E-2</v>
      </c>
    </row>
    <row r="187" spans="2:8" s="22" customFormat="1" ht="15" x14ac:dyDescent="0.2">
      <c r="B187" s="6" t="s">
        <v>287</v>
      </c>
      <c r="C187" s="33">
        <v>0</v>
      </c>
      <c r="D187" s="33">
        <v>1</v>
      </c>
      <c r="E187" s="29" t="str">
        <f t="shared" si="12"/>
        <v/>
      </c>
      <c r="F187" s="29">
        <f t="shared" si="13"/>
        <v>1.1627906976744186E-2</v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1</v>
      </c>
      <c r="D196" s="33">
        <v>3</v>
      </c>
      <c r="E196" s="29">
        <f t="shared" si="12"/>
        <v>2.2727272727272728E-2</v>
      </c>
      <c r="F196" s="29">
        <f t="shared" si="13"/>
        <v>3.4883720930232558E-2</v>
      </c>
      <c r="G196" s="28">
        <f t="shared" si="14"/>
        <v>2</v>
      </c>
      <c r="H196" s="34">
        <f t="shared" si="15"/>
        <v>4.5454545454545456E-2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2</v>
      </c>
      <c r="E201" s="29" t="str">
        <f t="shared" si="12"/>
        <v/>
      </c>
      <c r="F201" s="29">
        <f t="shared" si="13"/>
        <v>2.3255813953488372E-2</v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1</v>
      </c>
      <c r="E205" s="29" t="str">
        <f t="shared" si="12"/>
        <v/>
      </c>
      <c r="F205" s="29">
        <f t="shared" si="13"/>
        <v>1.1627906976744186E-2</v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1</v>
      </c>
      <c r="E208" s="29" t="str">
        <f t="shared" si="12"/>
        <v/>
      </c>
      <c r="F208" s="29">
        <f t="shared" si="13"/>
        <v>1.1627906976744186E-2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1</v>
      </c>
      <c r="D209" s="33">
        <v>0</v>
      </c>
      <c r="E209" s="29">
        <f t="shared" si="12"/>
        <v>2.2727272727272728E-2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8</v>
      </c>
      <c r="D215" s="33">
        <v>0</v>
      </c>
      <c r="E215" s="29">
        <f t="shared" si="12"/>
        <v>0.18181818181818182</v>
      </c>
      <c r="F215" s="29" t="str">
        <f t="shared" si="13"/>
        <v/>
      </c>
      <c r="G215" s="28" t="str">
        <f t="shared" si="14"/>
        <v>0</v>
      </c>
      <c r="H215" s="34">
        <f t="shared" si="15"/>
        <v>0</v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7</v>
      </c>
      <c r="E232" s="29" t="str">
        <f t="shared" si="16"/>
        <v/>
      </c>
      <c r="F232" s="29">
        <f t="shared" si="17"/>
        <v>8.1395348837209308E-2</v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3</v>
      </c>
      <c r="D235" s="33">
        <v>29</v>
      </c>
      <c r="E235" s="29">
        <f t="shared" si="16"/>
        <v>6.8181818181818177E-2</v>
      </c>
      <c r="F235" s="29">
        <f t="shared" si="17"/>
        <v>0.33720930232558138</v>
      </c>
      <c r="G235" s="28">
        <f t="shared" si="18"/>
        <v>8.6666666666666661</v>
      </c>
      <c r="H235" s="34">
        <f t="shared" si="19"/>
        <v>0.59090909090909083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5</v>
      </c>
      <c r="D245" s="33">
        <v>0</v>
      </c>
      <c r="E245" s="29">
        <f t="shared" si="16"/>
        <v>0.11363636363636363</v>
      </c>
      <c r="F245" s="29" t="str">
        <f t="shared" si="17"/>
        <v/>
      </c>
      <c r="G245" s="28" t="str">
        <f t="shared" si="18"/>
        <v>0</v>
      </c>
      <c r="H245" s="34">
        <f t="shared" si="19"/>
        <v>0</v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1</v>
      </c>
      <c r="E247" s="29" t="str">
        <f t="shared" si="16"/>
        <v/>
      </c>
      <c r="F247" s="29">
        <f t="shared" si="17"/>
        <v>1.1627906976744186E-2</v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3</v>
      </c>
      <c r="D262" s="33">
        <v>0</v>
      </c>
      <c r="E262" s="29">
        <f t="shared" si="16"/>
        <v>6.8181818181818177E-2</v>
      </c>
      <c r="F262" s="29" t="str">
        <f t="shared" si="17"/>
        <v/>
      </c>
      <c r="G262" s="28" t="str">
        <f t="shared" si="18"/>
        <v>0</v>
      </c>
      <c r="H262" s="34">
        <f t="shared" si="19"/>
        <v>0</v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1</v>
      </c>
      <c r="E266" s="29" t="str">
        <f t="shared" si="16"/>
        <v/>
      </c>
      <c r="F266" s="29">
        <f t="shared" si="17"/>
        <v>1.1627906976744186E-2</v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8</v>
      </c>
      <c r="E268" s="29" t="str">
        <f t="shared" si="16"/>
        <v/>
      </c>
      <c r="F268" s="29">
        <f t="shared" si="17"/>
        <v>9.3023255813953487E-2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6</v>
      </c>
      <c r="D272" s="33">
        <v>0</v>
      </c>
      <c r="E272" s="29">
        <f t="shared" si="16"/>
        <v>0.13636363636363635</v>
      </c>
      <c r="F272" s="29" t="str">
        <f t="shared" si="17"/>
        <v/>
      </c>
      <c r="G272" s="28" t="str">
        <f t="shared" si="18"/>
        <v>0</v>
      </c>
      <c r="H272" s="34">
        <f t="shared" si="19"/>
        <v>0</v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160</v>
      </c>
      <c r="D294" s="25">
        <f>SUM(D295:D499)</f>
        <v>754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3.7124999999999999</v>
      </c>
      <c r="H294" s="21">
        <f>+IF(OR(AND(E294=""),(G294="")),"",E294*G294)</f>
        <v>3.7124999999999999</v>
      </c>
    </row>
    <row r="295" spans="2:8" s="22" customFormat="1" ht="15" x14ac:dyDescent="0.2">
      <c r="B295" s="4" t="s">
        <v>100</v>
      </c>
      <c r="C295" s="33">
        <v>5</v>
      </c>
      <c r="D295" s="33">
        <v>17</v>
      </c>
      <c r="E295" s="29">
        <f>+IF(C295=0,"",C295/C$294)</f>
        <v>3.125E-2</v>
      </c>
      <c r="F295" s="29">
        <f>+IF(D295=0,"",D295/D$294)</f>
        <v>2.2546419098143235E-2</v>
      </c>
      <c r="G295" s="28">
        <f>+IF(OR(AND(D295=0),(C295=0)),"0",((D295-C295)/C295))</f>
        <v>2.4</v>
      </c>
      <c r="H295" s="34">
        <f>+IF(OR(AND(E295=""),(G295="")),"",E295*G295)</f>
        <v>7.4999999999999997E-2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6</v>
      </c>
      <c r="E297" s="29" t="str">
        <f t="shared" si="24"/>
        <v/>
      </c>
      <c r="F297" s="29">
        <f t="shared" si="25"/>
        <v>7.9575596816976128E-3</v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0</v>
      </c>
      <c r="D298" s="33">
        <v>0</v>
      </c>
      <c r="E298" s="29" t="str">
        <f t="shared" si="24"/>
        <v/>
      </c>
      <c r="F298" s="29" t="str">
        <f t="shared" si="25"/>
        <v/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7</v>
      </c>
      <c r="D301" s="33">
        <v>22</v>
      </c>
      <c r="E301" s="29">
        <f t="shared" si="24"/>
        <v>4.3749999999999997E-2</v>
      </c>
      <c r="F301" s="29">
        <f t="shared" si="25"/>
        <v>2.9177718832891247E-2</v>
      </c>
      <c r="G301" s="28">
        <f t="shared" si="26"/>
        <v>2.1428571428571428</v>
      </c>
      <c r="H301" s="34">
        <f t="shared" si="27"/>
        <v>9.3749999999999986E-2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1</v>
      </c>
      <c r="D304" s="33">
        <v>1</v>
      </c>
      <c r="E304" s="29">
        <f t="shared" si="24"/>
        <v>6.2500000000000003E-3</v>
      </c>
      <c r="F304" s="29">
        <f t="shared" si="25"/>
        <v>1.3262599469496021E-3</v>
      </c>
      <c r="G304" s="28">
        <f t="shared" si="26"/>
        <v>0</v>
      </c>
      <c r="H304" s="34">
        <f t="shared" si="27"/>
        <v>0</v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4</v>
      </c>
      <c r="D307" s="33">
        <v>257</v>
      </c>
      <c r="E307" s="29">
        <f t="shared" si="24"/>
        <v>2.5000000000000001E-2</v>
      </c>
      <c r="F307" s="29">
        <f t="shared" si="25"/>
        <v>0.34084880636604775</v>
      </c>
      <c r="G307" s="28">
        <f t="shared" si="26"/>
        <v>63.25</v>
      </c>
      <c r="H307" s="34">
        <f t="shared" si="27"/>
        <v>1.58125</v>
      </c>
    </row>
    <row r="308" spans="2:8" s="22" customFormat="1" ht="15" x14ac:dyDescent="0.2">
      <c r="B308" s="4" t="s">
        <v>99</v>
      </c>
      <c r="C308" s="33">
        <v>0</v>
      </c>
      <c r="D308" s="33">
        <v>2</v>
      </c>
      <c r="E308" s="29" t="str">
        <f t="shared" si="24"/>
        <v/>
      </c>
      <c r="F308" s="29">
        <f t="shared" si="25"/>
        <v>2.6525198938992041E-3</v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2</v>
      </c>
      <c r="E310" s="29" t="str">
        <f t="shared" si="24"/>
        <v/>
      </c>
      <c r="F310" s="29">
        <f t="shared" si="25"/>
        <v>2.6525198938992041E-3</v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26</v>
      </c>
      <c r="D314" s="33">
        <v>116</v>
      </c>
      <c r="E314" s="29">
        <f t="shared" si="24"/>
        <v>0.16250000000000001</v>
      </c>
      <c r="F314" s="29">
        <f t="shared" si="25"/>
        <v>0.15384615384615385</v>
      </c>
      <c r="G314" s="28">
        <f t="shared" si="26"/>
        <v>3.4615384615384617</v>
      </c>
      <c r="H314" s="34">
        <f t="shared" si="27"/>
        <v>0.5625</v>
      </c>
    </row>
    <row r="315" spans="2:8" s="22" customFormat="1" ht="15" x14ac:dyDescent="0.2">
      <c r="B315" s="4" t="s">
        <v>354</v>
      </c>
      <c r="C315" s="33">
        <v>34</v>
      </c>
      <c r="D315" s="33">
        <v>23</v>
      </c>
      <c r="E315" s="29">
        <f t="shared" si="24"/>
        <v>0.21249999999999999</v>
      </c>
      <c r="F315" s="29">
        <f t="shared" si="25"/>
        <v>3.0503978779840849E-2</v>
      </c>
      <c r="G315" s="28">
        <f t="shared" si="26"/>
        <v>-0.3235294117647059</v>
      </c>
      <c r="H315" s="34">
        <f t="shared" si="27"/>
        <v>-6.8750000000000006E-2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</v>
      </c>
      <c r="D317" s="33">
        <v>3</v>
      </c>
      <c r="E317" s="29">
        <f t="shared" si="24"/>
        <v>6.2500000000000003E-3</v>
      </c>
      <c r="F317" s="29">
        <f t="shared" si="25"/>
        <v>3.9787798408488064E-3</v>
      </c>
      <c r="G317" s="28">
        <f t="shared" si="26"/>
        <v>2</v>
      </c>
      <c r="H317" s="34">
        <f t="shared" si="27"/>
        <v>1.2500000000000001E-2</v>
      </c>
    </row>
    <row r="318" spans="2:8" s="22" customFormat="1" ht="15" x14ac:dyDescent="0.2">
      <c r="B318" s="4" t="s">
        <v>355</v>
      </c>
      <c r="C318" s="33">
        <v>0</v>
      </c>
      <c r="D318" s="33">
        <v>4</v>
      </c>
      <c r="E318" s="29" t="str">
        <f t="shared" si="24"/>
        <v/>
      </c>
      <c r="F318" s="29">
        <f t="shared" si="25"/>
        <v>5.3050397877984082E-3</v>
      </c>
      <c r="G318" s="28" t="str">
        <f t="shared" si="26"/>
        <v>0</v>
      </c>
      <c r="H318" s="34" t="str">
        <f t="shared" si="27"/>
        <v/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3</v>
      </c>
      <c r="D326" s="33">
        <v>3</v>
      </c>
      <c r="E326" s="29">
        <f t="shared" si="24"/>
        <v>1.8749999999999999E-2</v>
      </c>
      <c r="F326" s="29">
        <f t="shared" si="25"/>
        <v>3.9787798408488064E-3</v>
      </c>
      <c r="G326" s="28">
        <f t="shared" si="26"/>
        <v>0</v>
      </c>
      <c r="H326" s="34">
        <f t="shared" si="27"/>
        <v>0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1</v>
      </c>
      <c r="D330" s="33">
        <v>4</v>
      </c>
      <c r="E330" s="29">
        <f t="shared" si="24"/>
        <v>6.2500000000000003E-3</v>
      </c>
      <c r="F330" s="29">
        <f t="shared" si="25"/>
        <v>5.3050397877984082E-3</v>
      </c>
      <c r="G330" s="28">
        <f t="shared" si="26"/>
        <v>3</v>
      </c>
      <c r="H330" s="34">
        <f t="shared" si="27"/>
        <v>1.8750000000000003E-2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10</v>
      </c>
      <c r="D332" s="33">
        <v>87</v>
      </c>
      <c r="E332" s="29">
        <f t="shared" si="24"/>
        <v>6.25E-2</v>
      </c>
      <c r="F332" s="29">
        <f t="shared" si="25"/>
        <v>0.11538461538461539</v>
      </c>
      <c r="G332" s="28">
        <f t="shared" si="26"/>
        <v>7.7</v>
      </c>
      <c r="H332" s="34">
        <f t="shared" si="27"/>
        <v>0.48125000000000001</v>
      </c>
    </row>
    <row r="333" spans="2:8" s="22" customFormat="1" ht="15" x14ac:dyDescent="0.2">
      <c r="B333" s="4" t="s">
        <v>130</v>
      </c>
      <c r="C333" s="33">
        <v>12</v>
      </c>
      <c r="D333" s="33">
        <v>23</v>
      </c>
      <c r="E333" s="29">
        <f t="shared" si="24"/>
        <v>7.4999999999999997E-2</v>
      </c>
      <c r="F333" s="29">
        <f t="shared" si="25"/>
        <v>3.0503978779840849E-2</v>
      </c>
      <c r="G333" s="28">
        <f t="shared" si="26"/>
        <v>0.91666666666666663</v>
      </c>
      <c r="H333" s="34">
        <f t="shared" si="27"/>
        <v>6.8749999999999992E-2</v>
      </c>
    </row>
    <row r="334" spans="2:8" s="22" customFormat="1" ht="15" x14ac:dyDescent="0.2">
      <c r="B334" s="4" t="s">
        <v>119</v>
      </c>
      <c r="C334" s="33">
        <v>0</v>
      </c>
      <c r="D334" s="33">
        <v>2</v>
      </c>
      <c r="E334" s="29" t="str">
        <f t="shared" si="24"/>
        <v/>
      </c>
      <c r="F334" s="29">
        <f t="shared" si="25"/>
        <v>2.6525198938992041E-3</v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1</v>
      </c>
      <c r="D335" s="33">
        <v>17</v>
      </c>
      <c r="E335" s="29">
        <f t="shared" si="24"/>
        <v>6.2500000000000003E-3</v>
      </c>
      <c r="F335" s="29">
        <f t="shared" si="25"/>
        <v>2.2546419098143235E-2</v>
      </c>
      <c r="G335" s="28">
        <f t="shared" si="26"/>
        <v>16</v>
      </c>
      <c r="H335" s="34">
        <f t="shared" si="27"/>
        <v>0.1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4</v>
      </c>
      <c r="E339" s="29" t="str">
        <f t="shared" si="24"/>
        <v/>
      </c>
      <c r="F339" s="29">
        <f t="shared" si="25"/>
        <v>5.3050397877984082E-3</v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3</v>
      </c>
      <c r="D344" s="33">
        <v>4</v>
      </c>
      <c r="E344" s="29">
        <f t="shared" si="24"/>
        <v>1.8749999999999999E-2</v>
      </c>
      <c r="F344" s="29">
        <f t="shared" si="25"/>
        <v>5.3050397877984082E-3</v>
      </c>
      <c r="G344" s="28">
        <f t="shared" si="26"/>
        <v>0.33333333333333331</v>
      </c>
      <c r="H344" s="34">
        <f t="shared" si="27"/>
        <v>6.2499999999999995E-3</v>
      </c>
    </row>
    <row r="345" spans="2:8" s="22" customFormat="1" ht="15" x14ac:dyDescent="0.2">
      <c r="B345" s="4" t="s">
        <v>366</v>
      </c>
      <c r="C345" s="33">
        <v>12</v>
      </c>
      <c r="D345" s="33">
        <v>9</v>
      </c>
      <c r="E345" s="29">
        <f t="shared" si="24"/>
        <v>7.4999999999999997E-2</v>
      </c>
      <c r="F345" s="29">
        <f t="shared" si="25"/>
        <v>1.1936339522546418E-2</v>
      </c>
      <c r="G345" s="28">
        <f t="shared" si="26"/>
        <v>-0.25</v>
      </c>
      <c r="H345" s="34">
        <f t="shared" si="27"/>
        <v>-1.8749999999999999E-2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1</v>
      </c>
      <c r="D347" s="33">
        <v>2</v>
      </c>
      <c r="E347" s="29">
        <f t="shared" si="24"/>
        <v>6.2500000000000003E-3</v>
      </c>
      <c r="F347" s="29">
        <f t="shared" si="25"/>
        <v>2.6525198938992041E-3</v>
      </c>
      <c r="G347" s="28">
        <f t="shared" si="26"/>
        <v>1</v>
      </c>
      <c r="H347" s="34">
        <f t="shared" si="27"/>
        <v>6.2500000000000003E-3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92</v>
      </c>
      <c r="E354" s="29" t="str">
        <f t="shared" si="24"/>
        <v/>
      </c>
      <c r="F354" s="29">
        <f t="shared" si="25"/>
        <v>0.1220159151193634</v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16</v>
      </c>
      <c r="E357" s="29" t="str">
        <f t="shared" si="24"/>
        <v/>
      </c>
      <c r="F357" s="29">
        <f t="shared" si="25"/>
        <v>2.1220159151193633E-2</v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1</v>
      </c>
      <c r="D358" s="33">
        <v>0</v>
      </c>
      <c r="E358" s="29">
        <f t="shared" si="24"/>
        <v>6.2500000000000003E-3</v>
      </c>
      <c r="F358" s="29" t="str">
        <f t="shared" si="25"/>
        <v/>
      </c>
      <c r="G358" s="28" t="str">
        <f t="shared" si="26"/>
        <v>0</v>
      </c>
      <c r="H358" s="34">
        <f t="shared" si="27"/>
        <v>0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3</v>
      </c>
      <c r="D372" s="33">
        <v>1</v>
      </c>
      <c r="E372" s="29">
        <f t="shared" si="28"/>
        <v>1.8749999999999999E-2</v>
      </c>
      <c r="F372" s="29">
        <f t="shared" si="29"/>
        <v>1.3262599469496021E-3</v>
      </c>
      <c r="G372" s="28">
        <f t="shared" si="30"/>
        <v>-0.66666666666666663</v>
      </c>
      <c r="H372" s="34">
        <f t="shared" si="31"/>
        <v>-1.2499999999999999E-2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0</v>
      </c>
      <c r="E378" s="29" t="str">
        <f t="shared" si="28"/>
        <v/>
      </c>
      <c r="F378" s="29" t="str">
        <f t="shared" si="29"/>
        <v/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1</v>
      </c>
      <c r="D392" s="33">
        <v>1</v>
      </c>
      <c r="E392" s="29">
        <f t="shared" si="28"/>
        <v>6.2500000000000003E-3</v>
      </c>
      <c r="F392" s="29">
        <f t="shared" si="29"/>
        <v>1.3262599469496021E-3</v>
      </c>
      <c r="G392" s="28">
        <f t="shared" si="30"/>
        <v>0</v>
      </c>
      <c r="H392" s="34">
        <f t="shared" si="31"/>
        <v>0</v>
      </c>
    </row>
    <row r="393" spans="2:8" s="22" customFormat="1" ht="15" x14ac:dyDescent="0.2">
      <c r="B393" s="4" t="s">
        <v>390</v>
      </c>
      <c r="C393" s="33">
        <v>0</v>
      </c>
      <c r="D393" s="33">
        <v>1</v>
      </c>
      <c r="E393" s="29" t="str">
        <f t="shared" si="28"/>
        <v/>
      </c>
      <c r="F393" s="29">
        <f t="shared" si="29"/>
        <v>1.3262599469496021E-3</v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24</v>
      </c>
      <c r="D401" s="33">
        <v>2</v>
      </c>
      <c r="E401" s="29">
        <f t="shared" si="28"/>
        <v>0.15</v>
      </c>
      <c r="F401" s="29">
        <f t="shared" si="29"/>
        <v>2.6525198938992041E-3</v>
      </c>
      <c r="G401" s="28">
        <f t="shared" si="30"/>
        <v>-0.91666666666666663</v>
      </c>
      <c r="H401" s="34">
        <f t="shared" si="31"/>
        <v>-0.13749999999999998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1</v>
      </c>
      <c r="D411" s="33">
        <v>6</v>
      </c>
      <c r="E411" s="29">
        <f t="shared" si="28"/>
        <v>6.2500000000000003E-3</v>
      </c>
      <c r="F411" s="29">
        <f t="shared" si="29"/>
        <v>7.9575596816976128E-3</v>
      </c>
      <c r="G411" s="28">
        <f t="shared" si="30"/>
        <v>5</v>
      </c>
      <c r="H411" s="34">
        <f t="shared" si="31"/>
        <v>3.125E-2</v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1</v>
      </c>
      <c r="E426" s="29" t="str">
        <f t="shared" si="32"/>
        <v/>
      </c>
      <c r="F426" s="29">
        <f t="shared" si="33"/>
        <v>1.3262599469496021E-3</v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5</v>
      </c>
      <c r="E432" s="29" t="str">
        <f t="shared" si="32"/>
        <v/>
      </c>
      <c r="F432" s="29">
        <f t="shared" si="33"/>
        <v>6.6312997347480109E-3</v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1</v>
      </c>
      <c r="E460" s="29" t="str">
        <f t="shared" si="32"/>
        <v/>
      </c>
      <c r="F460" s="29">
        <f t="shared" si="33"/>
        <v>1.3262599469496021E-3</v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4</v>
      </c>
      <c r="D463" s="33">
        <v>0</v>
      </c>
      <c r="E463" s="29">
        <f t="shared" si="32"/>
        <v>2.5000000000000001E-2</v>
      </c>
      <c r="F463" s="29" t="str">
        <f t="shared" si="33"/>
        <v/>
      </c>
      <c r="G463" s="28" t="str">
        <f t="shared" si="34"/>
        <v>0</v>
      </c>
      <c r="H463" s="34">
        <f t="shared" si="35"/>
        <v>0</v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1</v>
      </c>
      <c r="E467" s="29" t="str">
        <f t="shared" si="32"/>
        <v/>
      </c>
      <c r="F467" s="29">
        <f t="shared" si="33"/>
        <v>1.3262599469496021E-3</v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1</v>
      </c>
      <c r="D468" s="33">
        <v>0</v>
      </c>
      <c r="E468" s="29">
        <f t="shared" si="32"/>
        <v>6.2500000000000003E-3</v>
      </c>
      <c r="F468" s="29" t="str">
        <f t="shared" si="33"/>
        <v/>
      </c>
      <c r="G468" s="28" t="str">
        <f t="shared" si="34"/>
        <v>0</v>
      </c>
      <c r="H468" s="34">
        <f t="shared" si="35"/>
        <v>0</v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1</v>
      </c>
      <c r="E473" s="29" t="str">
        <f t="shared" si="32"/>
        <v/>
      </c>
      <c r="F473" s="29">
        <f t="shared" si="33"/>
        <v>1.3262599469496021E-3</v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2</v>
      </c>
      <c r="E474" s="29" t="str">
        <f t="shared" si="32"/>
        <v/>
      </c>
      <c r="F474" s="29">
        <f t="shared" si="33"/>
        <v>2.6525198938992041E-3</v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0</v>
      </c>
      <c r="D485" s="33">
        <v>12</v>
      </c>
      <c r="E485" s="29" t="str">
        <f t="shared" si="32"/>
        <v/>
      </c>
      <c r="F485" s="29">
        <f t="shared" si="33"/>
        <v>1.5915119363395226E-2</v>
      </c>
      <c r="G485" s="28" t="str">
        <f t="shared" si="34"/>
        <v>0</v>
      </c>
      <c r="H485" s="34" t="str">
        <f t="shared" si="35"/>
        <v/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4</v>
      </c>
      <c r="E491" s="29">
        <f t="shared" si="36"/>
        <v>6.2500000000000003E-3</v>
      </c>
      <c r="F491" s="29">
        <f t="shared" si="37"/>
        <v>5.3050397877984082E-3</v>
      </c>
      <c r="G491" s="28">
        <f t="shared" si="38"/>
        <v>3</v>
      </c>
      <c r="H491" s="34">
        <f t="shared" si="39"/>
        <v>1.8750000000000003E-2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3</v>
      </c>
      <c r="D493" s="33">
        <v>0</v>
      </c>
      <c r="E493" s="29">
        <f t="shared" si="36"/>
        <v>1.8749999999999999E-2</v>
      </c>
      <c r="F493" s="29" t="str">
        <f t="shared" si="37"/>
        <v/>
      </c>
      <c r="G493" s="28" t="str">
        <f t="shared" si="38"/>
        <v>0</v>
      </c>
      <c r="H493" s="34">
        <f t="shared" si="39"/>
        <v>0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218</v>
      </c>
      <c r="D505" s="25">
        <f>SUM(D506:D530)</f>
        <v>70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-0.67889908256880738</v>
      </c>
      <c r="H505" s="21">
        <f>+IF(OR(AND(E505=""),(G505="")),"",E505*G505)</f>
        <v>-0.67889908256880738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1</v>
      </c>
      <c r="D507" s="33">
        <v>0</v>
      </c>
      <c r="E507" s="29">
        <f t="shared" ref="E507:E530" si="40">+IF(C507=0,"",C507/C$505)</f>
        <v>4.5871559633027525E-3</v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>
        <f t="shared" ref="H507:H530" si="43">+IF(OR(AND(E507=""),(G507="")),"",E507*G507)</f>
        <v>0</v>
      </c>
    </row>
    <row r="508" spans="2:8" s="22" customFormat="1" ht="15" x14ac:dyDescent="0.2">
      <c r="B508" s="4" t="s">
        <v>455</v>
      </c>
      <c r="C508" s="33">
        <v>1</v>
      </c>
      <c r="D508" s="33">
        <v>12</v>
      </c>
      <c r="E508" s="29">
        <f t="shared" si="40"/>
        <v>4.5871559633027525E-3</v>
      </c>
      <c r="F508" s="29">
        <f t="shared" si="41"/>
        <v>0.17142857142857143</v>
      </c>
      <c r="G508" s="28">
        <f t="shared" si="42"/>
        <v>11</v>
      </c>
      <c r="H508" s="34">
        <f t="shared" si="43"/>
        <v>5.0458715596330278E-2</v>
      </c>
    </row>
    <row r="509" spans="2:8" s="22" customFormat="1" ht="15" x14ac:dyDescent="0.2">
      <c r="B509" s="4" t="s">
        <v>456</v>
      </c>
      <c r="C509" s="33">
        <v>0</v>
      </c>
      <c r="D509" s="33">
        <v>17</v>
      </c>
      <c r="E509" s="29" t="str">
        <f t="shared" si="40"/>
        <v/>
      </c>
      <c r="F509" s="29">
        <f t="shared" si="41"/>
        <v>0.24285714285714285</v>
      </c>
      <c r="G509" s="28" t="str">
        <f t="shared" si="42"/>
        <v>0</v>
      </c>
      <c r="H509" s="34" t="str">
        <f t="shared" si="43"/>
        <v/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0</v>
      </c>
      <c r="D521" s="33">
        <v>31</v>
      </c>
      <c r="E521" s="29" t="str">
        <f t="shared" si="40"/>
        <v/>
      </c>
      <c r="F521" s="29">
        <f t="shared" si="41"/>
        <v>0.44285714285714284</v>
      </c>
      <c r="G521" s="28" t="str">
        <f t="shared" si="42"/>
        <v>0</v>
      </c>
      <c r="H521" s="34" t="str">
        <f t="shared" si="43"/>
        <v/>
      </c>
    </row>
    <row r="522" spans="2:8" s="22" customFormat="1" ht="15" x14ac:dyDescent="0.2">
      <c r="B522" s="4" t="s">
        <v>193</v>
      </c>
      <c r="C522" s="33">
        <v>0</v>
      </c>
      <c r="D522" s="33">
        <v>0</v>
      </c>
      <c r="E522" s="29" t="str">
        <f t="shared" si="40"/>
        <v/>
      </c>
      <c r="F522" s="29" t="str">
        <f t="shared" si="41"/>
        <v/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23</v>
      </c>
      <c r="D527" s="33">
        <v>0</v>
      </c>
      <c r="E527" s="29">
        <f t="shared" si="40"/>
        <v>0.10550458715596331</v>
      </c>
      <c r="F527" s="29" t="str">
        <f t="shared" si="41"/>
        <v/>
      </c>
      <c r="G527" s="28" t="str">
        <f t="shared" si="42"/>
        <v>0</v>
      </c>
      <c r="H527" s="34">
        <f t="shared" si="43"/>
        <v>0</v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175</v>
      </c>
      <c r="D529" s="33">
        <v>0</v>
      </c>
      <c r="E529" s="29">
        <f t="shared" si="40"/>
        <v>0.80275229357798161</v>
      </c>
      <c r="F529" s="29" t="str">
        <f t="shared" si="41"/>
        <v/>
      </c>
      <c r="G529" s="28" t="str">
        <f t="shared" si="42"/>
        <v>0</v>
      </c>
      <c r="H529" s="34">
        <f t="shared" si="43"/>
        <v>0</v>
      </c>
    </row>
    <row r="530" spans="2:8" s="22" customFormat="1" ht="30" x14ac:dyDescent="0.2">
      <c r="B530" s="4" t="s">
        <v>467</v>
      </c>
      <c r="C530" s="33">
        <v>18</v>
      </c>
      <c r="D530" s="33">
        <v>10</v>
      </c>
      <c r="E530" s="29">
        <f t="shared" si="40"/>
        <v>8.2568807339449546E-2</v>
      </c>
      <c r="F530" s="29">
        <f t="shared" si="41"/>
        <v>0.14285714285714285</v>
      </c>
      <c r="G530" s="28">
        <f t="shared" si="42"/>
        <v>-0.44444444444444442</v>
      </c>
      <c r="H530" s="34">
        <f t="shared" si="43"/>
        <v>-3.669724770642202E-2</v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546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495</v>
      </c>
      <c r="C8" s="25">
        <f>+C18+C70+C151+C294+C505</f>
        <v>1548</v>
      </c>
      <c r="D8" s="25">
        <f>+D18+D70+D151+D294+D505</f>
        <v>2269</v>
      </c>
      <c r="E8" s="21">
        <f>SUM(E9:E13)</f>
        <v>1</v>
      </c>
      <c r="F8" s="21">
        <f>SUM(F9:F13)</f>
        <v>1</v>
      </c>
      <c r="G8" s="21">
        <f>+(D8-C8)/C8</f>
        <v>0.4657622739018088</v>
      </c>
      <c r="H8" s="21">
        <f>+E8*G8</f>
        <v>0.4657622739018088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11</v>
      </c>
      <c r="D9" s="26">
        <f>+D18</f>
        <v>12</v>
      </c>
      <c r="E9" s="27">
        <f>C9/$C$8</f>
        <v>7.1059431524547806E-3</v>
      </c>
      <c r="F9" s="27">
        <f>D9/$D$8</f>
        <v>5.2886734244160421E-3</v>
      </c>
      <c r="G9" s="28">
        <f>+IF(OR(AND(D9=0),(C9=0)),"0",((D9-C9)/C9))</f>
        <v>9.0909090909090912E-2</v>
      </c>
      <c r="H9" s="29">
        <f>+IF(OR(AND(E9=""),(G9="")),"",E9*G9)</f>
        <v>6.459948320413437E-4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434</v>
      </c>
      <c r="D10" s="26">
        <f>+D70</f>
        <v>1142</v>
      </c>
      <c r="E10" s="27">
        <f>C10/$C$8</f>
        <v>0.28036175710594313</v>
      </c>
      <c r="F10" s="27">
        <f>D10/$D$8</f>
        <v>0.50330542089025998</v>
      </c>
      <c r="G10" s="28">
        <f>+IF(OR(AND(D10=0),(C10=0)),"0",((D10-C10)/C10))</f>
        <v>1.631336405529954</v>
      </c>
      <c r="H10" s="29">
        <f>+IF(OR(AND(E10=""),(G10="")),"",E10*G10)</f>
        <v>0.4573643410852713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281</v>
      </c>
      <c r="D11" s="26">
        <f>+D151</f>
        <v>196</v>
      </c>
      <c r="E11" s="27">
        <f>C11/$C$8</f>
        <v>0.18152454780361757</v>
      </c>
      <c r="F11" s="27">
        <f>D11/$D$8</f>
        <v>8.638166593212869E-2</v>
      </c>
      <c r="G11" s="28">
        <f>+IF(OR(AND(D11=0),(C11=0)),"0",((D11-C11)/C11))</f>
        <v>-0.302491103202847</v>
      </c>
      <c r="H11" s="29">
        <f>+IF(OR(AND(E11=""),(G11="")),"",E11*G11)</f>
        <v>-5.4909560723514217E-2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689</v>
      </c>
      <c r="D12" s="26">
        <f>+D294</f>
        <v>500</v>
      </c>
      <c r="E12" s="27">
        <f>C12/$C$8</f>
        <v>0.44509043927648578</v>
      </c>
      <c r="F12" s="27">
        <f>D12/$D$8</f>
        <v>0.22036139268400176</v>
      </c>
      <c r="G12" s="28">
        <f>+IF(OR(AND(D12=0),(C12=0)),"0",((D12-C12)/C12))</f>
        <v>-0.27431059506531202</v>
      </c>
      <c r="H12" s="29">
        <f>+IF(OR(AND(E12=""),(G12="")),"",E12*G12)</f>
        <v>-0.12209302325581395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133</v>
      </c>
      <c r="D13" s="26">
        <f>+D505</f>
        <v>419</v>
      </c>
      <c r="E13" s="27">
        <f>C13/$C$8</f>
        <v>8.5917312661498713E-2</v>
      </c>
      <c r="F13" s="27">
        <f>D13/$D$8</f>
        <v>0.18466284706919348</v>
      </c>
      <c r="G13" s="28">
        <f>+IF(OR(AND(D13=0),(C13=0)),"0",((D13-C13)/C13))</f>
        <v>2.1503759398496243</v>
      </c>
      <c r="H13" s="29">
        <f>+IF(OR(AND(E13=""),(G13="")),"",E13*G13)</f>
        <v>0.18475452196382433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11</v>
      </c>
      <c r="D18" s="25">
        <f>SUM(D19:D64)</f>
        <v>12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9.0909090909090912E-2</v>
      </c>
      <c r="H18" s="21">
        <f>+IF(OR(AND(E18=""),(G18="")),"",E18*G18)</f>
        <v>9.0909090909090912E-2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1</v>
      </c>
      <c r="E22" s="29" t="str">
        <f t="shared" si="0"/>
        <v/>
      </c>
      <c r="F22" s="29">
        <f t="shared" si="1"/>
        <v>8.3333333333333329E-2</v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8</v>
      </c>
      <c r="D28" s="33">
        <v>0</v>
      </c>
      <c r="E28" s="29">
        <f t="shared" si="0"/>
        <v>0.72727272727272729</v>
      </c>
      <c r="F28" s="29" t="str">
        <f t="shared" si="1"/>
        <v/>
      </c>
      <c r="G28" s="28" t="str">
        <f t="shared" si="2"/>
        <v>0</v>
      </c>
      <c r="H28" s="34">
        <f t="shared" si="3"/>
        <v>0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2</v>
      </c>
      <c r="D34" s="33">
        <v>0</v>
      </c>
      <c r="E34" s="29">
        <f t="shared" si="0"/>
        <v>0.18181818181818182</v>
      </c>
      <c r="F34" s="29" t="str">
        <f t="shared" si="1"/>
        <v/>
      </c>
      <c r="G34" s="28" t="str">
        <f t="shared" si="2"/>
        <v>0</v>
      </c>
      <c r="H34" s="34">
        <f t="shared" si="3"/>
        <v>0</v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1</v>
      </c>
      <c r="D37" s="33">
        <v>0</v>
      </c>
      <c r="E37" s="29">
        <f t="shared" si="0"/>
        <v>9.0909090909090912E-2</v>
      </c>
      <c r="F37" s="29" t="str">
        <f t="shared" si="1"/>
        <v/>
      </c>
      <c r="G37" s="28" t="str">
        <f t="shared" si="2"/>
        <v>0</v>
      </c>
      <c r="H37" s="34">
        <f t="shared" si="3"/>
        <v>0</v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10</v>
      </c>
      <c r="E48" s="29" t="str">
        <f t="shared" si="0"/>
        <v/>
      </c>
      <c r="F48" s="29">
        <f t="shared" si="1"/>
        <v>0.83333333333333337</v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1</v>
      </c>
      <c r="E50" s="29" t="str">
        <f t="shared" si="0"/>
        <v/>
      </c>
      <c r="F50" s="29">
        <f t="shared" si="1"/>
        <v>8.3333333333333329E-2</v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434</v>
      </c>
      <c r="D70" s="25">
        <f>SUM(D71:D145)</f>
        <v>1142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1.631336405529954</v>
      </c>
      <c r="H70" s="21">
        <f>+IF(OR(AND(E70=""),(G70="")),"",E70*G70)</f>
        <v>1.631336405529954</v>
      </c>
    </row>
    <row r="71" spans="2:8" s="22" customFormat="1" ht="15" x14ac:dyDescent="0.2">
      <c r="B71" s="4" t="s">
        <v>20</v>
      </c>
      <c r="C71" s="33">
        <v>12</v>
      </c>
      <c r="D71" s="33">
        <v>1</v>
      </c>
      <c r="E71" s="29">
        <f>+IF(C71=0,"",C71/C$70)</f>
        <v>2.7649769585253458E-2</v>
      </c>
      <c r="F71" s="29">
        <f>+IF(D71=0,"",D71/D$70)</f>
        <v>8.7565674255691769E-4</v>
      </c>
      <c r="G71" s="28">
        <f>+IF(OR(AND(D71=0),(C71=0)),"0",((D71-C71)/C71))</f>
        <v>-0.91666666666666663</v>
      </c>
      <c r="H71" s="34">
        <f>+IF(OR(AND(E71=""),(G71="")),"",E71*G71)</f>
        <v>-2.5345622119815669E-2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0</v>
      </c>
      <c r="D73" s="33">
        <v>0</v>
      </c>
      <c r="E73" s="29" t="str">
        <f t="shared" si="4"/>
        <v/>
      </c>
      <c r="F73" s="29" t="str">
        <f t="shared" si="5"/>
        <v/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24</v>
      </c>
      <c r="D74" s="33">
        <v>2</v>
      </c>
      <c r="E74" s="29">
        <f t="shared" si="4"/>
        <v>5.5299539170506916E-2</v>
      </c>
      <c r="F74" s="29">
        <f t="shared" si="5"/>
        <v>1.7513134851138354E-3</v>
      </c>
      <c r="G74" s="28">
        <f t="shared" si="6"/>
        <v>-0.91666666666666663</v>
      </c>
      <c r="H74" s="34">
        <f t="shared" si="7"/>
        <v>-5.0691244239631339E-2</v>
      </c>
    </row>
    <row r="75" spans="2:8" s="22" customFormat="1" ht="15" x14ac:dyDescent="0.2">
      <c r="B75" s="4" t="s">
        <v>23</v>
      </c>
      <c r="C75" s="33">
        <v>0</v>
      </c>
      <c r="D75" s="33">
        <v>4</v>
      </c>
      <c r="E75" s="29" t="str">
        <f t="shared" si="4"/>
        <v/>
      </c>
      <c r="F75" s="29">
        <f t="shared" si="5"/>
        <v>3.5026269702276708E-3</v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1</v>
      </c>
      <c r="D80" s="33">
        <v>0</v>
      </c>
      <c r="E80" s="29">
        <f t="shared" si="4"/>
        <v>2.304147465437788E-3</v>
      </c>
      <c r="F80" s="29" t="str">
        <f t="shared" si="5"/>
        <v/>
      </c>
      <c r="G80" s="28" t="str">
        <f t="shared" si="6"/>
        <v>0</v>
      </c>
      <c r="H80" s="34">
        <f t="shared" si="7"/>
        <v>0</v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8</v>
      </c>
      <c r="D83" s="33">
        <v>17</v>
      </c>
      <c r="E83" s="29">
        <f t="shared" si="4"/>
        <v>1.8433179723502304E-2</v>
      </c>
      <c r="F83" s="29">
        <f t="shared" si="5"/>
        <v>1.4886164623467601E-2</v>
      </c>
      <c r="G83" s="28">
        <f t="shared" si="6"/>
        <v>1.125</v>
      </c>
      <c r="H83" s="34">
        <f t="shared" si="7"/>
        <v>2.0737327188940093E-2</v>
      </c>
    </row>
    <row r="84" spans="2:8" s="22" customFormat="1" ht="15" x14ac:dyDescent="0.2">
      <c r="B84" s="4" t="s">
        <v>230</v>
      </c>
      <c r="C84" s="33">
        <v>1</v>
      </c>
      <c r="D84" s="33">
        <v>1</v>
      </c>
      <c r="E84" s="29">
        <f t="shared" si="4"/>
        <v>2.304147465437788E-3</v>
      </c>
      <c r="F84" s="29">
        <f t="shared" si="5"/>
        <v>8.7565674255691769E-4</v>
      </c>
      <c r="G84" s="28">
        <f t="shared" si="6"/>
        <v>0</v>
      </c>
      <c r="H84" s="34">
        <f t="shared" si="7"/>
        <v>0</v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4</v>
      </c>
      <c r="D86" s="33">
        <v>0</v>
      </c>
      <c r="E86" s="29">
        <f t="shared" si="4"/>
        <v>9.2165898617511521E-3</v>
      </c>
      <c r="F86" s="29" t="str">
        <f t="shared" si="5"/>
        <v/>
      </c>
      <c r="G86" s="28" t="str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3</v>
      </c>
      <c r="D88" s="33">
        <v>0</v>
      </c>
      <c r="E88" s="29">
        <f t="shared" si="4"/>
        <v>6.9124423963133645E-3</v>
      </c>
      <c r="F88" s="29" t="str">
        <f t="shared" si="5"/>
        <v/>
      </c>
      <c r="G88" s="28" t="str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1</v>
      </c>
      <c r="D90" s="33">
        <v>0</v>
      </c>
      <c r="E90" s="29">
        <f t="shared" si="4"/>
        <v>2.304147465437788E-3</v>
      </c>
      <c r="F90" s="29" t="str">
        <f t="shared" si="5"/>
        <v/>
      </c>
      <c r="G90" s="28" t="str">
        <f t="shared" si="6"/>
        <v>0</v>
      </c>
      <c r="H90" s="34">
        <f t="shared" si="7"/>
        <v>0</v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3</v>
      </c>
      <c r="D92" s="33">
        <v>1</v>
      </c>
      <c r="E92" s="29">
        <f t="shared" si="4"/>
        <v>6.9124423963133645E-3</v>
      </c>
      <c r="F92" s="29">
        <f t="shared" si="5"/>
        <v>8.7565674255691769E-4</v>
      </c>
      <c r="G92" s="28">
        <f t="shared" si="6"/>
        <v>-0.66666666666666663</v>
      </c>
      <c r="H92" s="34">
        <f t="shared" si="7"/>
        <v>-4.608294930875576E-3</v>
      </c>
    </row>
    <row r="93" spans="2:8" s="22" customFormat="1" ht="15" x14ac:dyDescent="0.2">
      <c r="B93" s="4" t="s">
        <v>526</v>
      </c>
      <c r="C93" s="33">
        <v>0</v>
      </c>
      <c r="D93" s="33">
        <v>2</v>
      </c>
      <c r="E93" s="29" t="str">
        <f t="shared" si="4"/>
        <v/>
      </c>
      <c r="F93" s="29">
        <f t="shared" si="5"/>
        <v>1.7513134851138354E-3</v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1</v>
      </c>
      <c r="D102" s="33">
        <v>1</v>
      </c>
      <c r="E102" s="29">
        <f t="shared" si="4"/>
        <v>2.304147465437788E-3</v>
      </c>
      <c r="F102" s="29">
        <f t="shared" si="5"/>
        <v>8.7565674255691769E-4</v>
      </c>
      <c r="G102" s="28">
        <f t="shared" si="6"/>
        <v>0</v>
      </c>
      <c r="H102" s="34">
        <f t="shared" si="7"/>
        <v>0</v>
      </c>
    </row>
    <row r="103" spans="2:8" s="22" customFormat="1" ht="15" x14ac:dyDescent="0.2">
      <c r="B103" s="4" t="s">
        <v>243</v>
      </c>
      <c r="C103" s="33">
        <v>1</v>
      </c>
      <c r="D103" s="33">
        <v>0</v>
      </c>
      <c r="E103" s="29">
        <f t="shared" si="4"/>
        <v>2.304147465437788E-3</v>
      </c>
      <c r="F103" s="29" t="str">
        <f t="shared" si="5"/>
        <v/>
      </c>
      <c r="G103" s="28" t="str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1</v>
      </c>
      <c r="D107" s="33">
        <v>0</v>
      </c>
      <c r="E107" s="29">
        <f t="shared" si="4"/>
        <v>2.304147465437788E-3</v>
      </c>
      <c r="F107" s="29" t="str">
        <f t="shared" si="5"/>
        <v/>
      </c>
      <c r="G107" s="28" t="str">
        <f t="shared" si="6"/>
        <v>0</v>
      </c>
      <c r="H107" s="34">
        <f t="shared" si="7"/>
        <v>0</v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3</v>
      </c>
      <c r="D109" s="33">
        <v>0</v>
      </c>
      <c r="E109" s="29">
        <f t="shared" si="4"/>
        <v>6.9124423963133645E-3</v>
      </c>
      <c r="F109" s="29" t="str">
        <f t="shared" si="5"/>
        <v/>
      </c>
      <c r="G109" s="28" t="str">
        <f t="shared" si="6"/>
        <v>0</v>
      </c>
      <c r="H109" s="34">
        <f t="shared" si="7"/>
        <v>0</v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3</v>
      </c>
      <c r="D111" s="33">
        <v>1</v>
      </c>
      <c r="E111" s="29">
        <f t="shared" si="4"/>
        <v>6.9124423963133645E-3</v>
      </c>
      <c r="F111" s="29">
        <f t="shared" si="5"/>
        <v>8.7565674255691769E-4</v>
      </c>
      <c r="G111" s="28">
        <f t="shared" si="6"/>
        <v>-0.66666666666666663</v>
      </c>
      <c r="H111" s="34">
        <f t="shared" si="7"/>
        <v>-4.608294930875576E-3</v>
      </c>
    </row>
    <row r="112" spans="2:8" s="22" customFormat="1" ht="15" x14ac:dyDescent="0.2">
      <c r="B112" s="4" t="s">
        <v>33</v>
      </c>
      <c r="C112" s="33">
        <v>3</v>
      </c>
      <c r="D112" s="33">
        <v>1</v>
      </c>
      <c r="E112" s="29">
        <f t="shared" si="4"/>
        <v>6.9124423963133645E-3</v>
      </c>
      <c r="F112" s="29">
        <f t="shared" si="5"/>
        <v>8.7565674255691769E-4</v>
      </c>
      <c r="G112" s="28">
        <f t="shared" si="6"/>
        <v>-0.66666666666666663</v>
      </c>
      <c r="H112" s="34">
        <f t="shared" si="7"/>
        <v>-4.608294930875576E-3</v>
      </c>
    </row>
    <row r="113" spans="2:8" s="22" customFormat="1" ht="15" x14ac:dyDescent="0.2">
      <c r="B113" s="4" t="s">
        <v>248</v>
      </c>
      <c r="C113" s="33">
        <v>6</v>
      </c>
      <c r="D113" s="33">
        <v>2</v>
      </c>
      <c r="E113" s="29">
        <f t="shared" si="4"/>
        <v>1.3824884792626729E-2</v>
      </c>
      <c r="F113" s="29">
        <f t="shared" si="5"/>
        <v>1.7513134851138354E-3</v>
      </c>
      <c r="G113" s="28">
        <f t="shared" si="6"/>
        <v>-0.66666666666666663</v>
      </c>
      <c r="H113" s="34">
        <f t="shared" si="7"/>
        <v>-9.2165898617511521E-3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12</v>
      </c>
      <c r="D115" s="33">
        <v>1</v>
      </c>
      <c r="E115" s="29">
        <f t="shared" si="4"/>
        <v>2.7649769585253458E-2</v>
      </c>
      <c r="F115" s="29">
        <f t="shared" si="5"/>
        <v>8.7565674255691769E-4</v>
      </c>
      <c r="G115" s="28">
        <f t="shared" si="6"/>
        <v>-0.91666666666666663</v>
      </c>
      <c r="H115" s="34">
        <f t="shared" si="7"/>
        <v>-2.5345622119815669E-2</v>
      </c>
    </row>
    <row r="116" spans="2:8" s="22" customFormat="1" ht="15" x14ac:dyDescent="0.2">
      <c r="B116" s="4" t="s">
        <v>249</v>
      </c>
      <c r="C116" s="33">
        <v>1</v>
      </c>
      <c r="D116" s="33">
        <v>0</v>
      </c>
      <c r="E116" s="29">
        <f t="shared" si="4"/>
        <v>2.304147465437788E-3</v>
      </c>
      <c r="F116" s="29" t="str">
        <f t="shared" si="5"/>
        <v/>
      </c>
      <c r="G116" s="28" t="str">
        <f t="shared" si="6"/>
        <v>0</v>
      </c>
      <c r="H116" s="34">
        <f t="shared" si="7"/>
        <v>0</v>
      </c>
    </row>
    <row r="117" spans="2:8" s="22" customFormat="1" ht="30" x14ac:dyDescent="0.2">
      <c r="B117" s="4" t="s">
        <v>250</v>
      </c>
      <c r="C117" s="33">
        <v>0</v>
      </c>
      <c r="D117" s="33">
        <v>1</v>
      </c>
      <c r="E117" s="29" t="str">
        <f t="shared" si="4"/>
        <v/>
      </c>
      <c r="F117" s="29">
        <f t="shared" si="5"/>
        <v>8.7565674255691769E-4</v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282</v>
      </c>
      <c r="D118" s="33">
        <v>165</v>
      </c>
      <c r="E118" s="29">
        <f t="shared" si="4"/>
        <v>0.64976958525345618</v>
      </c>
      <c r="F118" s="29">
        <f t="shared" si="5"/>
        <v>0.14448336252189142</v>
      </c>
      <c r="G118" s="28">
        <f t="shared" si="6"/>
        <v>-0.41489361702127658</v>
      </c>
      <c r="H118" s="34">
        <f t="shared" si="7"/>
        <v>-0.2695852534562212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56</v>
      </c>
      <c r="D120" s="33">
        <v>0</v>
      </c>
      <c r="E120" s="29">
        <f t="shared" si="4"/>
        <v>0.12903225806451613</v>
      </c>
      <c r="F120" s="29" t="str">
        <f t="shared" si="5"/>
        <v/>
      </c>
      <c r="G120" s="28" t="str">
        <f t="shared" si="6"/>
        <v>0</v>
      </c>
      <c r="H120" s="34">
        <f t="shared" si="7"/>
        <v>0</v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1</v>
      </c>
      <c r="E122" s="29" t="str">
        <f t="shared" si="4"/>
        <v/>
      </c>
      <c r="F122" s="29">
        <f t="shared" si="5"/>
        <v>8.7565674255691769E-4</v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5</v>
      </c>
      <c r="D123" s="33">
        <v>403</v>
      </c>
      <c r="E123" s="29">
        <f t="shared" si="4"/>
        <v>1.1520737327188941E-2</v>
      </c>
      <c r="F123" s="29">
        <f t="shared" si="5"/>
        <v>0.35288966725043786</v>
      </c>
      <c r="G123" s="28">
        <f t="shared" si="6"/>
        <v>79.599999999999994</v>
      </c>
      <c r="H123" s="34">
        <f t="shared" si="7"/>
        <v>0.91705069124423955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1</v>
      </c>
      <c r="E129" s="29" t="str">
        <f t="shared" si="4"/>
        <v/>
      </c>
      <c r="F129" s="29">
        <f t="shared" si="5"/>
        <v>8.7565674255691769E-4</v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537</v>
      </c>
      <c r="E130" s="29" t="str">
        <f t="shared" si="4"/>
        <v/>
      </c>
      <c r="F130" s="29">
        <f t="shared" si="5"/>
        <v>0.47022767075306482</v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1</v>
      </c>
      <c r="D132" s="33">
        <v>0</v>
      </c>
      <c r="E132" s="29">
        <f t="shared" si="4"/>
        <v>2.304147465437788E-3</v>
      </c>
      <c r="F132" s="29" t="str">
        <f t="shared" si="5"/>
        <v/>
      </c>
      <c r="G132" s="28" t="str">
        <f t="shared" si="6"/>
        <v>0</v>
      </c>
      <c r="H132" s="34">
        <f t="shared" si="7"/>
        <v>0</v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2</v>
      </c>
      <c r="D134" s="33">
        <v>0</v>
      </c>
      <c r="E134" s="29">
        <f t="shared" si="4"/>
        <v>4.608294930875576E-3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281</v>
      </c>
      <c r="D151" s="25">
        <f>SUM(D152:D288)</f>
        <v>196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-0.302491103202847</v>
      </c>
      <c r="H151" s="21">
        <f>+IF(OR(AND(E151=""),(G151="")),"",E151*G151)</f>
        <v>-0.302491103202847</v>
      </c>
    </row>
    <row r="152" spans="2:8" s="22" customFormat="1" ht="30" x14ac:dyDescent="0.2">
      <c r="B152" s="6" t="s">
        <v>54</v>
      </c>
      <c r="C152" s="33">
        <v>4</v>
      </c>
      <c r="D152" s="33">
        <v>0</v>
      </c>
      <c r="E152" s="29">
        <f>+IF(C152=0,"",C152/C$151)</f>
        <v>1.4234875444839857E-2</v>
      </c>
      <c r="F152" s="29" t="str">
        <f>+IF(D152=0,"",D152/D$151)</f>
        <v/>
      </c>
      <c r="G152" s="28" t="str">
        <f>+IF(OR(AND(D152=0),(C152=0)),"0",((D152-C152)/C152))</f>
        <v>0</v>
      </c>
      <c r="H152" s="34">
        <f>+IF(OR(AND(E152=""),(G152="")),"",E152*G152)</f>
        <v>0</v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9</v>
      </c>
      <c r="D157" s="33">
        <v>10</v>
      </c>
      <c r="E157" s="29">
        <f t="shared" si="12"/>
        <v>3.2028469750889681E-2</v>
      </c>
      <c r="F157" s="29">
        <f t="shared" si="13"/>
        <v>5.1020408163265307E-2</v>
      </c>
      <c r="G157" s="28">
        <f t="shared" si="14"/>
        <v>0.1111111111111111</v>
      </c>
      <c r="H157" s="34">
        <f t="shared" si="15"/>
        <v>3.5587188612099642E-3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226</v>
      </c>
      <c r="D164" s="33">
        <v>0</v>
      </c>
      <c r="E164" s="29">
        <f t="shared" si="12"/>
        <v>0.80427046263345192</v>
      </c>
      <c r="F164" s="29" t="str">
        <f t="shared" si="13"/>
        <v/>
      </c>
      <c r="G164" s="28" t="str">
        <f t="shared" si="14"/>
        <v>0</v>
      </c>
      <c r="H164" s="34">
        <f t="shared" si="15"/>
        <v>0</v>
      </c>
    </row>
    <row r="165" spans="2:8" s="22" customFormat="1" ht="15" x14ac:dyDescent="0.2">
      <c r="B165" s="6" t="s">
        <v>57</v>
      </c>
      <c r="C165" s="33">
        <v>0</v>
      </c>
      <c r="D165" s="33">
        <v>1</v>
      </c>
      <c r="E165" s="29" t="str">
        <f t="shared" si="12"/>
        <v/>
      </c>
      <c r="F165" s="29">
        <f t="shared" si="13"/>
        <v>5.1020408163265302E-3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1</v>
      </c>
      <c r="D174" s="33">
        <v>8</v>
      </c>
      <c r="E174" s="29">
        <f t="shared" si="12"/>
        <v>3.5587188612099642E-3</v>
      </c>
      <c r="F174" s="29">
        <f t="shared" si="13"/>
        <v>4.0816326530612242E-2</v>
      </c>
      <c r="G174" s="28">
        <f t="shared" si="14"/>
        <v>7</v>
      </c>
      <c r="H174" s="34">
        <f t="shared" si="15"/>
        <v>2.491103202846975E-2</v>
      </c>
    </row>
    <row r="175" spans="2:8" s="22" customFormat="1" ht="30" x14ac:dyDescent="0.2">
      <c r="B175" s="6" t="s">
        <v>277</v>
      </c>
      <c r="C175" s="33">
        <v>2</v>
      </c>
      <c r="D175" s="33">
        <v>0</v>
      </c>
      <c r="E175" s="29">
        <f t="shared" si="12"/>
        <v>7.1174377224199285E-3</v>
      </c>
      <c r="F175" s="29" t="str">
        <f t="shared" si="13"/>
        <v/>
      </c>
      <c r="G175" s="28" t="str">
        <f t="shared" si="14"/>
        <v>0</v>
      </c>
      <c r="H175" s="34">
        <f t="shared" si="15"/>
        <v>0</v>
      </c>
    </row>
    <row r="176" spans="2:8" s="22" customFormat="1" ht="15" x14ac:dyDescent="0.2">
      <c r="B176" s="6" t="s">
        <v>278</v>
      </c>
      <c r="C176" s="33">
        <v>28</v>
      </c>
      <c r="D176" s="33">
        <v>9</v>
      </c>
      <c r="E176" s="29">
        <f t="shared" si="12"/>
        <v>9.9644128113879002E-2</v>
      </c>
      <c r="F176" s="29">
        <f t="shared" si="13"/>
        <v>4.5918367346938778E-2</v>
      </c>
      <c r="G176" s="28">
        <f t="shared" si="14"/>
        <v>-0.6785714285714286</v>
      </c>
      <c r="H176" s="34">
        <f t="shared" si="15"/>
        <v>-6.7615658362989328E-2</v>
      </c>
    </row>
    <row r="177" spans="2:8" s="22" customFormat="1" ht="15" x14ac:dyDescent="0.2">
      <c r="B177" s="6" t="s">
        <v>279</v>
      </c>
      <c r="C177" s="33">
        <v>2</v>
      </c>
      <c r="D177" s="33">
        <v>14</v>
      </c>
      <c r="E177" s="29">
        <f t="shared" si="12"/>
        <v>7.1174377224199285E-3</v>
      </c>
      <c r="F177" s="29">
        <f t="shared" si="13"/>
        <v>7.1428571428571425E-2</v>
      </c>
      <c r="G177" s="28">
        <f t="shared" si="14"/>
        <v>6</v>
      </c>
      <c r="H177" s="34">
        <f t="shared" si="15"/>
        <v>4.2704626334519574E-2</v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2</v>
      </c>
      <c r="D183" s="33">
        <v>36</v>
      </c>
      <c r="E183" s="29">
        <f t="shared" si="12"/>
        <v>7.1174377224199285E-3</v>
      </c>
      <c r="F183" s="29">
        <f t="shared" si="13"/>
        <v>0.18367346938775511</v>
      </c>
      <c r="G183" s="28">
        <f t="shared" si="14"/>
        <v>17</v>
      </c>
      <c r="H183" s="34">
        <f t="shared" si="15"/>
        <v>0.12099644128113879</v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1</v>
      </c>
      <c r="D186" s="33">
        <v>26</v>
      </c>
      <c r="E186" s="29">
        <f t="shared" si="12"/>
        <v>3.5587188612099642E-3</v>
      </c>
      <c r="F186" s="29">
        <f t="shared" si="13"/>
        <v>0.1326530612244898</v>
      </c>
      <c r="G186" s="28">
        <f t="shared" si="14"/>
        <v>25</v>
      </c>
      <c r="H186" s="34">
        <f t="shared" si="15"/>
        <v>8.8967971530249101E-2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2</v>
      </c>
      <c r="D196" s="33">
        <v>0</v>
      </c>
      <c r="E196" s="29">
        <f t="shared" si="12"/>
        <v>7.1174377224199285E-3</v>
      </c>
      <c r="F196" s="29" t="str">
        <f t="shared" si="13"/>
        <v/>
      </c>
      <c r="G196" s="28" t="str">
        <f t="shared" si="14"/>
        <v>0</v>
      </c>
      <c r="H196" s="34">
        <f t="shared" si="15"/>
        <v>0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17</v>
      </c>
      <c r="E208" s="29" t="str">
        <f t="shared" si="12"/>
        <v/>
      </c>
      <c r="F208" s="29">
        <f t="shared" si="13"/>
        <v>8.673469387755102E-2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1</v>
      </c>
      <c r="D210" s="33">
        <v>0</v>
      </c>
      <c r="E210" s="29">
        <f t="shared" si="12"/>
        <v>3.5587188612099642E-3</v>
      </c>
      <c r="F210" s="29" t="str">
        <f t="shared" si="13"/>
        <v/>
      </c>
      <c r="G210" s="28" t="str">
        <f t="shared" si="14"/>
        <v>0</v>
      </c>
      <c r="H210" s="34">
        <f t="shared" si="15"/>
        <v>0</v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1</v>
      </c>
      <c r="D222" s="33">
        <v>0</v>
      </c>
      <c r="E222" s="29">
        <f t="shared" si="16"/>
        <v>3.5587188612099642E-3</v>
      </c>
      <c r="F222" s="29" t="str">
        <f t="shared" si="17"/>
        <v/>
      </c>
      <c r="G222" s="28" t="str">
        <f t="shared" si="18"/>
        <v>0</v>
      </c>
      <c r="H222" s="34">
        <f t="shared" si="19"/>
        <v>0</v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1</v>
      </c>
      <c r="D231" s="33">
        <v>0</v>
      </c>
      <c r="E231" s="29">
        <f t="shared" si="16"/>
        <v>3.5587188612099642E-3</v>
      </c>
      <c r="F231" s="29" t="str">
        <f t="shared" si="17"/>
        <v/>
      </c>
      <c r="G231" s="28" t="str">
        <f t="shared" si="18"/>
        <v>0</v>
      </c>
      <c r="H231" s="34">
        <f t="shared" si="19"/>
        <v>0</v>
      </c>
    </row>
    <row r="232" spans="2:8" s="22" customFormat="1" ht="15" x14ac:dyDescent="0.2">
      <c r="B232" s="6" t="s">
        <v>77</v>
      </c>
      <c r="C232" s="33">
        <v>0</v>
      </c>
      <c r="D232" s="33">
        <v>1</v>
      </c>
      <c r="E232" s="29" t="str">
        <f t="shared" si="16"/>
        <v/>
      </c>
      <c r="F232" s="29">
        <f t="shared" si="17"/>
        <v>5.1020408163265302E-3</v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1</v>
      </c>
      <c r="D235" s="33">
        <v>2</v>
      </c>
      <c r="E235" s="29">
        <f t="shared" si="16"/>
        <v>3.5587188612099642E-3</v>
      </c>
      <c r="F235" s="29">
        <f t="shared" si="17"/>
        <v>1.020408163265306E-2</v>
      </c>
      <c r="G235" s="28">
        <f t="shared" si="18"/>
        <v>1</v>
      </c>
      <c r="H235" s="34">
        <f t="shared" si="19"/>
        <v>3.5587188612099642E-3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41</v>
      </c>
      <c r="E238" s="29" t="str">
        <f t="shared" si="16"/>
        <v/>
      </c>
      <c r="F238" s="29">
        <f t="shared" si="17"/>
        <v>0.20918367346938777</v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2</v>
      </c>
      <c r="E239" s="29" t="str">
        <f t="shared" si="16"/>
        <v/>
      </c>
      <c r="F239" s="29">
        <f t="shared" si="17"/>
        <v>1.020408163265306E-2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8</v>
      </c>
      <c r="E247" s="29" t="str">
        <f t="shared" si="16"/>
        <v/>
      </c>
      <c r="F247" s="29">
        <f t="shared" si="17"/>
        <v>4.0816326530612242E-2</v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1</v>
      </c>
      <c r="E249" s="29" t="str">
        <f t="shared" si="16"/>
        <v/>
      </c>
      <c r="F249" s="29">
        <f t="shared" si="17"/>
        <v>5.1020408163265302E-3</v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1</v>
      </c>
      <c r="E256" s="29" t="str">
        <f t="shared" si="16"/>
        <v/>
      </c>
      <c r="F256" s="29">
        <f t="shared" si="17"/>
        <v>5.1020408163265302E-3</v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1</v>
      </c>
      <c r="E258" s="29" t="str">
        <f t="shared" si="16"/>
        <v/>
      </c>
      <c r="F258" s="29">
        <f t="shared" si="17"/>
        <v>5.1020408163265302E-3</v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1</v>
      </c>
      <c r="E259" s="29" t="str">
        <f t="shared" si="16"/>
        <v/>
      </c>
      <c r="F259" s="29">
        <f t="shared" si="17"/>
        <v>5.1020408163265302E-3</v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17</v>
      </c>
      <c r="E268" s="29" t="str">
        <f t="shared" si="16"/>
        <v/>
      </c>
      <c r="F268" s="29">
        <f t="shared" si="17"/>
        <v>8.673469387755102E-2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689</v>
      </c>
      <c r="D294" s="25">
        <f>SUM(D295:D499)</f>
        <v>500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-0.27431059506531202</v>
      </c>
      <c r="H294" s="21">
        <f>+IF(OR(AND(E294=""),(G294="")),"",E294*G294)</f>
        <v>-0.27431059506531202</v>
      </c>
    </row>
    <row r="295" spans="2:8" s="22" customFormat="1" ht="15" x14ac:dyDescent="0.2">
      <c r="B295" s="4" t="s">
        <v>100</v>
      </c>
      <c r="C295" s="33">
        <v>2</v>
      </c>
      <c r="D295" s="33">
        <v>1</v>
      </c>
      <c r="E295" s="29">
        <f>+IF(C295=0,"",C295/C$294)</f>
        <v>2.9027576197387518E-3</v>
      </c>
      <c r="F295" s="29">
        <f>+IF(D295=0,"",D295/D$294)</f>
        <v>2E-3</v>
      </c>
      <c r="G295" s="28">
        <f>+IF(OR(AND(D295=0),(C295=0)),"0",((D295-C295)/C295))</f>
        <v>-0.5</v>
      </c>
      <c r="H295" s="34">
        <f>+IF(OR(AND(E295=""),(G295="")),"",E295*G295)</f>
        <v>-1.4513788098693759E-3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1</v>
      </c>
      <c r="E297" s="29" t="str">
        <f t="shared" si="24"/>
        <v/>
      </c>
      <c r="F297" s="29">
        <f t="shared" si="25"/>
        <v>2E-3</v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0</v>
      </c>
      <c r="D298" s="33">
        <v>0</v>
      </c>
      <c r="E298" s="29" t="str">
        <f t="shared" si="24"/>
        <v/>
      </c>
      <c r="F298" s="29" t="str">
        <f t="shared" si="25"/>
        <v/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2</v>
      </c>
      <c r="D301" s="33">
        <v>34</v>
      </c>
      <c r="E301" s="29">
        <f t="shared" si="24"/>
        <v>2.9027576197387518E-3</v>
      </c>
      <c r="F301" s="29">
        <f t="shared" si="25"/>
        <v>6.8000000000000005E-2</v>
      </c>
      <c r="G301" s="28">
        <f t="shared" si="26"/>
        <v>16</v>
      </c>
      <c r="H301" s="34">
        <f t="shared" si="27"/>
        <v>4.6444121915820029E-2</v>
      </c>
    </row>
    <row r="302" spans="2:8" s="22" customFormat="1" ht="15" x14ac:dyDescent="0.2">
      <c r="B302" s="4" t="s">
        <v>109</v>
      </c>
      <c r="C302" s="33">
        <v>1</v>
      </c>
      <c r="D302" s="33">
        <v>0</v>
      </c>
      <c r="E302" s="29">
        <f t="shared" si="24"/>
        <v>1.4513788098693759E-3</v>
      </c>
      <c r="F302" s="29" t="str">
        <f t="shared" si="25"/>
        <v/>
      </c>
      <c r="G302" s="28" t="str">
        <f t="shared" si="26"/>
        <v>0</v>
      </c>
      <c r="H302" s="34">
        <f t="shared" si="27"/>
        <v>0</v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0</v>
      </c>
      <c r="E304" s="29" t="str">
        <f t="shared" si="24"/>
        <v/>
      </c>
      <c r="F304" s="29" t="str">
        <f t="shared" si="25"/>
        <v/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15</v>
      </c>
      <c r="D307" s="33">
        <v>31</v>
      </c>
      <c r="E307" s="29">
        <f t="shared" si="24"/>
        <v>2.1770682148040638E-2</v>
      </c>
      <c r="F307" s="29">
        <f t="shared" si="25"/>
        <v>6.2E-2</v>
      </c>
      <c r="G307" s="28">
        <f t="shared" si="26"/>
        <v>1.0666666666666667</v>
      </c>
      <c r="H307" s="34">
        <f t="shared" si="27"/>
        <v>2.3222060957910014E-2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0</v>
      </c>
      <c r="E310" s="29" t="str">
        <f t="shared" si="24"/>
        <v/>
      </c>
      <c r="F310" s="29" t="str">
        <f t="shared" si="25"/>
        <v/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43</v>
      </c>
      <c r="E314" s="29" t="str">
        <f t="shared" si="24"/>
        <v/>
      </c>
      <c r="F314" s="29">
        <f t="shared" si="25"/>
        <v>8.5999999999999993E-2</v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6</v>
      </c>
      <c r="E317" s="29" t="str">
        <f t="shared" si="24"/>
        <v/>
      </c>
      <c r="F317" s="29">
        <f t="shared" si="25"/>
        <v>1.2E-2</v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27</v>
      </c>
      <c r="D318" s="33">
        <v>4</v>
      </c>
      <c r="E318" s="29">
        <f t="shared" si="24"/>
        <v>3.9187227866473148E-2</v>
      </c>
      <c r="F318" s="29">
        <f t="shared" si="25"/>
        <v>8.0000000000000002E-3</v>
      </c>
      <c r="G318" s="28">
        <f t="shared" si="26"/>
        <v>-0.85185185185185186</v>
      </c>
      <c r="H318" s="34">
        <f t="shared" si="27"/>
        <v>-3.3381712626995644E-2</v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7</v>
      </c>
      <c r="E324" s="29" t="str">
        <f t="shared" si="24"/>
        <v/>
      </c>
      <c r="F324" s="29">
        <f t="shared" si="25"/>
        <v>1.4E-2</v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8</v>
      </c>
      <c r="D326" s="33">
        <v>11</v>
      </c>
      <c r="E326" s="29">
        <f t="shared" si="24"/>
        <v>1.1611030478955007E-2</v>
      </c>
      <c r="F326" s="29">
        <f t="shared" si="25"/>
        <v>2.1999999999999999E-2</v>
      </c>
      <c r="G326" s="28">
        <f t="shared" si="26"/>
        <v>0.375</v>
      </c>
      <c r="H326" s="34">
        <f t="shared" si="27"/>
        <v>4.3541364296081275E-3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6</v>
      </c>
      <c r="E329" s="29" t="str">
        <f t="shared" si="24"/>
        <v/>
      </c>
      <c r="F329" s="29">
        <f t="shared" si="25"/>
        <v>1.2E-2</v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0</v>
      </c>
      <c r="E330" s="29" t="str">
        <f t="shared" si="24"/>
        <v/>
      </c>
      <c r="F330" s="29" t="str">
        <f t="shared" si="25"/>
        <v/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17</v>
      </c>
      <c r="D332" s="33">
        <v>74</v>
      </c>
      <c r="E332" s="29">
        <f t="shared" si="24"/>
        <v>2.4673439767779391E-2</v>
      </c>
      <c r="F332" s="29">
        <f t="shared" si="25"/>
        <v>0.14799999999999999</v>
      </c>
      <c r="G332" s="28">
        <f t="shared" si="26"/>
        <v>3.3529411764705883</v>
      </c>
      <c r="H332" s="34">
        <f t="shared" si="27"/>
        <v>8.2728592162554432E-2</v>
      </c>
    </row>
    <row r="333" spans="2:8" s="22" customFormat="1" ht="15" x14ac:dyDescent="0.2">
      <c r="B333" s="4" t="s">
        <v>130</v>
      </c>
      <c r="C333" s="33">
        <v>0</v>
      </c>
      <c r="D333" s="33">
        <v>1</v>
      </c>
      <c r="E333" s="29" t="str">
        <f t="shared" si="24"/>
        <v/>
      </c>
      <c r="F333" s="29">
        <f t="shared" si="25"/>
        <v>2E-3</v>
      </c>
      <c r="G333" s="28" t="str">
        <f t="shared" si="26"/>
        <v>0</v>
      </c>
      <c r="H333" s="34" t="str">
        <f t="shared" si="27"/>
        <v/>
      </c>
    </row>
    <row r="334" spans="2:8" s="22" customFormat="1" ht="15" x14ac:dyDescent="0.2">
      <c r="B334" s="4" t="s">
        <v>119</v>
      </c>
      <c r="C334" s="33">
        <v>0</v>
      </c>
      <c r="D334" s="33">
        <v>0</v>
      </c>
      <c r="E334" s="29" t="str">
        <f t="shared" si="24"/>
        <v/>
      </c>
      <c r="F334" s="29" t="str">
        <f t="shared" si="25"/>
        <v/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0</v>
      </c>
      <c r="D335" s="33">
        <v>14</v>
      </c>
      <c r="E335" s="29" t="str">
        <f t="shared" si="24"/>
        <v/>
      </c>
      <c r="F335" s="29">
        <f t="shared" si="25"/>
        <v>2.8000000000000001E-2</v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2</v>
      </c>
      <c r="E338" s="29" t="str">
        <f t="shared" si="24"/>
        <v/>
      </c>
      <c r="F338" s="29">
        <f t="shared" si="25"/>
        <v>4.0000000000000001E-3</v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1</v>
      </c>
      <c r="E339" s="29" t="str">
        <f t="shared" si="24"/>
        <v/>
      </c>
      <c r="F339" s="29">
        <f t="shared" si="25"/>
        <v>2E-3</v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0</v>
      </c>
      <c r="E344" s="29" t="str">
        <f t="shared" si="24"/>
        <v/>
      </c>
      <c r="F344" s="29" t="str">
        <f t="shared" si="25"/>
        <v/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185</v>
      </c>
      <c r="D345" s="33">
        <v>0</v>
      </c>
      <c r="E345" s="29">
        <f t="shared" si="24"/>
        <v>0.26850507982583455</v>
      </c>
      <c r="F345" s="29" t="str">
        <f t="shared" si="25"/>
        <v/>
      </c>
      <c r="G345" s="28" t="str">
        <f t="shared" si="26"/>
        <v>0</v>
      </c>
      <c r="H345" s="34">
        <f t="shared" si="27"/>
        <v>0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3</v>
      </c>
      <c r="E347" s="29" t="str">
        <f t="shared" si="24"/>
        <v/>
      </c>
      <c r="F347" s="29">
        <f t="shared" si="25"/>
        <v>6.0000000000000001E-3</v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0</v>
      </c>
      <c r="E354" s="29" t="str">
        <f t="shared" si="24"/>
        <v/>
      </c>
      <c r="F354" s="29" t="str">
        <f t="shared" si="25"/>
        <v/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1</v>
      </c>
      <c r="E358" s="29" t="str">
        <f t="shared" si="24"/>
        <v/>
      </c>
      <c r="F358" s="29">
        <f t="shared" si="25"/>
        <v>2E-3</v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1</v>
      </c>
      <c r="D363" s="33">
        <v>0</v>
      </c>
      <c r="E363" s="29">
        <f t="shared" si="28"/>
        <v>1.4513788098693759E-3</v>
      </c>
      <c r="F363" s="29" t="str">
        <f t="shared" si="29"/>
        <v/>
      </c>
      <c r="G363" s="28" t="str">
        <f t="shared" si="30"/>
        <v>0</v>
      </c>
      <c r="H363" s="34">
        <f t="shared" si="31"/>
        <v>0</v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1</v>
      </c>
      <c r="D378" s="33">
        <v>5</v>
      </c>
      <c r="E378" s="29">
        <f t="shared" si="28"/>
        <v>1.4513788098693759E-3</v>
      </c>
      <c r="F378" s="29">
        <f t="shared" si="29"/>
        <v>0.01</v>
      </c>
      <c r="G378" s="28">
        <f t="shared" si="30"/>
        <v>4</v>
      </c>
      <c r="H378" s="34">
        <f t="shared" si="31"/>
        <v>5.8055152394775036E-3</v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1</v>
      </c>
      <c r="E383" s="29" t="str">
        <f t="shared" si="28"/>
        <v/>
      </c>
      <c r="F383" s="29">
        <f t="shared" si="29"/>
        <v>2E-3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5</v>
      </c>
      <c r="E389" s="29" t="str">
        <f t="shared" si="28"/>
        <v/>
      </c>
      <c r="F389" s="29">
        <f t="shared" si="29"/>
        <v>0.01</v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16</v>
      </c>
      <c r="D393" s="33">
        <v>85</v>
      </c>
      <c r="E393" s="29">
        <f t="shared" si="28"/>
        <v>2.3222060957910014E-2</v>
      </c>
      <c r="F393" s="29">
        <f t="shared" si="29"/>
        <v>0.17</v>
      </c>
      <c r="G393" s="28">
        <f t="shared" si="30"/>
        <v>4.3125</v>
      </c>
      <c r="H393" s="34">
        <f t="shared" si="31"/>
        <v>0.10014513788098693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1</v>
      </c>
      <c r="D401" s="33">
        <v>0</v>
      </c>
      <c r="E401" s="29">
        <f t="shared" si="28"/>
        <v>1.4513788098693759E-3</v>
      </c>
      <c r="F401" s="29" t="str">
        <f t="shared" si="29"/>
        <v/>
      </c>
      <c r="G401" s="28" t="str">
        <f t="shared" si="30"/>
        <v>0</v>
      </c>
      <c r="H401" s="34">
        <f t="shared" si="31"/>
        <v>0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62</v>
      </c>
      <c r="D403" s="33">
        <v>0</v>
      </c>
      <c r="E403" s="29">
        <f t="shared" si="28"/>
        <v>8.9985486211901305E-2</v>
      </c>
      <c r="F403" s="29" t="str">
        <f t="shared" si="29"/>
        <v/>
      </c>
      <c r="G403" s="28" t="str">
        <f t="shared" si="30"/>
        <v>0</v>
      </c>
      <c r="H403" s="34">
        <f t="shared" si="31"/>
        <v>0</v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22</v>
      </c>
      <c r="D406" s="33">
        <v>3</v>
      </c>
      <c r="E406" s="29">
        <f t="shared" si="28"/>
        <v>3.1930333817126268E-2</v>
      </c>
      <c r="F406" s="29">
        <f t="shared" si="29"/>
        <v>6.0000000000000001E-3</v>
      </c>
      <c r="G406" s="28">
        <f t="shared" si="30"/>
        <v>-0.86363636363636365</v>
      </c>
      <c r="H406" s="34">
        <f t="shared" si="31"/>
        <v>-2.7576197387518139E-2</v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1</v>
      </c>
      <c r="E408" s="29" t="str">
        <f t="shared" si="28"/>
        <v/>
      </c>
      <c r="F408" s="29">
        <f t="shared" si="29"/>
        <v>2E-3</v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1</v>
      </c>
      <c r="D411" s="33">
        <v>0</v>
      </c>
      <c r="E411" s="29">
        <f t="shared" si="28"/>
        <v>1.4513788098693759E-3</v>
      </c>
      <c r="F411" s="29" t="str">
        <f t="shared" si="29"/>
        <v/>
      </c>
      <c r="G411" s="28" t="str">
        <f t="shared" si="30"/>
        <v>0</v>
      </c>
      <c r="H411" s="34">
        <f t="shared" si="31"/>
        <v>0</v>
      </c>
    </row>
    <row r="412" spans="2:8" s="22" customFormat="1" ht="30" x14ac:dyDescent="0.2">
      <c r="B412" s="4" t="s">
        <v>402</v>
      </c>
      <c r="C412" s="33">
        <v>1</v>
      </c>
      <c r="D412" s="33">
        <v>3</v>
      </c>
      <c r="E412" s="29">
        <f t="shared" si="28"/>
        <v>1.4513788098693759E-3</v>
      </c>
      <c r="F412" s="29">
        <f t="shared" si="29"/>
        <v>6.0000000000000001E-3</v>
      </c>
      <c r="G412" s="28">
        <f t="shared" si="30"/>
        <v>2</v>
      </c>
      <c r="H412" s="34">
        <f t="shared" si="31"/>
        <v>2.9027576197387518E-3</v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1</v>
      </c>
      <c r="E433" s="29" t="str">
        <f t="shared" si="32"/>
        <v/>
      </c>
      <c r="F433" s="29">
        <f t="shared" si="33"/>
        <v>2E-3</v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4</v>
      </c>
      <c r="E463" s="29" t="str">
        <f t="shared" si="32"/>
        <v/>
      </c>
      <c r="F463" s="29">
        <f t="shared" si="33"/>
        <v>8.0000000000000002E-3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3</v>
      </c>
      <c r="D473" s="33">
        <v>0</v>
      </c>
      <c r="E473" s="29">
        <f t="shared" si="32"/>
        <v>4.3541364296081275E-3</v>
      </c>
      <c r="F473" s="29" t="str">
        <f t="shared" si="33"/>
        <v/>
      </c>
      <c r="G473" s="28" t="str">
        <f t="shared" si="34"/>
        <v>0</v>
      </c>
      <c r="H473" s="34">
        <f t="shared" si="35"/>
        <v>0</v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11</v>
      </c>
      <c r="D476" s="33">
        <v>0</v>
      </c>
      <c r="E476" s="29">
        <f t="shared" si="32"/>
        <v>1.5965166908563134E-2</v>
      </c>
      <c r="F476" s="29" t="str">
        <f t="shared" si="33"/>
        <v/>
      </c>
      <c r="G476" s="28" t="str">
        <f t="shared" si="34"/>
        <v>0</v>
      </c>
      <c r="H476" s="34">
        <f t="shared" si="35"/>
        <v>0</v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298</v>
      </c>
      <c r="D478" s="33">
        <v>74</v>
      </c>
      <c r="E478" s="29">
        <f t="shared" si="32"/>
        <v>0.43251088534107401</v>
      </c>
      <c r="F478" s="29">
        <f t="shared" si="33"/>
        <v>0.14799999999999999</v>
      </c>
      <c r="G478" s="28">
        <f t="shared" si="34"/>
        <v>-0.75167785234899331</v>
      </c>
      <c r="H478" s="34">
        <f t="shared" si="35"/>
        <v>-0.3251088534107402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8</v>
      </c>
      <c r="D483" s="33">
        <v>54</v>
      </c>
      <c r="E483" s="29">
        <f t="shared" si="32"/>
        <v>1.1611030478955007E-2</v>
      </c>
      <c r="F483" s="29">
        <f t="shared" si="33"/>
        <v>0.108</v>
      </c>
      <c r="G483" s="28">
        <f t="shared" si="34"/>
        <v>5.75</v>
      </c>
      <c r="H483" s="34">
        <f t="shared" si="35"/>
        <v>6.6763425253991288E-2</v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6</v>
      </c>
      <c r="D485" s="33">
        <v>24</v>
      </c>
      <c r="E485" s="29">
        <f t="shared" si="32"/>
        <v>8.708272859216255E-3</v>
      </c>
      <c r="F485" s="29">
        <f t="shared" si="33"/>
        <v>4.8000000000000001E-2</v>
      </c>
      <c r="G485" s="28">
        <f t="shared" si="34"/>
        <v>3</v>
      </c>
      <c r="H485" s="34">
        <f t="shared" si="35"/>
        <v>2.6124818577648763E-2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0</v>
      </c>
      <c r="E491" s="29">
        <f t="shared" si="36"/>
        <v>1.4513788098693759E-3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133</v>
      </c>
      <c r="D505" s="25">
        <f>SUM(D506:D530)</f>
        <v>419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2.1503759398496243</v>
      </c>
      <c r="H505" s="21">
        <f>+IF(OR(AND(E505=""),(G505="")),"",E505*G505)</f>
        <v>2.1503759398496243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0</v>
      </c>
      <c r="E507" s="29" t="str">
        <f t="shared" ref="E507:E530" si="40">+IF(C507=0,"",C507/C$505)</f>
        <v/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1</v>
      </c>
      <c r="D508" s="33">
        <v>1</v>
      </c>
      <c r="E508" s="29">
        <f t="shared" si="40"/>
        <v>7.5187969924812026E-3</v>
      </c>
      <c r="F508" s="29">
        <f t="shared" si="41"/>
        <v>2.3866348448687352E-3</v>
      </c>
      <c r="G508" s="28">
        <f t="shared" si="42"/>
        <v>0</v>
      </c>
      <c r="H508" s="34">
        <f t="shared" si="43"/>
        <v>0</v>
      </c>
    </row>
    <row r="509" spans="2:8" s="22" customFormat="1" ht="15" x14ac:dyDescent="0.2">
      <c r="B509" s="4" t="s">
        <v>456</v>
      </c>
      <c r="C509" s="33">
        <v>59</v>
      </c>
      <c r="D509" s="33">
        <v>2</v>
      </c>
      <c r="E509" s="29">
        <f t="shared" si="40"/>
        <v>0.44360902255639095</v>
      </c>
      <c r="F509" s="29">
        <f t="shared" si="41"/>
        <v>4.7732696897374704E-3</v>
      </c>
      <c r="G509" s="28">
        <f t="shared" si="42"/>
        <v>-0.96610169491525422</v>
      </c>
      <c r="H509" s="34">
        <f t="shared" si="43"/>
        <v>-0.42857142857142855</v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1</v>
      </c>
      <c r="D518" s="33">
        <v>0</v>
      </c>
      <c r="E518" s="29">
        <f t="shared" si="40"/>
        <v>7.5187969924812026E-3</v>
      </c>
      <c r="F518" s="29" t="str">
        <f t="shared" si="41"/>
        <v/>
      </c>
      <c r="G518" s="28" t="str">
        <f t="shared" si="42"/>
        <v>0</v>
      </c>
      <c r="H518" s="34">
        <f t="shared" si="43"/>
        <v>0</v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6</v>
      </c>
      <c r="D521" s="33">
        <v>120</v>
      </c>
      <c r="E521" s="29">
        <f t="shared" si="40"/>
        <v>4.5112781954887216E-2</v>
      </c>
      <c r="F521" s="29">
        <f t="shared" si="41"/>
        <v>0.28639618138424822</v>
      </c>
      <c r="G521" s="28">
        <f t="shared" si="42"/>
        <v>19</v>
      </c>
      <c r="H521" s="34">
        <f t="shared" si="43"/>
        <v>0.8571428571428571</v>
      </c>
    </row>
    <row r="522" spans="2:8" s="22" customFormat="1" ht="15" x14ac:dyDescent="0.2">
      <c r="B522" s="4" t="s">
        <v>193</v>
      </c>
      <c r="C522" s="33">
        <v>24</v>
      </c>
      <c r="D522" s="33">
        <v>75</v>
      </c>
      <c r="E522" s="29">
        <f t="shared" si="40"/>
        <v>0.18045112781954886</v>
      </c>
      <c r="F522" s="29">
        <f t="shared" si="41"/>
        <v>0.17899761336515513</v>
      </c>
      <c r="G522" s="28">
        <f t="shared" si="42"/>
        <v>2.125</v>
      </c>
      <c r="H522" s="34">
        <f t="shared" si="43"/>
        <v>0.38345864661654133</v>
      </c>
    </row>
    <row r="523" spans="2:8" s="22" customFormat="1" ht="15" x14ac:dyDescent="0.2">
      <c r="B523" s="4" t="s">
        <v>462</v>
      </c>
      <c r="C523" s="33">
        <v>42</v>
      </c>
      <c r="D523" s="33">
        <v>220</v>
      </c>
      <c r="E523" s="29">
        <f t="shared" si="40"/>
        <v>0.31578947368421051</v>
      </c>
      <c r="F523" s="29">
        <f t="shared" si="41"/>
        <v>0.52505966587112174</v>
      </c>
      <c r="G523" s="28">
        <f t="shared" si="42"/>
        <v>4.2380952380952381</v>
      </c>
      <c r="H523" s="34">
        <f t="shared" si="43"/>
        <v>1.3383458646616542</v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1</v>
      </c>
      <c r="E526" s="29" t="str">
        <f t="shared" si="40"/>
        <v/>
      </c>
      <c r="F526" s="29">
        <f t="shared" si="41"/>
        <v>2.3866348448687352E-3</v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547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496</v>
      </c>
      <c r="C8" s="25">
        <f>+C18+C70+C151+C294+C505</f>
        <v>975</v>
      </c>
      <c r="D8" s="25">
        <f>+D18+D70+D151+D294+D505</f>
        <v>848</v>
      </c>
      <c r="E8" s="21">
        <f>SUM(E9:E13)</f>
        <v>1</v>
      </c>
      <c r="F8" s="21">
        <f>SUM(F9:F13)</f>
        <v>1</v>
      </c>
      <c r="G8" s="21">
        <f>+(D8-C8)/C8</f>
        <v>-0.13025641025641024</v>
      </c>
      <c r="H8" s="21">
        <f>+E8*G8</f>
        <v>-0.13025641025641024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4</v>
      </c>
      <c r="D9" s="26">
        <f>+D18</f>
        <v>4</v>
      </c>
      <c r="E9" s="27">
        <f>C9/$C$8</f>
        <v>4.1025641025641026E-3</v>
      </c>
      <c r="F9" s="27">
        <f>D9/$D$8</f>
        <v>4.7169811320754715E-3</v>
      </c>
      <c r="G9" s="28">
        <f>+IF(OR(AND(D9=0),(C9=0)),"0",((D9-C9)/C9))</f>
        <v>0</v>
      </c>
      <c r="H9" s="29">
        <f>+IF(OR(AND(E9=""),(G9="")),"",E9*G9)</f>
        <v>0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139</v>
      </c>
      <c r="D10" s="26">
        <f>+D70</f>
        <v>38</v>
      </c>
      <c r="E10" s="27">
        <f>C10/$C$8</f>
        <v>0.14256410256410257</v>
      </c>
      <c r="F10" s="27">
        <f>D10/$D$8</f>
        <v>4.4811320754716978E-2</v>
      </c>
      <c r="G10" s="28">
        <f>+IF(OR(AND(D10=0),(C10=0)),"0",((D10-C10)/C10))</f>
        <v>-0.72661870503597126</v>
      </c>
      <c r="H10" s="29">
        <f>+IF(OR(AND(E10=""),(G10="")),"",E10*G10)</f>
        <v>-0.1035897435897436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106</v>
      </c>
      <c r="D11" s="26">
        <f>+D151</f>
        <v>152</v>
      </c>
      <c r="E11" s="27">
        <f>C11/$C$8</f>
        <v>0.10871794871794872</v>
      </c>
      <c r="F11" s="27">
        <f>D11/$D$8</f>
        <v>0.17924528301886791</v>
      </c>
      <c r="G11" s="28">
        <f>+IF(OR(AND(D11=0),(C11=0)),"0",((D11-C11)/C11))</f>
        <v>0.43396226415094341</v>
      </c>
      <c r="H11" s="29">
        <f>+IF(OR(AND(E11=""),(G11="")),"",E11*G11)</f>
        <v>4.7179487179487181E-2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196</v>
      </c>
      <c r="D12" s="26">
        <f>+D294</f>
        <v>330</v>
      </c>
      <c r="E12" s="27">
        <f>C12/$C$8</f>
        <v>0.20102564102564102</v>
      </c>
      <c r="F12" s="27">
        <f>D12/$D$8</f>
        <v>0.38915094339622641</v>
      </c>
      <c r="G12" s="28">
        <f>+IF(OR(AND(D12=0),(C12=0)),"0",((D12-C12)/C12))</f>
        <v>0.68367346938775508</v>
      </c>
      <c r="H12" s="29">
        <f>+IF(OR(AND(E12=""),(G12="")),"",E12*G12)</f>
        <v>0.13743589743589743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530</v>
      </c>
      <c r="D13" s="26">
        <f>+D505</f>
        <v>324</v>
      </c>
      <c r="E13" s="27">
        <f>C13/$C$8</f>
        <v>0.54358974358974355</v>
      </c>
      <c r="F13" s="27">
        <f>D13/$D$8</f>
        <v>0.38207547169811323</v>
      </c>
      <c r="G13" s="28">
        <f>+IF(OR(AND(D13=0),(C13=0)),"0",((D13-C13)/C13))</f>
        <v>-0.38867924528301889</v>
      </c>
      <c r="H13" s="29">
        <f>+IF(OR(AND(E13=""),(G13="")),"",E13*G13)</f>
        <v>-0.21128205128205127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4</v>
      </c>
      <c r="D18" s="25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</v>
      </c>
      <c r="H18" s="21">
        <f>+IF(OR(AND(E18=""),(G18="")),"",E18*G18)</f>
        <v>0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1</v>
      </c>
      <c r="E22" s="29" t="str">
        <f t="shared" si="0"/>
        <v/>
      </c>
      <c r="F22" s="29">
        <f t="shared" si="1"/>
        <v>0.25</v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1</v>
      </c>
      <c r="D26" s="33">
        <v>0</v>
      </c>
      <c r="E26" s="29">
        <f t="shared" si="0"/>
        <v>0.25</v>
      </c>
      <c r="F26" s="29" t="str">
        <f t="shared" si="1"/>
        <v/>
      </c>
      <c r="G26" s="28" t="str">
        <f t="shared" si="2"/>
        <v>0</v>
      </c>
      <c r="H26" s="34">
        <f t="shared" si="3"/>
        <v>0</v>
      </c>
    </row>
    <row r="27" spans="2:8" s="22" customFormat="1" ht="15" x14ac:dyDescent="0.2">
      <c r="B27" s="4" t="s">
        <v>3</v>
      </c>
      <c r="C27" s="33">
        <v>1</v>
      </c>
      <c r="D27" s="33">
        <v>0</v>
      </c>
      <c r="E27" s="29">
        <f t="shared" si="0"/>
        <v>0.25</v>
      </c>
      <c r="F27" s="29" t="str">
        <f t="shared" si="1"/>
        <v/>
      </c>
      <c r="G27" s="28" t="str">
        <f t="shared" si="2"/>
        <v>0</v>
      </c>
      <c r="H27" s="34">
        <f t="shared" si="3"/>
        <v>0</v>
      </c>
    </row>
    <row r="28" spans="2:8" s="22" customFormat="1" ht="15" x14ac:dyDescent="0.2">
      <c r="B28" s="4" t="s">
        <v>5</v>
      </c>
      <c r="C28" s="33">
        <v>1</v>
      </c>
      <c r="D28" s="33">
        <v>0</v>
      </c>
      <c r="E28" s="29">
        <f t="shared" si="0"/>
        <v>0.25</v>
      </c>
      <c r="F28" s="29" t="str">
        <f t="shared" si="1"/>
        <v/>
      </c>
      <c r="G28" s="28" t="str">
        <f t="shared" si="2"/>
        <v>0</v>
      </c>
      <c r="H28" s="34">
        <f t="shared" si="3"/>
        <v>0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1</v>
      </c>
      <c r="E37" s="29" t="str">
        <f t="shared" si="0"/>
        <v/>
      </c>
      <c r="F37" s="29">
        <f t="shared" si="1"/>
        <v>0.25</v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1</v>
      </c>
      <c r="D48" s="33">
        <v>0</v>
      </c>
      <c r="E48" s="29">
        <f t="shared" si="0"/>
        <v>0.25</v>
      </c>
      <c r="F48" s="29" t="str">
        <f t="shared" si="1"/>
        <v/>
      </c>
      <c r="G48" s="28" t="str">
        <f t="shared" si="2"/>
        <v>0</v>
      </c>
      <c r="H48" s="34">
        <f t="shared" si="3"/>
        <v>0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1</v>
      </c>
      <c r="E50" s="29" t="str">
        <f t="shared" si="0"/>
        <v/>
      </c>
      <c r="F50" s="29">
        <f t="shared" si="1"/>
        <v>0.25</v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1</v>
      </c>
      <c r="E59" s="29" t="str">
        <f t="shared" si="0"/>
        <v/>
      </c>
      <c r="F59" s="29">
        <f t="shared" si="1"/>
        <v>0.25</v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139</v>
      </c>
      <c r="D70" s="25">
        <f>SUM(D71:D145)</f>
        <v>38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-0.72661870503597126</v>
      </c>
      <c r="H70" s="21">
        <f>+IF(OR(AND(E70=""),(G70="")),"",E70*G70)</f>
        <v>-0.72661870503597126</v>
      </c>
    </row>
    <row r="71" spans="2:8" s="22" customFormat="1" ht="15" x14ac:dyDescent="0.2">
      <c r="B71" s="4" t="s">
        <v>20</v>
      </c>
      <c r="C71" s="33">
        <v>1</v>
      </c>
      <c r="D71" s="33">
        <v>1</v>
      </c>
      <c r="E71" s="29">
        <f>+IF(C71=0,"",C71/C$70)</f>
        <v>7.1942446043165471E-3</v>
      </c>
      <c r="F71" s="29">
        <f>+IF(D71=0,"",D71/D$70)</f>
        <v>2.6315789473684209E-2</v>
      </c>
      <c r="G71" s="28">
        <f>+IF(OR(AND(D71=0),(C71=0)),"0",((D71-C71)/C71))</f>
        <v>0</v>
      </c>
      <c r="H71" s="34">
        <f>+IF(OR(AND(E71=""),(G71="")),"",E71*G71)</f>
        <v>0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1</v>
      </c>
      <c r="D73" s="33">
        <v>0</v>
      </c>
      <c r="E73" s="29">
        <f t="shared" si="4"/>
        <v>7.1942446043165471E-3</v>
      </c>
      <c r="F73" s="29" t="str">
        <f t="shared" si="5"/>
        <v/>
      </c>
      <c r="G73" s="28" t="str">
        <f t="shared" si="6"/>
        <v>0</v>
      </c>
      <c r="H73" s="34">
        <f t="shared" si="7"/>
        <v>0</v>
      </c>
    </row>
    <row r="74" spans="2:8" s="22" customFormat="1" ht="30" x14ac:dyDescent="0.2">
      <c r="B74" s="4" t="s">
        <v>222</v>
      </c>
      <c r="C74" s="33">
        <v>2</v>
      </c>
      <c r="D74" s="33">
        <v>5</v>
      </c>
      <c r="E74" s="29">
        <f t="shared" si="4"/>
        <v>1.4388489208633094E-2</v>
      </c>
      <c r="F74" s="29">
        <f t="shared" si="5"/>
        <v>0.13157894736842105</v>
      </c>
      <c r="G74" s="28">
        <f t="shared" si="6"/>
        <v>1.5</v>
      </c>
      <c r="H74" s="34">
        <f t="shared" si="7"/>
        <v>2.1582733812949641E-2</v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1</v>
      </c>
      <c r="E80" s="29" t="str">
        <f t="shared" si="4"/>
        <v/>
      </c>
      <c r="F80" s="29">
        <f t="shared" si="5"/>
        <v>2.6315789473684209E-2</v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10</v>
      </c>
      <c r="D83" s="33">
        <v>11</v>
      </c>
      <c r="E83" s="29">
        <f t="shared" si="4"/>
        <v>7.1942446043165464E-2</v>
      </c>
      <c r="F83" s="29">
        <f t="shared" si="5"/>
        <v>0.28947368421052633</v>
      </c>
      <c r="G83" s="28">
        <f t="shared" si="6"/>
        <v>0.1</v>
      </c>
      <c r="H83" s="34">
        <f t="shared" si="7"/>
        <v>7.1942446043165471E-3</v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1</v>
      </c>
      <c r="E86" s="29" t="str">
        <f t="shared" si="4"/>
        <v/>
      </c>
      <c r="F86" s="29">
        <f t="shared" si="5"/>
        <v>2.6315789473684209E-2</v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2</v>
      </c>
      <c r="D88" s="33">
        <v>1</v>
      </c>
      <c r="E88" s="29">
        <f t="shared" si="4"/>
        <v>1.4388489208633094E-2</v>
      </c>
      <c r="F88" s="29">
        <f t="shared" si="5"/>
        <v>2.6315789473684209E-2</v>
      </c>
      <c r="G88" s="28">
        <f t="shared" si="6"/>
        <v>-0.5</v>
      </c>
      <c r="H88" s="34">
        <f t="shared" si="7"/>
        <v>-7.1942446043165471E-3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2</v>
      </c>
      <c r="E92" s="29" t="str">
        <f t="shared" si="4"/>
        <v/>
      </c>
      <c r="F92" s="29">
        <f t="shared" si="5"/>
        <v>5.2631578947368418E-2</v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0</v>
      </c>
      <c r="D93" s="33">
        <v>1</v>
      </c>
      <c r="E93" s="29" t="str">
        <f t="shared" si="4"/>
        <v/>
      </c>
      <c r="F93" s="29">
        <f t="shared" si="5"/>
        <v>2.6315789473684209E-2</v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</v>
      </c>
      <c r="D98" s="33">
        <v>0</v>
      </c>
      <c r="E98" s="29">
        <f t="shared" si="4"/>
        <v>7.1942446043165471E-3</v>
      </c>
      <c r="F98" s="29" t="str">
        <f t="shared" si="5"/>
        <v/>
      </c>
      <c r="G98" s="28" t="str">
        <f t="shared" si="6"/>
        <v>0</v>
      </c>
      <c r="H98" s="34">
        <f t="shared" si="7"/>
        <v>0</v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1</v>
      </c>
      <c r="E103" s="29" t="str">
        <f t="shared" si="4"/>
        <v/>
      </c>
      <c r="F103" s="29">
        <f t="shared" si="5"/>
        <v>2.6315789473684209E-2</v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2</v>
      </c>
      <c r="D107" s="33">
        <v>2</v>
      </c>
      <c r="E107" s="29">
        <f t="shared" si="4"/>
        <v>1.4388489208633094E-2</v>
      </c>
      <c r="F107" s="29">
        <f t="shared" si="5"/>
        <v>5.2631578947368418E-2</v>
      </c>
      <c r="G107" s="28">
        <f t="shared" si="6"/>
        <v>0</v>
      </c>
      <c r="H107" s="34">
        <f t="shared" si="7"/>
        <v>0</v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1</v>
      </c>
      <c r="D112" s="33">
        <v>0</v>
      </c>
      <c r="E112" s="29">
        <f t="shared" si="4"/>
        <v>7.1942446043165471E-3</v>
      </c>
      <c r="F112" s="29" t="str">
        <f t="shared" si="5"/>
        <v/>
      </c>
      <c r="G112" s="28" t="str">
        <f t="shared" si="6"/>
        <v>0</v>
      </c>
      <c r="H112" s="34">
        <f t="shared" si="7"/>
        <v>0</v>
      </c>
    </row>
    <row r="113" spans="2:8" s="22" customFormat="1" ht="15" x14ac:dyDescent="0.2">
      <c r="B113" s="4" t="s">
        <v>248</v>
      </c>
      <c r="C113" s="33">
        <v>1</v>
      </c>
      <c r="D113" s="33">
        <v>0</v>
      </c>
      <c r="E113" s="29">
        <f t="shared" si="4"/>
        <v>7.1942446043165471E-3</v>
      </c>
      <c r="F113" s="29" t="str">
        <f t="shared" si="5"/>
        <v/>
      </c>
      <c r="G113" s="28" t="str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0</v>
      </c>
      <c r="E115" s="29" t="str">
        <f t="shared" si="4"/>
        <v/>
      </c>
      <c r="F115" s="29" t="str">
        <f t="shared" si="5"/>
        <v/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1</v>
      </c>
      <c r="D116" s="33">
        <v>0</v>
      </c>
      <c r="E116" s="29">
        <f t="shared" si="4"/>
        <v>7.1942446043165471E-3</v>
      </c>
      <c r="F116" s="29" t="str">
        <f t="shared" si="5"/>
        <v/>
      </c>
      <c r="G116" s="28" t="str">
        <f t="shared" si="6"/>
        <v>0</v>
      </c>
      <c r="H116" s="34">
        <f t="shared" si="7"/>
        <v>0</v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109</v>
      </c>
      <c r="D118" s="33">
        <v>0</v>
      </c>
      <c r="E118" s="29">
        <f t="shared" si="4"/>
        <v>0.78417266187050361</v>
      </c>
      <c r="F118" s="29" t="str">
        <f t="shared" si="5"/>
        <v/>
      </c>
      <c r="G118" s="28" t="str">
        <f t="shared" si="6"/>
        <v>0</v>
      </c>
      <c r="H118" s="34">
        <f t="shared" si="7"/>
        <v>0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5</v>
      </c>
      <c r="D120" s="33">
        <v>0</v>
      </c>
      <c r="E120" s="29">
        <f t="shared" si="4"/>
        <v>3.5971223021582732E-2</v>
      </c>
      <c r="F120" s="29" t="str">
        <f t="shared" si="5"/>
        <v/>
      </c>
      <c r="G120" s="28" t="str">
        <f t="shared" si="6"/>
        <v>0</v>
      </c>
      <c r="H120" s="34">
        <f t="shared" si="7"/>
        <v>0</v>
      </c>
    </row>
    <row r="121" spans="2:8" s="22" customFormat="1" ht="15" x14ac:dyDescent="0.2">
      <c r="B121" s="4" t="s">
        <v>35</v>
      </c>
      <c r="C121" s="33">
        <v>1</v>
      </c>
      <c r="D121" s="33">
        <v>3</v>
      </c>
      <c r="E121" s="29">
        <f t="shared" si="4"/>
        <v>7.1942446043165471E-3</v>
      </c>
      <c r="F121" s="29">
        <f t="shared" si="5"/>
        <v>7.8947368421052627E-2</v>
      </c>
      <c r="G121" s="28">
        <f t="shared" si="6"/>
        <v>2</v>
      </c>
      <c r="H121" s="34">
        <f t="shared" si="7"/>
        <v>1.4388489208633094E-2</v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1</v>
      </c>
      <c r="D123" s="33">
        <v>8</v>
      </c>
      <c r="E123" s="29">
        <f t="shared" si="4"/>
        <v>7.1942446043165471E-3</v>
      </c>
      <c r="F123" s="29">
        <f t="shared" si="5"/>
        <v>0.21052631578947367</v>
      </c>
      <c r="G123" s="28">
        <f t="shared" si="6"/>
        <v>7</v>
      </c>
      <c r="H123" s="34">
        <f t="shared" si="7"/>
        <v>5.0359712230215833E-2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1</v>
      </c>
      <c r="E128" s="29" t="str">
        <f t="shared" si="4"/>
        <v/>
      </c>
      <c r="F128" s="29">
        <f t="shared" si="5"/>
        <v>2.6315789473684209E-2</v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1</v>
      </c>
      <c r="D143" s="33">
        <v>0</v>
      </c>
      <c r="E143" s="29">
        <f t="shared" si="8"/>
        <v>7.1942446043165471E-3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106</v>
      </c>
      <c r="D151" s="25">
        <f>SUM(D152:D288)</f>
        <v>152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0.43396226415094341</v>
      </c>
      <c r="H151" s="21">
        <f>+IF(OR(AND(E151=""),(G151="")),"",E151*G151)</f>
        <v>0.43396226415094341</v>
      </c>
    </row>
    <row r="152" spans="2:8" s="22" customFormat="1" ht="30" x14ac:dyDescent="0.2">
      <c r="B152" s="6" t="s">
        <v>54</v>
      </c>
      <c r="C152" s="33">
        <v>1</v>
      </c>
      <c r="D152" s="33">
        <v>1</v>
      </c>
      <c r="E152" s="29">
        <f>+IF(C152=0,"",C152/C$151)</f>
        <v>9.433962264150943E-3</v>
      </c>
      <c r="F152" s="29">
        <f>+IF(D152=0,"",D152/D$151)</f>
        <v>6.5789473684210523E-3</v>
      </c>
      <c r="G152" s="28">
        <f>+IF(OR(AND(D152=0),(C152=0)),"0",((D152-C152)/C152))</f>
        <v>0</v>
      </c>
      <c r="H152" s="34">
        <f>+IF(OR(AND(E152=""),(G152="")),"",E152*G152)</f>
        <v>0</v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7</v>
      </c>
      <c r="E156" s="29" t="str">
        <f t="shared" si="12"/>
        <v/>
      </c>
      <c r="F156" s="29">
        <f t="shared" si="13"/>
        <v>4.6052631578947366E-2</v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7</v>
      </c>
      <c r="D157" s="33">
        <v>20</v>
      </c>
      <c r="E157" s="29">
        <f t="shared" si="12"/>
        <v>6.6037735849056603E-2</v>
      </c>
      <c r="F157" s="29">
        <f t="shared" si="13"/>
        <v>0.13157894736842105</v>
      </c>
      <c r="G157" s="28">
        <f t="shared" si="14"/>
        <v>1.8571428571428572</v>
      </c>
      <c r="H157" s="34">
        <f t="shared" si="15"/>
        <v>0.12264150943396226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0</v>
      </c>
      <c r="E165" s="29" t="str">
        <f t="shared" si="12"/>
        <v/>
      </c>
      <c r="F165" s="29" t="str">
        <f t="shared" si="13"/>
        <v/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3</v>
      </c>
      <c r="E174" s="29" t="str">
        <f t="shared" si="12"/>
        <v/>
      </c>
      <c r="F174" s="29">
        <f t="shared" si="13"/>
        <v>1.9736842105263157E-2</v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0</v>
      </c>
      <c r="E176" s="29" t="str">
        <f t="shared" si="12"/>
        <v/>
      </c>
      <c r="F176" s="29" t="str">
        <f t="shared" si="13"/>
        <v/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1</v>
      </c>
      <c r="E177" s="29" t="str">
        <f t="shared" si="12"/>
        <v/>
      </c>
      <c r="F177" s="29">
        <f t="shared" si="13"/>
        <v>6.5789473684210523E-3</v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1</v>
      </c>
      <c r="E182" s="29" t="str">
        <f t="shared" si="12"/>
        <v/>
      </c>
      <c r="F182" s="29">
        <f t="shared" si="13"/>
        <v>6.5789473684210523E-3</v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8</v>
      </c>
      <c r="E183" s="29" t="str">
        <f t="shared" si="12"/>
        <v/>
      </c>
      <c r="F183" s="29">
        <f t="shared" si="13"/>
        <v>5.2631578947368418E-2</v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3</v>
      </c>
      <c r="D186" s="33">
        <v>6</v>
      </c>
      <c r="E186" s="29">
        <f t="shared" si="12"/>
        <v>2.8301886792452831E-2</v>
      </c>
      <c r="F186" s="29">
        <f t="shared" si="13"/>
        <v>3.9473684210526314E-2</v>
      </c>
      <c r="G186" s="28">
        <f t="shared" si="14"/>
        <v>1</v>
      </c>
      <c r="H186" s="34">
        <f t="shared" si="15"/>
        <v>2.8301886792452831E-2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37</v>
      </c>
      <c r="E196" s="29" t="str">
        <f t="shared" si="12"/>
        <v/>
      </c>
      <c r="F196" s="29">
        <f t="shared" si="13"/>
        <v>0.24342105263157895</v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1</v>
      </c>
      <c r="E197" s="29" t="str">
        <f t="shared" si="12"/>
        <v/>
      </c>
      <c r="F197" s="29">
        <f t="shared" si="13"/>
        <v>6.5789473684210523E-3</v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1</v>
      </c>
      <c r="E201" s="29" t="str">
        <f t="shared" si="12"/>
        <v/>
      </c>
      <c r="F201" s="29">
        <f t="shared" si="13"/>
        <v>6.5789473684210523E-3</v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4</v>
      </c>
      <c r="E203" s="29" t="str">
        <f t="shared" si="12"/>
        <v/>
      </c>
      <c r="F203" s="29">
        <f t="shared" si="13"/>
        <v>2.6315789473684209E-2</v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34</v>
      </c>
      <c r="D209" s="33">
        <v>0</v>
      </c>
      <c r="E209" s="29">
        <f t="shared" si="12"/>
        <v>0.32075471698113206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1</v>
      </c>
      <c r="E211" s="29" t="str">
        <f t="shared" si="12"/>
        <v/>
      </c>
      <c r="F211" s="29">
        <f t="shared" si="13"/>
        <v>6.5789473684210523E-3</v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52</v>
      </c>
      <c r="D232" s="33">
        <v>0</v>
      </c>
      <c r="E232" s="29">
        <f t="shared" si="16"/>
        <v>0.49056603773584906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2</v>
      </c>
      <c r="D235" s="33">
        <v>1</v>
      </c>
      <c r="E235" s="29">
        <f t="shared" si="16"/>
        <v>1.8867924528301886E-2</v>
      </c>
      <c r="F235" s="29">
        <f t="shared" si="17"/>
        <v>6.5789473684210523E-3</v>
      </c>
      <c r="G235" s="28">
        <f t="shared" si="18"/>
        <v>-0.5</v>
      </c>
      <c r="H235" s="34">
        <f t="shared" si="19"/>
        <v>-9.433962264150943E-3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1</v>
      </c>
      <c r="E237" s="29" t="str">
        <f t="shared" si="16"/>
        <v/>
      </c>
      <c r="F237" s="29">
        <f t="shared" si="17"/>
        <v>6.5789473684210523E-3</v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1</v>
      </c>
      <c r="E238" s="29" t="str">
        <f t="shared" si="16"/>
        <v/>
      </c>
      <c r="F238" s="29">
        <f t="shared" si="17"/>
        <v>6.5789473684210523E-3</v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1</v>
      </c>
      <c r="E239" s="29" t="str">
        <f t="shared" si="16"/>
        <v/>
      </c>
      <c r="F239" s="29">
        <f t="shared" si="17"/>
        <v>6.5789473684210523E-3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6</v>
      </c>
      <c r="D247" s="33">
        <v>2</v>
      </c>
      <c r="E247" s="29">
        <f t="shared" si="16"/>
        <v>5.6603773584905662E-2</v>
      </c>
      <c r="F247" s="29">
        <f t="shared" si="17"/>
        <v>1.3157894736842105E-2</v>
      </c>
      <c r="G247" s="28">
        <f t="shared" si="18"/>
        <v>-0.66666666666666663</v>
      </c>
      <c r="H247" s="34">
        <f t="shared" si="19"/>
        <v>-3.7735849056603772E-2</v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46</v>
      </c>
      <c r="E256" s="29" t="str">
        <f t="shared" si="16"/>
        <v/>
      </c>
      <c r="F256" s="29">
        <f t="shared" si="17"/>
        <v>0.30263157894736842</v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9</v>
      </c>
      <c r="E268" s="29" t="str">
        <f t="shared" si="16"/>
        <v/>
      </c>
      <c r="F268" s="29">
        <f t="shared" si="17"/>
        <v>5.921052631578947E-2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1</v>
      </c>
      <c r="D272" s="33">
        <v>0</v>
      </c>
      <c r="E272" s="29">
        <f t="shared" si="16"/>
        <v>9.433962264150943E-3</v>
      </c>
      <c r="F272" s="29" t="str">
        <f t="shared" si="17"/>
        <v/>
      </c>
      <c r="G272" s="28" t="str">
        <f t="shared" si="18"/>
        <v>0</v>
      </c>
      <c r="H272" s="34">
        <f t="shared" si="19"/>
        <v>0</v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196</v>
      </c>
      <c r="D294" s="25">
        <f>SUM(D295:D499)</f>
        <v>330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0.68367346938775508</v>
      </c>
      <c r="H294" s="21">
        <f>+IF(OR(AND(E294=""),(G294="")),"",E294*G294)</f>
        <v>0.68367346938775508</v>
      </c>
    </row>
    <row r="295" spans="2:8" s="22" customFormat="1" ht="15" x14ac:dyDescent="0.2">
      <c r="B295" s="4" t="s">
        <v>100</v>
      </c>
      <c r="C295" s="33">
        <v>13</v>
      </c>
      <c r="D295" s="33">
        <v>16</v>
      </c>
      <c r="E295" s="29">
        <f>+IF(C295=0,"",C295/C$294)</f>
        <v>6.6326530612244902E-2</v>
      </c>
      <c r="F295" s="29">
        <f>+IF(D295=0,"",D295/D$294)</f>
        <v>4.8484848484848485E-2</v>
      </c>
      <c r="G295" s="28">
        <f>+IF(OR(AND(D295=0),(C295=0)),"0",((D295-C295)/C295))</f>
        <v>0.23076923076923078</v>
      </c>
      <c r="H295" s="34">
        <f>+IF(OR(AND(E295=""),(G295="")),"",E295*G295)</f>
        <v>1.5306122448979593E-2</v>
      </c>
    </row>
    <row r="296" spans="2:8" s="22" customFormat="1" ht="15" x14ac:dyDescent="0.2">
      <c r="B296" s="4" t="s">
        <v>113</v>
      </c>
      <c r="C296" s="33">
        <v>3</v>
      </c>
      <c r="D296" s="33">
        <v>0</v>
      </c>
      <c r="E296" s="29">
        <f t="shared" ref="E296:E359" si="24">+IF(C296=0,"",C296/C$294)</f>
        <v>1.5306122448979591E-2</v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3">
        <v>0</v>
      </c>
      <c r="D297" s="33">
        <v>2</v>
      </c>
      <c r="E297" s="29" t="str">
        <f t="shared" si="24"/>
        <v/>
      </c>
      <c r="F297" s="29">
        <f t="shared" si="25"/>
        <v>6.0606060606060606E-3</v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2</v>
      </c>
      <c r="D298" s="33">
        <v>3</v>
      </c>
      <c r="E298" s="29">
        <f t="shared" si="24"/>
        <v>1.020408163265306E-2</v>
      </c>
      <c r="F298" s="29">
        <f t="shared" si="25"/>
        <v>9.0909090909090905E-3</v>
      </c>
      <c r="G298" s="28">
        <f t="shared" si="26"/>
        <v>0.5</v>
      </c>
      <c r="H298" s="34">
        <f t="shared" si="27"/>
        <v>5.1020408163265302E-3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2</v>
      </c>
      <c r="D301" s="33">
        <v>12</v>
      </c>
      <c r="E301" s="29">
        <f t="shared" si="24"/>
        <v>1.020408163265306E-2</v>
      </c>
      <c r="F301" s="29">
        <f t="shared" si="25"/>
        <v>3.6363636363636362E-2</v>
      </c>
      <c r="G301" s="28">
        <f t="shared" si="26"/>
        <v>5</v>
      </c>
      <c r="H301" s="34">
        <f t="shared" si="27"/>
        <v>5.10204081632653E-2</v>
      </c>
    </row>
    <row r="302" spans="2:8" s="22" customFormat="1" ht="15" x14ac:dyDescent="0.2">
      <c r="B302" s="4" t="s">
        <v>109</v>
      </c>
      <c r="C302" s="33">
        <v>1</v>
      </c>
      <c r="D302" s="33">
        <v>1</v>
      </c>
      <c r="E302" s="29">
        <f t="shared" si="24"/>
        <v>5.1020408163265302E-3</v>
      </c>
      <c r="F302" s="29">
        <f t="shared" si="25"/>
        <v>3.0303030303030303E-3</v>
      </c>
      <c r="G302" s="28">
        <f t="shared" si="26"/>
        <v>0</v>
      </c>
      <c r="H302" s="34">
        <f t="shared" si="27"/>
        <v>0</v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3</v>
      </c>
      <c r="D304" s="33">
        <v>4</v>
      </c>
      <c r="E304" s="29">
        <f t="shared" si="24"/>
        <v>1.5306122448979591E-2</v>
      </c>
      <c r="F304" s="29">
        <f t="shared" si="25"/>
        <v>1.2121212121212121E-2</v>
      </c>
      <c r="G304" s="28">
        <f t="shared" si="26"/>
        <v>0.33333333333333331</v>
      </c>
      <c r="H304" s="34">
        <f t="shared" si="27"/>
        <v>5.1020408163265302E-3</v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</v>
      </c>
      <c r="D307" s="33">
        <v>2</v>
      </c>
      <c r="E307" s="29">
        <f t="shared" si="24"/>
        <v>5.1020408163265302E-3</v>
      </c>
      <c r="F307" s="29">
        <f t="shared" si="25"/>
        <v>6.0606060606060606E-3</v>
      </c>
      <c r="G307" s="28">
        <f t="shared" si="26"/>
        <v>1</v>
      </c>
      <c r="H307" s="34">
        <f t="shared" si="27"/>
        <v>5.1020408163265302E-3</v>
      </c>
    </row>
    <row r="308" spans="2:8" s="22" customFormat="1" ht="15" x14ac:dyDescent="0.2">
      <c r="B308" s="4" t="s">
        <v>99</v>
      </c>
      <c r="C308" s="33">
        <v>0</v>
      </c>
      <c r="D308" s="33">
        <v>1</v>
      </c>
      <c r="E308" s="29" t="str">
        <f t="shared" si="24"/>
        <v/>
      </c>
      <c r="F308" s="29">
        <f t="shared" si="25"/>
        <v>3.0303030303030303E-3</v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2</v>
      </c>
      <c r="D310" s="33">
        <v>0</v>
      </c>
      <c r="E310" s="29">
        <f t="shared" si="24"/>
        <v>1.020408163265306E-2</v>
      </c>
      <c r="F310" s="29" t="str">
        <f t="shared" si="25"/>
        <v/>
      </c>
      <c r="G310" s="28" t="str">
        <f t="shared" si="26"/>
        <v>0</v>
      </c>
      <c r="H310" s="34">
        <f t="shared" si="27"/>
        <v>0</v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25</v>
      </c>
      <c r="D314" s="33">
        <v>0</v>
      </c>
      <c r="E314" s="29">
        <f t="shared" si="24"/>
        <v>0.12755102040816327</v>
      </c>
      <c r="F314" s="29" t="str">
        <f t="shared" si="25"/>
        <v/>
      </c>
      <c r="G314" s="28" t="str">
        <f t="shared" si="26"/>
        <v>0</v>
      </c>
      <c r="H314" s="34">
        <f t="shared" si="27"/>
        <v>0</v>
      </c>
    </row>
    <row r="315" spans="2:8" s="22" customFormat="1" ht="15" x14ac:dyDescent="0.2">
      <c r="B315" s="4" t="s">
        <v>354</v>
      </c>
      <c r="C315" s="33">
        <v>3</v>
      </c>
      <c r="D315" s="33">
        <v>0</v>
      </c>
      <c r="E315" s="29">
        <f t="shared" si="24"/>
        <v>1.5306122448979591E-2</v>
      </c>
      <c r="F315" s="29" t="str">
        <f t="shared" si="25"/>
        <v/>
      </c>
      <c r="G315" s="28" t="str">
        <f t="shared" si="26"/>
        <v>0</v>
      </c>
      <c r="H315" s="34">
        <f t="shared" si="27"/>
        <v>0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2</v>
      </c>
      <c r="E317" s="29" t="str">
        <f t="shared" si="24"/>
        <v/>
      </c>
      <c r="F317" s="29">
        <f t="shared" si="25"/>
        <v>6.0606060606060606E-3</v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2</v>
      </c>
      <c r="D318" s="33">
        <v>4</v>
      </c>
      <c r="E318" s="29">
        <f t="shared" si="24"/>
        <v>1.020408163265306E-2</v>
      </c>
      <c r="F318" s="29">
        <f t="shared" si="25"/>
        <v>1.2121212121212121E-2</v>
      </c>
      <c r="G318" s="28">
        <f t="shared" si="26"/>
        <v>1</v>
      </c>
      <c r="H318" s="34">
        <f t="shared" si="27"/>
        <v>1.020408163265306E-2</v>
      </c>
    </row>
    <row r="319" spans="2:8" s="22" customFormat="1" ht="15" x14ac:dyDescent="0.2">
      <c r="B319" s="4" t="s">
        <v>115</v>
      </c>
      <c r="C319" s="33">
        <v>1</v>
      </c>
      <c r="D319" s="33">
        <v>1</v>
      </c>
      <c r="E319" s="29">
        <f t="shared" si="24"/>
        <v>5.1020408163265302E-3</v>
      </c>
      <c r="F319" s="29">
        <f t="shared" si="25"/>
        <v>3.0303030303030303E-3</v>
      </c>
      <c r="G319" s="28">
        <f t="shared" si="26"/>
        <v>0</v>
      </c>
      <c r="H319" s="34">
        <f t="shared" si="27"/>
        <v>0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3</v>
      </c>
      <c r="D326" s="33">
        <v>15</v>
      </c>
      <c r="E326" s="29">
        <f t="shared" si="24"/>
        <v>1.5306122448979591E-2</v>
      </c>
      <c r="F326" s="29">
        <f t="shared" si="25"/>
        <v>4.5454545454545456E-2</v>
      </c>
      <c r="G326" s="28">
        <f t="shared" si="26"/>
        <v>4</v>
      </c>
      <c r="H326" s="34">
        <f t="shared" si="27"/>
        <v>6.1224489795918366E-2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1</v>
      </c>
      <c r="D329" s="33">
        <v>4</v>
      </c>
      <c r="E329" s="29">
        <f t="shared" si="24"/>
        <v>5.1020408163265302E-3</v>
      </c>
      <c r="F329" s="29">
        <f t="shared" si="25"/>
        <v>1.2121212121212121E-2</v>
      </c>
      <c r="G329" s="28">
        <f t="shared" si="26"/>
        <v>3</v>
      </c>
      <c r="H329" s="34">
        <f t="shared" si="27"/>
        <v>1.5306122448979591E-2</v>
      </c>
    </row>
    <row r="330" spans="2:8" s="22" customFormat="1" ht="15" x14ac:dyDescent="0.2">
      <c r="B330" s="4" t="s">
        <v>360</v>
      </c>
      <c r="C330" s="33">
        <v>9</v>
      </c>
      <c r="D330" s="33">
        <v>8</v>
      </c>
      <c r="E330" s="29">
        <f t="shared" si="24"/>
        <v>4.5918367346938778E-2</v>
      </c>
      <c r="F330" s="29">
        <f t="shared" si="25"/>
        <v>2.4242424242424242E-2</v>
      </c>
      <c r="G330" s="28">
        <f t="shared" si="26"/>
        <v>-0.1111111111111111</v>
      </c>
      <c r="H330" s="34">
        <f t="shared" si="27"/>
        <v>-5.1020408163265302E-3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3</v>
      </c>
      <c r="D332" s="33">
        <v>34</v>
      </c>
      <c r="E332" s="29">
        <f t="shared" si="24"/>
        <v>1.5306122448979591E-2</v>
      </c>
      <c r="F332" s="29">
        <f t="shared" si="25"/>
        <v>0.10303030303030303</v>
      </c>
      <c r="G332" s="28">
        <f t="shared" si="26"/>
        <v>10.333333333333334</v>
      </c>
      <c r="H332" s="34">
        <f t="shared" si="27"/>
        <v>0.15816326530612246</v>
      </c>
    </row>
    <row r="333" spans="2:8" s="22" customFormat="1" ht="15" x14ac:dyDescent="0.2">
      <c r="B333" s="4" t="s">
        <v>130</v>
      </c>
      <c r="C333" s="33">
        <v>4</v>
      </c>
      <c r="D333" s="33">
        <v>53</v>
      </c>
      <c r="E333" s="29">
        <f t="shared" si="24"/>
        <v>2.0408163265306121E-2</v>
      </c>
      <c r="F333" s="29">
        <f t="shared" si="25"/>
        <v>0.16060606060606061</v>
      </c>
      <c r="G333" s="28">
        <f t="shared" si="26"/>
        <v>12.25</v>
      </c>
      <c r="H333" s="34">
        <f t="shared" si="27"/>
        <v>0.24999999999999997</v>
      </c>
    </row>
    <row r="334" spans="2:8" s="22" customFormat="1" ht="15" x14ac:dyDescent="0.2">
      <c r="B334" s="4" t="s">
        <v>119</v>
      </c>
      <c r="C334" s="33">
        <v>96</v>
      </c>
      <c r="D334" s="33">
        <v>6</v>
      </c>
      <c r="E334" s="29">
        <f t="shared" si="24"/>
        <v>0.48979591836734693</v>
      </c>
      <c r="F334" s="29">
        <f t="shared" si="25"/>
        <v>1.8181818181818181E-2</v>
      </c>
      <c r="G334" s="28">
        <f t="shared" si="26"/>
        <v>-0.9375</v>
      </c>
      <c r="H334" s="34">
        <f t="shared" si="27"/>
        <v>-0.45918367346938777</v>
      </c>
    </row>
    <row r="335" spans="2:8" s="22" customFormat="1" ht="15" x14ac:dyDescent="0.2">
      <c r="B335" s="4" t="s">
        <v>128</v>
      </c>
      <c r="C335" s="33">
        <v>4</v>
      </c>
      <c r="D335" s="33">
        <v>9</v>
      </c>
      <c r="E335" s="29">
        <f t="shared" si="24"/>
        <v>2.0408163265306121E-2</v>
      </c>
      <c r="F335" s="29">
        <f t="shared" si="25"/>
        <v>2.7272727272727271E-2</v>
      </c>
      <c r="G335" s="28">
        <f t="shared" si="26"/>
        <v>1.25</v>
      </c>
      <c r="H335" s="34">
        <f t="shared" si="27"/>
        <v>2.551020408163265E-2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0</v>
      </c>
      <c r="E339" s="29" t="str">
        <f t="shared" si="24"/>
        <v/>
      </c>
      <c r="F339" s="29" t="str">
        <f t="shared" si="25"/>
        <v/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2</v>
      </c>
      <c r="D344" s="33">
        <v>4</v>
      </c>
      <c r="E344" s="29">
        <f t="shared" si="24"/>
        <v>1.020408163265306E-2</v>
      </c>
      <c r="F344" s="29">
        <f t="shared" si="25"/>
        <v>1.2121212121212121E-2</v>
      </c>
      <c r="G344" s="28">
        <f t="shared" si="26"/>
        <v>1</v>
      </c>
      <c r="H344" s="34">
        <f t="shared" si="27"/>
        <v>1.020408163265306E-2</v>
      </c>
    </row>
    <row r="345" spans="2:8" s="22" customFormat="1" ht="15" x14ac:dyDescent="0.2">
      <c r="B345" s="4" t="s">
        <v>366</v>
      </c>
      <c r="C345" s="33">
        <v>3</v>
      </c>
      <c r="D345" s="33">
        <v>33</v>
      </c>
      <c r="E345" s="29">
        <f t="shared" si="24"/>
        <v>1.5306122448979591E-2</v>
      </c>
      <c r="F345" s="29">
        <f t="shared" si="25"/>
        <v>0.1</v>
      </c>
      <c r="G345" s="28">
        <f t="shared" si="26"/>
        <v>10</v>
      </c>
      <c r="H345" s="34">
        <f t="shared" si="27"/>
        <v>0.15306122448979592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0</v>
      </c>
      <c r="E347" s="29" t="str">
        <f t="shared" si="24"/>
        <v/>
      </c>
      <c r="F347" s="29" t="str">
        <f t="shared" si="25"/>
        <v/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1</v>
      </c>
      <c r="D354" s="33">
        <v>33</v>
      </c>
      <c r="E354" s="29">
        <f t="shared" si="24"/>
        <v>5.1020408163265302E-3</v>
      </c>
      <c r="F354" s="29">
        <f t="shared" si="25"/>
        <v>0.1</v>
      </c>
      <c r="G354" s="28">
        <f t="shared" si="26"/>
        <v>32</v>
      </c>
      <c r="H354" s="34">
        <f t="shared" si="27"/>
        <v>0.16326530612244897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3</v>
      </c>
      <c r="E357" s="29" t="str">
        <f t="shared" si="24"/>
        <v/>
      </c>
      <c r="F357" s="29">
        <f t="shared" si="25"/>
        <v>9.0909090909090905E-3</v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1</v>
      </c>
      <c r="D358" s="33">
        <v>19</v>
      </c>
      <c r="E358" s="29">
        <f t="shared" si="24"/>
        <v>5.1020408163265302E-3</v>
      </c>
      <c r="F358" s="29">
        <f t="shared" si="25"/>
        <v>5.7575757575757579E-2</v>
      </c>
      <c r="G358" s="28">
        <f t="shared" si="26"/>
        <v>18</v>
      </c>
      <c r="H358" s="34">
        <f t="shared" si="27"/>
        <v>9.1836734693877542E-2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0</v>
      </c>
      <c r="E378" s="29" t="str">
        <f t="shared" si="28"/>
        <v/>
      </c>
      <c r="F378" s="29" t="str">
        <f t="shared" si="29"/>
        <v/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4</v>
      </c>
      <c r="E379" s="29" t="str">
        <f t="shared" si="28"/>
        <v/>
      </c>
      <c r="F379" s="29">
        <f t="shared" si="29"/>
        <v>1.2121212121212121E-2</v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3</v>
      </c>
      <c r="E383" s="29" t="str">
        <f t="shared" si="28"/>
        <v/>
      </c>
      <c r="F383" s="29">
        <f t="shared" si="29"/>
        <v>9.0909090909090905E-3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5</v>
      </c>
      <c r="D393" s="33">
        <v>23</v>
      </c>
      <c r="E393" s="29">
        <f t="shared" si="28"/>
        <v>2.5510204081632654E-2</v>
      </c>
      <c r="F393" s="29">
        <f t="shared" si="29"/>
        <v>6.9696969696969702E-2</v>
      </c>
      <c r="G393" s="28">
        <f t="shared" si="30"/>
        <v>3.6</v>
      </c>
      <c r="H393" s="34">
        <f t="shared" si="31"/>
        <v>9.1836734693877556E-2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1</v>
      </c>
      <c r="D410" s="33">
        <v>0</v>
      </c>
      <c r="E410" s="29">
        <f t="shared" si="28"/>
        <v>5.1020408163265302E-3</v>
      </c>
      <c r="F410" s="29" t="str">
        <f t="shared" si="29"/>
        <v/>
      </c>
      <c r="G410" s="28" t="str">
        <f t="shared" si="30"/>
        <v>0</v>
      </c>
      <c r="H410" s="34">
        <f t="shared" si="31"/>
        <v>0</v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1</v>
      </c>
      <c r="E430" s="29" t="str">
        <f t="shared" si="32"/>
        <v/>
      </c>
      <c r="F430" s="29">
        <f t="shared" si="33"/>
        <v>3.0303030303030303E-3</v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2</v>
      </c>
      <c r="D432" s="33">
        <v>8</v>
      </c>
      <c r="E432" s="29">
        <f t="shared" si="32"/>
        <v>1.020408163265306E-2</v>
      </c>
      <c r="F432" s="29">
        <f t="shared" si="33"/>
        <v>2.4242424242424242E-2</v>
      </c>
      <c r="G432" s="28">
        <f t="shared" si="34"/>
        <v>3</v>
      </c>
      <c r="H432" s="34">
        <f t="shared" si="35"/>
        <v>3.0612244897959183E-2</v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0</v>
      </c>
      <c r="E463" s="29" t="str">
        <f t="shared" si="32"/>
        <v/>
      </c>
      <c r="F463" s="29" t="str">
        <f t="shared" si="33"/>
        <v/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5</v>
      </c>
      <c r="E474" s="29" t="str">
        <f t="shared" si="32"/>
        <v/>
      </c>
      <c r="F474" s="29">
        <f t="shared" si="33"/>
        <v>1.5151515151515152E-2</v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11</v>
      </c>
      <c r="E478" s="29" t="str">
        <f t="shared" si="32"/>
        <v/>
      </c>
      <c r="F478" s="29">
        <f t="shared" si="33"/>
        <v>3.3333333333333333E-2</v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3</v>
      </c>
      <c r="E483" s="29" t="str">
        <f t="shared" si="32"/>
        <v/>
      </c>
      <c r="F483" s="29">
        <f t="shared" si="33"/>
        <v>9.0909090909090905E-3</v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2</v>
      </c>
      <c r="D485" s="33">
        <v>3</v>
      </c>
      <c r="E485" s="29">
        <f t="shared" si="32"/>
        <v>1.020408163265306E-2</v>
      </c>
      <c r="F485" s="29">
        <f t="shared" si="33"/>
        <v>9.0909090909090905E-3</v>
      </c>
      <c r="G485" s="28">
        <f t="shared" si="34"/>
        <v>0.5</v>
      </c>
      <c r="H485" s="34">
        <f t="shared" si="35"/>
        <v>5.1020408163265302E-3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0</v>
      </c>
      <c r="E491" s="29">
        <f t="shared" si="36"/>
        <v>5.1020408163265302E-3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530</v>
      </c>
      <c r="D505" s="25">
        <f>SUM(D506:D530)</f>
        <v>324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-0.38867924528301889</v>
      </c>
      <c r="H505" s="21">
        <f>+IF(OR(AND(E505=""),(G505="")),"",E505*G505)</f>
        <v>-0.38867924528301889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12</v>
      </c>
      <c r="E507" s="29" t="str">
        <f t="shared" ref="E507:E530" si="40">+IF(C507=0,"",C507/C$505)</f>
        <v/>
      </c>
      <c r="F507" s="29">
        <f t="shared" ref="F507:F530" si="41">+IF(D507=0,"",D507/D$505)</f>
        <v>3.7037037037037035E-2</v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4</v>
      </c>
      <c r="D508" s="33">
        <v>20</v>
      </c>
      <c r="E508" s="29">
        <f t="shared" si="40"/>
        <v>7.5471698113207548E-3</v>
      </c>
      <c r="F508" s="29">
        <f t="shared" si="41"/>
        <v>6.1728395061728392E-2</v>
      </c>
      <c r="G508" s="28">
        <f t="shared" si="42"/>
        <v>4</v>
      </c>
      <c r="H508" s="34">
        <f t="shared" si="43"/>
        <v>3.0188679245283019E-2</v>
      </c>
    </row>
    <row r="509" spans="2:8" s="22" customFormat="1" ht="15" x14ac:dyDescent="0.2">
      <c r="B509" s="4" t="s">
        <v>456</v>
      </c>
      <c r="C509" s="33">
        <v>4</v>
      </c>
      <c r="D509" s="33">
        <v>85</v>
      </c>
      <c r="E509" s="29">
        <f t="shared" si="40"/>
        <v>7.5471698113207548E-3</v>
      </c>
      <c r="F509" s="29">
        <f t="shared" si="41"/>
        <v>0.26234567901234568</v>
      </c>
      <c r="G509" s="28">
        <f t="shared" si="42"/>
        <v>20.25</v>
      </c>
      <c r="H509" s="34">
        <f t="shared" si="43"/>
        <v>0.15283018867924528</v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2</v>
      </c>
      <c r="E515" s="29" t="str">
        <f t="shared" si="40"/>
        <v/>
      </c>
      <c r="F515" s="29">
        <f t="shared" si="41"/>
        <v>6.1728395061728392E-3</v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472</v>
      </c>
      <c r="D516" s="33">
        <v>0</v>
      </c>
      <c r="E516" s="29">
        <f t="shared" si="40"/>
        <v>0.89056603773584908</v>
      </c>
      <c r="F516" s="29" t="str">
        <f t="shared" si="41"/>
        <v/>
      </c>
      <c r="G516" s="28" t="str">
        <f t="shared" si="42"/>
        <v>0</v>
      </c>
      <c r="H516" s="34">
        <f t="shared" si="43"/>
        <v>0</v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37</v>
      </c>
      <c r="D521" s="33">
        <v>202</v>
      </c>
      <c r="E521" s="29">
        <f t="shared" si="40"/>
        <v>6.981132075471698E-2</v>
      </c>
      <c r="F521" s="29">
        <f t="shared" si="41"/>
        <v>0.62345679012345678</v>
      </c>
      <c r="G521" s="28">
        <f t="shared" si="42"/>
        <v>4.4594594594594597</v>
      </c>
      <c r="H521" s="34">
        <f t="shared" si="43"/>
        <v>0.31132075471698112</v>
      </c>
    </row>
    <row r="522" spans="2:8" s="22" customFormat="1" ht="15" x14ac:dyDescent="0.2">
      <c r="B522" s="4" t="s">
        <v>193</v>
      </c>
      <c r="C522" s="33">
        <v>0</v>
      </c>
      <c r="D522" s="33">
        <v>3</v>
      </c>
      <c r="E522" s="29" t="str">
        <f t="shared" si="40"/>
        <v/>
      </c>
      <c r="F522" s="29">
        <f t="shared" si="41"/>
        <v>9.2592592592592587E-3</v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13</v>
      </c>
      <c r="D523" s="33">
        <v>0</v>
      </c>
      <c r="E523" s="29">
        <f t="shared" si="40"/>
        <v>2.4528301886792454E-2</v>
      </c>
      <c r="F523" s="29" t="str">
        <f t="shared" si="41"/>
        <v/>
      </c>
      <c r="G523" s="28" t="str">
        <f t="shared" si="42"/>
        <v>0</v>
      </c>
      <c r="H523" s="34">
        <f t="shared" si="43"/>
        <v>0</v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548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497</v>
      </c>
      <c r="C8" s="25">
        <f>+C18+C70+C151+C294+C505</f>
        <v>793</v>
      </c>
      <c r="D8" s="25">
        <f>+D18+D70+D151+D294+D505</f>
        <v>2157</v>
      </c>
      <c r="E8" s="21">
        <f>SUM(E9:E13)</f>
        <v>1</v>
      </c>
      <c r="F8" s="21">
        <f>SUM(F9:F13)</f>
        <v>1</v>
      </c>
      <c r="G8" s="21">
        <f>+(D8-C8)/C8</f>
        <v>1.7200504413619169</v>
      </c>
      <c r="H8" s="21">
        <f>+E8*G8</f>
        <v>1.7200504413619169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2</v>
      </c>
      <c r="D9" s="26">
        <f>+D18</f>
        <v>7</v>
      </c>
      <c r="E9" s="27">
        <f>C9/$C$8</f>
        <v>2.5220680958385876E-3</v>
      </c>
      <c r="F9" s="27">
        <f>D9/$D$8</f>
        <v>3.2452480296708392E-3</v>
      </c>
      <c r="G9" s="28">
        <f>+IF(OR(AND(D9=0),(C9=0)),"0",((D9-C9)/C9))</f>
        <v>2.5</v>
      </c>
      <c r="H9" s="29">
        <f>+IF(OR(AND(E9=""),(G9="")),"",E9*G9)</f>
        <v>6.3051702395964691E-3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127</v>
      </c>
      <c r="D10" s="26">
        <f>+D70</f>
        <v>130</v>
      </c>
      <c r="E10" s="27">
        <f>C10/$C$8</f>
        <v>0.16015132408575031</v>
      </c>
      <c r="F10" s="27">
        <f>D10/$D$8</f>
        <v>6.0268891979601301E-2</v>
      </c>
      <c r="G10" s="28">
        <f>+IF(OR(AND(D10=0),(C10=0)),"0",((D10-C10)/C10))</f>
        <v>2.3622047244094488E-2</v>
      </c>
      <c r="H10" s="29">
        <f>+IF(OR(AND(E10=""),(G10="")),"",E10*G10)</f>
        <v>3.783102143757881E-3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24</v>
      </c>
      <c r="D11" s="26">
        <f>+D151</f>
        <v>267</v>
      </c>
      <c r="E11" s="27">
        <f>C11/$C$8</f>
        <v>3.0264817150063052E-2</v>
      </c>
      <c r="F11" s="27">
        <f>D11/$D$8</f>
        <v>0.12378303198887343</v>
      </c>
      <c r="G11" s="28">
        <f>+IF(OR(AND(D11=0),(C11=0)),"0",((D11-C11)/C11))</f>
        <v>10.125</v>
      </c>
      <c r="H11" s="29">
        <f>+IF(OR(AND(E11=""),(G11="")),"",E11*G11)</f>
        <v>0.30643127364438838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400</v>
      </c>
      <c r="D12" s="26">
        <f>+D294</f>
        <v>1336</v>
      </c>
      <c r="E12" s="27">
        <f>C12/$C$8</f>
        <v>0.50441361916771754</v>
      </c>
      <c r="F12" s="27">
        <f>D12/$D$8</f>
        <v>0.61937876680574877</v>
      </c>
      <c r="G12" s="28">
        <f>+IF(OR(AND(D12=0),(C12=0)),"0",((D12-C12)/C12))</f>
        <v>2.34</v>
      </c>
      <c r="H12" s="29">
        <f>+IF(OR(AND(E12=""),(G12="")),"",E12*G12)</f>
        <v>1.180327868852459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240</v>
      </c>
      <c r="D13" s="26">
        <f>+D505</f>
        <v>417</v>
      </c>
      <c r="E13" s="27">
        <f>C13/$C$8</f>
        <v>0.3026481715006305</v>
      </c>
      <c r="F13" s="27">
        <f>D13/$D$8</f>
        <v>0.19332406119610571</v>
      </c>
      <c r="G13" s="28">
        <f>+IF(OR(AND(D13=0),(C13=0)),"0",((D13-C13)/C13))</f>
        <v>0.73750000000000004</v>
      </c>
      <c r="H13" s="29">
        <f>+IF(OR(AND(E13=""),(G13="")),"",E13*G13)</f>
        <v>0.223203026481715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2</v>
      </c>
      <c r="D18" s="25">
        <f>SUM(D19:D64)</f>
        <v>7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2.5</v>
      </c>
      <c r="H18" s="21">
        <f>+IF(OR(AND(E18=""),(G18="")),"",E18*G18)</f>
        <v>2.5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1</v>
      </c>
      <c r="E22" s="29" t="str">
        <f t="shared" si="0"/>
        <v/>
      </c>
      <c r="F22" s="29">
        <f t="shared" si="1"/>
        <v>0.14285714285714285</v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1</v>
      </c>
      <c r="D27" s="33">
        <v>0</v>
      </c>
      <c r="E27" s="29">
        <f t="shared" si="0"/>
        <v>0.5</v>
      </c>
      <c r="F27" s="29" t="str">
        <f t="shared" si="1"/>
        <v/>
      </c>
      <c r="G27" s="28" t="str">
        <f t="shared" si="2"/>
        <v>0</v>
      </c>
      <c r="H27" s="34">
        <f t="shared" si="3"/>
        <v>0</v>
      </c>
    </row>
    <row r="28" spans="2:8" s="22" customFormat="1" ht="15" x14ac:dyDescent="0.2">
      <c r="B28" s="4" t="s">
        <v>5</v>
      </c>
      <c r="C28" s="33">
        <v>0</v>
      </c>
      <c r="D28" s="33">
        <v>1</v>
      </c>
      <c r="E28" s="29" t="str">
        <f t="shared" si="0"/>
        <v/>
      </c>
      <c r="F28" s="29">
        <f t="shared" si="1"/>
        <v>0.14285714285714285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1</v>
      </c>
      <c r="D37" s="33">
        <v>2</v>
      </c>
      <c r="E37" s="29">
        <f t="shared" si="0"/>
        <v>0.5</v>
      </c>
      <c r="F37" s="29">
        <f t="shared" si="1"/>
        <v>0.2857142857142857</v>
      </c>
      <c r="G37" s="28">
        <f t="shared" si="2"/>
        <v>1</v>
      </c>
      <c r="H37" s="34">
        <f t="shared" si="3"/>
        <v>0.5</v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1</v>
      </c>
      <c r="E52" s="29" t="str">
        <f t="shared" si="0"/>
        <v/>
      </c>
      <c r="F52" s="29">
        <f t="shared" si="1"/>
        <v>0.14285714285714285</v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1</v>
      </c>
      <c r="E60" s="29" t="str">
        <f t="shared" si="0"/>
        <v/>
      </c>
      <c r="F60" s="29">
        <f t="shared" si="1"/>
        <v>0.14285714285714285</v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1</v>
      </c>
      <c r="E63" s="29" t="str">
        <f t="shared" si="0"/>
        <v/>
      </c>
      <c r="F63" s="29">
        <f t="shared" si="1"/>
        <v>0.14285714285714285</v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127</v>
      </c>
      <c r="D70" s="25">
        <f>SUM(D71:D145)</f>
        <v>130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2.3622047244094488E-2</v>
      </c>
      <c r="H70" s="21">
        <f>+IF(OR(AND(E70=""),(G70="")),"",E70*G70)</f>
        <v>2.3622047244094488E-2</v>
      </c>
    </row>
    <row r="71" spans="2:8" s="22" customFormat="1" ht="15" x14ac:dyDescent="0.2">
      <c r="B71" s="4" t="s">
        <v>20</v>
      </c>
      <c r="C71" s="33">
        <v>12</v>
      </c>
      <c r="D71" s="33">
        <v>0</v>
      </c>
      <c r="E71" s="29">
        <f>+IF(C71=0,"",C71/C$70)</f>
        <v>9.4488188976377951E-2</v>
      </c>
      <c r="F71" s="29" t="str">
        <f>+IF(D71=0,"",D71/D$70)</f>
        <v/>
      </c>
      <c r="G71" s="28" t="str">
        <f>+IF(OR(AND(D71=0),(C71=0)),"0",((D71-C71)/C71))</f>
        <v>0</v>
      </c>
      <c r="H71" s="34">
        <f>+IF(OR(AND(E71=""),(G71="")),"",E71*G71)</f>
        <v>0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1</v>
      </c>
      <c r="D73" s="33">
        <v>2</v>
      </c>
      <c r="E73" s="29">
        <f t="shared" si="4"/>
        <v>7.874015748031496E-3</v>
      </c>
      <c r="F73" s="29">
        <f t="shared" si="5"/>
        <v>1.5384615384615385E-2</v>
      </c>
      <c r="G73" s="28">
        <f t="shared" si="6"/>
        <v>1</v>
      </c>
      <c r="H73" s="34">
        <f t="shared" si="7"/>
        <v>7.874015748031496E-3</v>
      </c>
    </row>
    <row r="74" spans="2:8" s="22" customFormat="1" ht="30" x14ac:dyDescent="0.2">
      <c r="B74" s="4" t="s">
        <v>222</v>
      </c>
      <c r="C74" s="33">
        <v>3</v>
      </c>
      <c r="D74" s="33">
        <v>4</v>
      </c>
      <c r="E74" s="29">
        <f t="shared" si="4"/>
        <v>2.3622047244094488E-2</v>
      </c>
      <c r="F74" s="29">
        <f t="shared" si="5"/>
        <v>3.0769230769230771E-2</v>
      </c>
      <c r="G74" s="28">
        <f t="shared" si="6"/>
        <v>0.33333333333333331</v>
      </c>
      <c r="H74" s="34">
        <f t="shared" si="7"/>
        <v>7.874015748031496E-3</v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9</v>
      </c>
      <c r="D80" s="33">
        <v>4</v>
      </c>
      <c r="E80" s="29">
        <f t="shared" si="4"/>
        <v>7.0866141732283464E-2</v>
      </c>
      <c r="F80" s="29">
        <f t="shared" si="5"/>
        <v>3.0769230769230771E-2</v>
      </c>
      <c r="G80" s="28">
        <f t="shared" si="6"/>
        <v>-0.55555555555555558</v>
      </c>
      <c r="H80" s="34">
        <f t="shared" si="7"/>
        <v>-3.937007874015748E-2</v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1</v>
      </c>
      <c r="D82" s="33">
        <v>0</v>
      </c>
      <c r="E82" s="29">
        <f t="shared" si="4"/>
        <v>7.874015748031496E-3</v>
      </c>
      <c r="F82" s="29" t="str">
        <f t="shared" si="5"/>
        <v/>
      </c>
      <c r="G82" s="28" t="str">
        <f t="shared" si="6"/>
        <v>0</v>
      </c>
      <c r="H82" s="34">
        <f t="shared" si="7"/>
        <v>0</v>
      </c>
    </row>
    <row r="83" spans="2:8" s="22" customFormat="1" ht="15" x14ac:dyDescent="0.2">
      <c r="B83" s="4" t="s">
        <v>229</v>
      </c>
      <c r="C83" s="33">
        <v>3</v>
      </c>
      <c r="D83" s="33">
        <v>2</v>
      </c>
      <c r="E83" s="29">
        <f t="shared" si="4"/>
        <v>2.3622047244094488E-2</v>
      </c>
      <c r="F83" s="29">
        <f t="shared" si="5"/>
        <v>1.5384615384615385E-2</v>
      </c>
      <c r="G83" s="28">
        <f t="shared" si="6"/>
        <v>-0.33333333333333331</v>
      </c>
      <c r="H83" s="34">
        <f t="shared" si="7"/>
        <v>-7.874015748031496E-3</v>
      </c>
    </row>
    <row r="84" spans="2:8" s="22" customFormat="1" ht="15" x14ac:dyDescent="0.2">
      <c r="B84" s="4" t="s">
        <v>230</v>
      </c>
      <c r="C84" s="33">
        <v>0</v>
      </c>
      <c r="D84" s="33">
        <v>18</v>
      </c>
      <c r="E84" s="29" t="str">
        <f t="shared" si="4"/>
        <v/>
      </c>
      <c r="F84" s="29">
        <f t="shared" si="5"/>
        <v>0.13846153846153847</v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6</v>
      </c>
      <c r="E85" s="29" t="str">
        <f t="shared" si="4"/>
        <v/>
      </c>
      <c r="F85" s="29">
        <f t="shared" si="5"/>
        <v>4.6153846153846156E-2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4</v>
      </c>
      <c r="E86" s="29" t="str">
        <f t="shared" si="4"/>
        <v/>
      </c>
      <c r="F86" s="29">
        <f t="shared" si="5"/>
        <v>3.0769230769230771E-2</v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1</v>
      </c>
      <c r="E87" s="29" t="str">
        <f t="shared" si="4"/>
        <v/>
      </c>
      <c r="F87" s="29">
        <f t="shared" si="5"/>
        <v>7.6923076923076927E-3</v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3</v>
      </c>
      <c r="D88" s="33">
        <v>24</v>
      </c>
      <c r="E88" s="29">
        <f t="shared" si="4"/>
        <v>2.3622047244094488E-2</v>
      </c>
      <c r="F88" s="29">
        <f t="shared" si="5"/>
        <v>0.18461538461538463</v>
      </c>
      <c r="G88" s="28">
        <f t="shared" si="6"/>
        <v>7</v>
      </c>
      <c r="H88" s="34">
        <f t="shared" si="7"/>
        <v>0.1653543307086614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6</v>
      </c>
      <c r="D92" s="33">
        <v>0</v>
      </c>
      <c r="E92" s="29">
        <f t="shared" si="4"/>
        <v>4.7244094488188976E-2</v>
      </c>
      <c r="F92" s="29" t="str">
        <f t="shared" si="5"/>
        <v/>
      </c>
      <c r="G92" s="28" t="str">
        <f t="shared" si="6"/>
        <v>0</v>
      </c>
      <c r="H92" s="34">
        <f t="shared" si="7"/>
        <v>0</v>
      </c>
    </row>
    <row r="93" spans="2:8" s="22" customFormat="1" ht="15" x14ac:dyDescent="0.2">
      <c r="B93" s="4" t="s">
        <v>526</v>
      </c>
      <c r="C93" s="33">
        <v>3</v>
      </c>
      <c r="D93" s="33">
        <v>2</v>
      </c>
      <c r="E93" s="29">
        <f t="shared" si="4"/>
        <v>2.3622047244094488E-2</v>
      </c>
      <c r="F93" s="29">
        <f t="shared" si="5"/>
        <v>1.5384615384615385E-2</v>
      </c>
      <c r="G93" s="28">
        <f t="shared" si="6"/>
        <v>-0.33333333333333331</v>
      </c>
      <c r="H93" s="34">
        <f t="shared" si="7"/>
        <v>-7.874015748031496E-3</v>
      </c>
    </row>
    <row r="94" spans="2:8" s="22" customFormat="1" ht="15" x14ac:dyDescent="0.2">
      <c r="B94" s="4" t="s">
        <v>25</v>
      </c>
      <c r="C94" s="33">
        <v>4</v>
      </c>
      <c r="D94" s="33">
        <v>2</v>
      </c>
      <c r="E94" s="29">
        <f t="shared" si="4"/>
        <v>3.1496062992125984E-2</v>
      </c>
      <c r="F94" s="29">
        <f t="shared" si="5"/>
        <v>1.5384615384615385E-2</v>
      </c>
      <c r="G94" s="28">
        <f t="shared" si="6"/>
        <v>-0.5</v>
      </c>
      <c r="H94" s="34">
        <f t="shared" si="7"/>
        <v>-1.5748031496062992E-2</v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</v>
      </c>
      <c r="D98" s="33">
        <v>0</v>
      </c>
      <c r="E98" s="29">
        <f t="shared" si="4"/>
        <v>7.874015748031496E-3</v>
      </c>
      <c r="F98" s="29" t="str">
        <f t="shared" si="5"/>
        <v/>
      </c>
      <c r="G98" s="28" t="str">
        <f t="shared" si="6"/>
        <v>0</v>
      </c>
      <c r="H98" s="34">
        <f t="shared" si="7"/>
        <v>0</v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1</v>
      </c>
      <c r="D100" s="33">
        <v>0</v>
      </c>
      <c r="E100" s="29">
        <f t="shared" si="4"/>
        <v>7.874015748031496E-3</v>
      </c>
      <c r="F100" s="29" t="str">
        <f t="shared" si="5"/>
        <v/>
      </c>
      <c r="G100" s="28" t="str">
        <f t="shared" si="6"/>
        <v>0</v>
      </c>
      <c r="H100" s="34">
        <f t="shared" si="7"/>
        <v>0</v>
      </c>
    </row>
    <row r="101" spans="2:8" s="22" customFormat="1" ht="15" x14ac:dyDescent="0.2">
      <c r="B101" s="4" t="s">
        <v>241</v>
      </c>
      <c r="C101" s="33">
        <v>4</v>
      </c>
      <c r="D101" s="33">
        <v>2</v>
      </c>
      <c r="E101" s="29">
        <f t="shared" si="4"/>
        <v>3.1496062992125984E-2</v>
      </c>
      <c r="F101" s="29">
        <f t="shared" si="5"/>
        <v>1.5384615384615385E-2</v>
      </c>
      <c r="G101" s="28">
        <f t="shared" si="6"/>
        <v>-0.5</v>
      </c>
      <c r="H101" s="34">
        <f t="shared" si="7"/>
        <v>-1.5748031496062992E-2</v>
      </c>
    </row>
    <row r="102" spans="2:8" s="22" customFormat="1" ht="15" x14ac:dyDescent="0.2">
      <c r="B102" s="4" t="s">
        <v>242</v>
      </c>
      <c r="C102" s="33">
        <v>0</v>
      </c>
      <c r="D102" s="33">
        <v>2</v>
      </c>
      <c r="E102" s="29" t="str">
        <f t="shared" si="4"/>
        <v/>
      </c>
      <c r="F102" s="29">
        <f t="shared" si="5"/>
        <v>1.5384615384615385E-2</v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3</v>
      </c>
      <c r="D103" s="33">
        <v>2</v>
      </c>
      <c r="E103" s="29">
        <f t="shared" si="4"/>
        <v>2.3622047244094488E-2</v>
      </c>
      <c r="F103" s="29">
        <f t="shared" si="5"/>
        <v>1.5384615384615385E-2</v>
      </c>
      <c r="G103" s="28">
        <f t="shared" si="6"/>
        <v>-0.33333333333333331</v>
      </c>
      <c r="H103" s="34">
        <f t="shared" si="7"/>
        <v>-7.874015748031496E-3</v>
      </c>
    </row>
    <row r="104" spans="2:8" s="22" customFormat="1" ht="15" x14ac:dyDescent="0.2">
      <c r="B104" s="4" t="s">
        <v>34</v>
      </c>
      <c r="C104" s="33">
        <v>4</v>
      </c>
      <c r="D104" s="33">
        <v>0</v>
      </c>
      <c r="E104" s="29">
        <f t="shared" si="4"/>
        <v>3.1496062992125984E-2</v>
      </c>
      <c r="F104" s="29" t="str">
        <f t="shared" si="5"/>
        <v/>
      </c>
      <c r="G104" s="28" t="str">
        <f t="shared" si="6"/>
        <v>0</v>
      </c>
      <c r="H104" s="34">
        <f t="shared" si="7"/>
        <v>0</v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1</v>
      </c>
      <c r="D107" s="33">
        <v>3</v>
      </c>
      <c r="E107" s="29">
        <f t="shared" si="4"/>
        <v>7.874015748031496E-3</v>
      </c>
      <c r="F107" s="29">
        <f t="shared" si="5"/>
        <v>2.3076923076923078E-2</v>
      </c>
      <c r="G107" s="28">
        <f t="shared" si="6"/>
        <v>2</v>
      </c>
      <c r="H107" s="34">
        <f t="shared" si="7"/>
        <v>1.5748031496062992E-2</v>
      </c>
    </row>
    <row r="108" spans="2:8" s="22" customFormat="1" ht="15" x14ac:dyDescent="0.2">
      <c r="B108" s="4" t="s">
        <v>31</v>
      </c>
      <c r="C108" s="33">
        <v>1</v>
      </c>
      <c r="D108" s="33">
        <v>0</v>
      </c>
      <c r="E108" s="29">
        <f t="shared" si="4"/>
        <v>7.874015748031496E-3</v>
      </c>
      <c r="F108" s="29" t="str">
        <f t="shared" si="5"/>
        <v/>
      </c>
      <c r="G108" s="28" t="str">
        <f t="shared" si="6"/>
        <v>0</v>
      </c>
      <c r="H108" s="34">
        <f t="shared" si="7"/>
        <v>0</v>
      </c>
    </row>
    <row r="109" spans="2:8" s="22" customFormat="1" ht="15" x14ac:dyDescent="0.2">
      <c r="B109" s="4" t="s">
        <v>247</v>
      </c>
      <c r="C109" s="33">
        <v>0</v>
      </c>
      <c r="D109" s="33">
        <v>4</v>
      </c>
      <c r="E109" s="29" t="str">
        <f t="shared" si="4"/>
        <v/>
      </c>
      <c r="F109" s="29">
        <f t="shared" si="5"/>
        <v>3.0769230769230771E-2</v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1</v>
      </c>
      <c r="E110" s="29" t="str">
        <f t="shared" si="4"/>
        <v/>
      </c>
      <c r="F110" s="29">
        <f t="shared" si="5"/>
        <v>7.6923076923076927E-3</v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2</v>
      </c>
      <c r="D112" s="33">
        <v>3</v>
      </c>
      <c r="E112" s="29">
        <f t="shared" si="4"/>
        <v>1.5748031496062992E-2</v>
      </c>
      <c r="F112" s="29">
        <f t="shared" si="5"/>
        <v>2.3076923076923078E-2</v>
      </c>
      <c r="G112" s="28">
        <f t="shared" si="6"/>
        <v>0.5</v>
      </c>
      <c r="H112" s="34">
        <f t="shared" si="7"/>
        <v>7.874015748031496E-3</v>
      </c>
    </row>
    <row r="113" spans="2:8" s="22" customFormat="1" ht="15" x14ac:dyDescent="0.2">
      <c r="B113" s="4" t="s">
        <v>248</v>
      </c>
      <c r="C113" s="33">
        <v>1</v>
      </c>
      <c r="D113" s="33">
        <v>3</v>
      </c>
      <c r="E113" s="29">
        <f t="shared" si="4"/>
        <v>7.874015748031496E-3</v>
      </c>
      <c r="F113" s="29">
        <f t="shared" si="5"/>
        <v>2.3076923076923078E-2</v>
      </c>
      <c r="G113" s="28">
        <f t="shared" si="6"/>
        <v>2</v>
      </c>
      <c r="H113" s="34">
        <f t="shared" si="7"/>
        <v>1.5748031496062992E-2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15</v>
      </c>
      <c r="D115" s="33">
        <v>0</v>
      </c>
      <c r="E115" s="29">
        <f t="shared" si="4"/>
        <v>0.11811023622047244</v>
      </c>
      <c r="F115" s="29" t="str">
        <f t="shared" si="5"/>
        <v/>
      </c>
      <c r="G115" s="28" t="str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33">
        <v>0</v>
      </c>
      <c r="D116" s="33">
        <v>2</v>
      </c>
      <c r="E116" s="29" t="str">
        <f t="shared" si="4"/>
        <v/>
      </c>
      <c r="F116" s="29">
        <f t="shared" si="5"/>
        <v>1.5384615384615385E-2</v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32</v>
      </c>
      <c r="D118" s="33">
        <v>0</v>
      </c>
      <c r="E118" s="29">
        <f t="shared" si="4"/>
        <v>0.25196850393700787</v>
      </c>
      <c r="F118" s="29" t="str">
        <f t="shared" si="5"/>
        <v/>
      </c>
      <c r="G118" s="28" t="str">
        <f t="shared" si="6"/>
        <v>0</v>
      </c>
      <c r="H118" s="34">
        <f t="shared" si="7"/>
        <v>0</v>
      </c>
    </row>
    <row r="119" spans="2:8" s="22" customFormat="1" ht="30" x14ac:dyDescent="0.2">
      <c r="B119" s="4" t="s">
        <v>252</v>
      </c>
      <c r="C119" s="33">
        <v>1</v>
      </c>
      <c r="D119" s="33">
        <v>0</v>
      </c>
      <c r="E119" s="29">
        <f t="shared" si="4"/>
        <v>7.874015748031496E-3</v>
      </c>
      <c r="F119" s="29" t="str">
        <f t="shared" si="5"/>
        <v/>
      </c>
      <c r="G119" s="28" t="str">
        <f t="shared" si="6"/>
        <v>0</v>
      </c>
      <c r="H119" s="34">
        <f t="shared" si="7"/>
        <v>0</v>
      </c>
    </row>
    <row r="120" spans="2:8" s="22" customFormat="1" ht="15" x14ac:dyDescent="0.2">
      <c r="B120" s="4" t="s">
        <v>253</v>
      </c>
      <c r="C120" s="33">
        <v>0</v>
      </c>
      <c r="D120" s="33">
        <v>11</v>
      </c>
      <c r="E120" s="29" t="str">
        <f t="shared" si="4"/>
        <v/>
      </c>
      <c r="F120" s="29">
        <f t="shared" si="5"/>
        <v>8.461538461538462E-2</v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1</v>
      </c>
      <c r="D123" s="33">
        <v>11</v>
      </c>
      <c r="E123" s="29">
        <f t="shared" si="4"/>
        <v>7.874015748031496E-3</v>
      </c>
      <c r="F123" s="29">
        <f t="shared" si="5"/>
        <v>8.461538461538462E-2</v>
      </c>
      <c r="G123" s="28">
        <f t="shared" si="6"/>
        <v>10</v>
      </c>
      <c r="H123" s="34">
        <f t="shared" si="7"/>
        <v>7.874015748031496E-2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3</v>
      </c>
      <c r="D127" s="33">
        <v>0</v>
      </c>
      <c r="E127" s="29">
        <f t="shared" si="4"/>
        <v>2.3622047244094488E-2</v>
      </c>
      <c r="F127" s="29" t="str">
        <f t="shared" si="5"/>
        <v/>
      </c>
      <c r="G127" s="28" t="str">
        <f t="shared" si="6"/>
        <v>0</v>
      </c>
      <c r="H127" s="34">
        <f t="shared" si="7"/>
        <v>0</v>
      </c>
    </row>
    <row r="128" spans="2:8" s="22" customFormat="1" ht="30" x14ac:dyDescent="0.2">
      <c r="B128" s="4" t="s">
        <v>257</v>
      </c>
      <c r="C128" s="33">
        <v>0</v>
      </c>
      <c r="D128" s="33">
        <v>1</v>
      </c>
      <c r="E128" s="29" t="str">
        <f t="shared" si="4"/>
        <v/>
      </c>
      <c r="F128" s="29">
        <f t="shared" si="5"/>
        <v>7.6923076923076927E-3</v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2</v>
      </c>
      <c r="D129" s="33">
        <v>0</v>
      </c>
      <c r="E129" s="29">
        <f t="shared" si="4"/>
        <v>1.5748031496062992E-2</v>
      </c>
      <c r="F129" s="29" t="str">
        <f t="shared" si="5"/>
        <v/>
      </c>
      <c r="G129" s="28" t="str">
        <f t="shared" si="6"/>
        <v>0</v>
      </c>
      <c r="H129" s="34">
        <f t="shared" si="7"/>
        <v>0</v>
      </c>
    </row>
    <row r="130" spans="2:8" s="22" customFormat="1" ht="30" x14ac:dyDescent="0.2">
      <c r="B130" s="4" t="s">
        <v>259</v>
      </c>
      <c r="C130" s="33">
        <v>1</v>
      </c>
      <c r="D130" s="33">
        <v>0</v>
      </c>
      <c r="E130" s="29">
        <f t="shared" si="4"/>
        <v>7.874015748031496E-3</v>
      </c>
      <c r="F130" s="29" t="str">
        <f t="shared" si="5"/>
        <v/>
      </c>
      <c r="G130" s="28" t="str">
        <f t="shared" si="6"/>
        <v>0</v>
      </c>
      <c r="H130" s="34">
        <f t="shared" si="7"/>
        <v>0</v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2</v>
      </c>
      <c r="E134" s="29" t="str">
        <f t="shared" si="4"/>
        <v/>
      </c>
      <c r="F134" s="29">
        <f t="shared" si="5"/>
        <v>1.5384615384615385E-2</v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5</v>
      </c>
      <c r="D137" s="33">
        <v>1</v>
      </c>
      <c r="E137" s="29">
        <f t="shared" si="8"/>
        <v>3.937007874015748E-2</v>
      </c>
      <c r="F137" s="29">
        <f t="shared" si="9"/>
        <v>7.6923076923076927E-3</v>
      </c>
      <c r="G137" s="28">
        <f t="shared" si="10"/>
        <v>-0.8</v>
      </c>
      <c r="H137" s="34">
        <f t="shared" si="11"/>
        <v>-3.1496062992125984E-2</v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13</v>
      </c>
      <c r="E139" s="29" t="str">
        <f t="shared" si="8"/>
        <v/>
      </c>
      <c r="F139" s="29">
        <f t="shared" si="9"/>
        <v>0.1</v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1</v>
      </c>
      <c r="D141" s="33">
        <v>0</v>
      </c>
      <c r="E141" s="29">
        <f t="shared" si="8"/>
        <v>7.874015748031496E-3</v>
      </c>
      <c r="F141" s="29" t="str">
        <f t="shared" si="9"/>
        <v/>
      </c>
      <c r="G141" s="28" t="str">
        <f t="shared" si="10"/>
        <v>0</v>
      </c>
      <c r="H141" s="34">
        <f t="shared" si="11"/>
        <v>0</v>
      </c>
    </row>
    <row r="142" spans="2:8" s="22" customFormat="1" ht="15" x14ac:dyDescent="0.2">
      <c r="B142" s="4" t="s">
        <v>264</v>
      </c>
      <c r="C142" s="33">
        <v>1</v>
      </c>
      <c r="D142" s="33">
        <v>0</v>
      </c>
      <c r="E142" s="29">
        <f t="shared" si="8"/>
        <v>7.874015748031496E-3</v>
      </c>
      <c r="F142" s="29" t="str">
        <f t="shared" si="9"/>
        <v/>
      </c>
      <c r="G142" s="28" t="str">
        <f t="shared" si="10"/>
        <v>0</v>
      </c>
      <c r="H142" s="34">
        <f t="shared" si="11"/>
        <v>0</v>
      </c>
    </row>
    <row r="143" spans="2:8" s="22" customFormat="1" ht="15" x14ac:dyDescent="0.2">
      <c r="B143" s="4" t="s">
        <v>49</v>
      </c>
      <c r="C143" s="33">
        <v>2</v>
      </c>
      <c r="D143" s="33">
        <v>0</v>
      </c>
      <c r="E143" s="29">
        <f t="shared" si="8"/>
        <v>1.5748031496062992E-2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24</v>
      </c>
      <c r="D151" s="25">
        <f>SUM(D152:D288)</f>
        <v>267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10.125</v>
      </c>
      <c r="H151" s="21">
        <f>+IF(OR(AND(E151=""),(G151="")),"",E151*G151)</f>
        <v>10.125</v>
      </c>
    </row>
    <row r="152" spans="2:8" s="22" customFormat="1" ht="30" x14ac:dyDescent="0.2">
      <c r="B152" s="6" t="s">
        <v>54</v>
      </c>
      <c r="C152" s="33">
        <v>0</v>
      </c>
      <c r="D152" s="33">
        <v>2</v>
      </c>
      <c r="E152" s="29" t="str">
        <f>+IF(C152=0,"",C152/C$151)</f>
        <v/>
      </c>
      <c r="F152" s="29">
        <f>+IF(D152=0,"",D152/D$151)</f>
        <v>7.4906367041198503E-3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1</v>
      </c>
      <c r="E156" s="29" t="str">
        <f t="shared" si="12"/>
        <v/>
      </c>
      <c r="F156" s="29">
        <f t="shared" si="13"/>
        <v>3.7453183520599251E-3</v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2</v>
      </c>
      <c r="D157" s="33">
        <v>6</v>
      </c>
      <c r="E157" s="29">
        <f t="shared" si="12"/>
        <v>8.3333333333333329E-2</v>
      </c>
      <c r="F157" s="29">
        <f t="shared" si="13"/>
        <v>2.247191011235955E-2</v>
      </c>
      <c r="G157" s="28">
        <f t="shared" si="14"/>
        <v>2</v>
      </c>
      <c r="H157" s="34">
        <f t="shared" si="15"/>
        <v>0.16666666666666666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2</v>
      </c>
      <c r="E159" s="29" t="str">
        <f t="shared" si="12"/>
        <v/>
      </c>
      <c r="F159" s="29">
        <f t="shared" si="13"/>
        <v>7.4906367041198503E-3</v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5</v>
      </c>
      <c r="E165" s="29" t="str">
        <f t="shared" si="12"/>
        <v/>
      </c>
      <c r="F165" s="29">
        <f t="shared" si="13"/>
        <v>1.8726591760299626E-2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1</v>
      </c>
      <c r="E173" s="29" t="str">
        <f t="shared" si="12"/>
        <v/>
      </c>
      <c r="F173" s="29">
        <f t="shared" si="13"/>
        <v>3.7453183520599251E-3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1</v>
      </c>
      <c r="D174" s="33">
        <v>4</v>
      </c>
      <c r="E174" s="29">
        <f t="shared" si="12"/>
        <v>4.1666666666666664E-2</v>
      </c>
      <c r="F174" s="29">
        <f t="shared" si="13"/>
        <v>1.4981273408239701E-2</v>
      </c>
      <c r="G174" s="28">
        <f t="shared" si="14"/>
        <v>3</v>
      </c>
      <c r="H174" s="34">
        <f t="shared" si="15"/>
        <v>0.125</v>
      </c>
    </row>
    <row r="175" spans="2:8" s="22" customFormat="1" ht="30" x14ac:dyDescent="0.2">
      <c r="B175" s="6" t="s">
        <v>277</v>
      </c>
      <c r="C175" s="33">
        <v>0</v>
      </c>
      <c r="D175" s="33">
        <v>6</v>
      </c>
      <c r="E175" s="29" t="str">
        <f t="shared" si="12"/>
        <v/>
      </c>
      <c r="F175" s="29">
        <f t="shared" si="13"/>
        <v>2.247191011235955E-2</v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0</v>
      </c>
      <c r="E176" s="29" t="str">
        <f t="shared" si="12"/>
        <v/>
      </c>
      <c r="F176" s="29" t="str">
        <f t="shared" si="13"/>
        <v/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10</v>
      </c>
      <c r="E177" s="29" t="str">
        <f t="shared" si="12"/>
        <v/>
      </c>
      <c r="F177" s="29">
        <f t="shared" si="13"/>
        <v>3.7453183520599252E-2</v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2</v>
      </c>
      <c r="D178" s="33">
        <v>22</v>
      </c>
      <c r="E178" s="29">
        <f t="shared" si="12"/>
        <v>8.3333333333333329E-2</v>
      </c>
      <c r="F178" s="29">
        <f t="shared" si="13"/>
        <v>8.2397003745318345E-2</v>
      </c>
      <c r="G178" s="28">
        <f t="shared" si="14"/>
        <v>10</v>
      </c>
      <c r="H178" s="34">
        <f t="shared" si="15"/>
        <v>0.83333333333333326</v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2</v>
      </c>
      <c r="D183" s="33">
        <v>1</v>
      </c>
      <c r="E183" s="29">
        <f t="shared" si="12"/>
        <v>8.3333333333333329E-2</v>
      </c>
      <c r="F183" s="29">
        <f t="shared" si="13"/>
        <v>3.7453183520599251E-3</v>
      </c>
      <c r="G183" s="28">
        <f t="shared" si="14"/>
        <v>-0.5</v>
      </c>
      <c r="H183" s="34">
        <f t="shared" si="15"/>
        <v>-4.1666666666666664E-2</v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1</v>
      </c>
      <c r="D186" s="33">
        <v>6</v>
      </c>
      <c r="E186" s="29">
        <f t="shared" si="12"/>
        <v>4.1666666666666664E-2</v>
      </c>
      <c r="F186" s="29">
        <f t="shared" si="13"/>
        <v>2.247191011235955E-2</v>
      </c>
      <c r="G186" s="28">
        <f t="shared" si="14"/>
        <v>5</v>
      </c>
      <c r="H186" s="34">
        <f t="shared" si="15"/>
        <v>0.20833333333333331</v>
      </c>
    </row>
    <row r="187" spans="2:8" s="22" customFormat="1" ht="15" x14ac:dyDescent="0.2">
      <c r="B187" s="6" t="s">
        <v>287</v>
      </c>
      <c r="C187" s="33">
        <v>0</v>
      </c>
      <c r="D187" s="33">
        <v>2</v>
      </c>
      <c r="E187" s="29" t="str">
        <f t="shared" si="12"/>
        <v/>
      </c>
      <c r="F187" s="29">
        <f t="shared" si="13"/>
        <v>7.4906367041198503E-3</v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4</v>
      </c>
      <c r="E195" s="29" t="str">
        <f t="shared" si="12"/>
        <v/>
      </c>
      <c r="F195" s="29">
        <f t="shared" si="13"/>
        <v>1.4981273408239701E-2</v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1</v>
      </c>
      <c r="D196" s="33">
        <v>1</v>
      </c>
      <c r="E196" s="29">
        <f t="shared" si="12"/>
        <v>4.1666666666666664E-2</v>
      </c>
      <c r="F196" s="29">
        <f t="shared" si="13"/>
        <v>3.7453183520599251E-3</v>
      </c>
      <c r="G196" s="28">
        <f t="shared" si="14"/>
        <v>0</v>
      </c>
      <c r="H196" s="34">
        <f t="shared" si="15"/>
        <v>0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1</v>
      </c>
      <c r="E199" s="29" t="str">
        <f t="shared" si="12"/>
        <v/>
      </c>
      <c r="F199" s="29">
        <f t="shared" si="13"/>
        <v>3.7453183520599251E-3</v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118</v>
      </c>
      <c r="E208" s="29" t="str">
        <f t="shared" si="12"/>
        <v/>
      </c>
      <c r="F208" s="29">
        <f t="shared" si="13"/>
        <v>0.44194756554307119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2</v>
      </c>
      <c r="D209" s="33">
        <v>0</v>
      </c>
      <c r="E209" s="29">
        <f t="shared" si="12"/>
        <v>8.3333333333333329E-2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3</v>
      </c>
      <c r="E214" s="29" t="str">
        <f t="shared" si="12"/>
        <v/>
      </c>
      <c r="F214" s="29">
        <f t="shared" si="13"/>
        <v>1.1235955056179775E-2</v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2</v>
      </c>
      <c r="D229" s="33">
        <v>1</v>
      </c>
      <c r="E229" s="29">
        <f t="shared" si="16"/>
        <v>8.3333333333333329E-2</v>
      </c>
      <c r="F229" s="29">
        <f t="shared" si="17"/>
        <v>3.7453183520599251E-3</v>
      </c>
      <c r="G229" s="28">
        <f t="shared" si="18"/>
        <v>-0.5</v>
      </c>
      <c r="H229" s="34">
        <f t="shared" si="19"/>
        <v>-4.1666666666666664E-2</v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1</v>
      </c>
      <c r="D232" s="33">
        <v>0</v>
      </c>
      <c r="E232" s="29">
        <f t="shared" si="16"/>
        <v>4.1666666666666664E-2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4</v>
      </c>
      <c r="D235" s="33">
        <v>0</v>
      </c>
      <c r="E235" s="29">
        <f t="shared" si="16"/>
        <v>0.16666666666666666</v>
      </c>
      <c r="F235" s="29" t="str">
        <f t="shared" si="17"/>
        <v/>
      </c>
      <c r="G235" s="28" t="str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2</v>
      </c>
      <c r="E237" s="29" t="str">
        <f t="shared" si="16"/>
        <v/>
      </c>
      <c r="F237" s="29">
        <f t="shared" si="17"/>
        <v>7.4906367041198503E-3</v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4</v>
      </c>
      <c r="E238" s="29" t="str">
        <f t="shared" si="16"/>
        <v/>
      </c>
      <c r="F238" s="29">
        <f t="shared" si="17"/>
        <v>1.4981273408239701E-2</v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3</v>
      </c>
      <c r="E239" s="29" t="str">
        <f t="shared" si="16"/>
        <v/>
      </c>
      <c r="F239" s="29">
        <f t="shared" si="17"/>
        <v>1.1235955056179775E-2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4</v>
      </c>
      <c r="D244" s="33">
        <v>0</v>
      </c>
      <c r="E244" s="29">
        <f t="shared" si="16"/>
        <v>0.16666666666666666</v>
      </c>
      <c r="F244" s="29" t="str">
        <f t="shared" si="17"/>
        <v/>
      </c>
      <c r="G244" s="28" t="str">
        <f t="shared" si="18"/>
        <v>0</v>
      </c>
      <c r="H244" s="34">
        <f t="shared" si="19"/>
        <v>0</v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20</v>
      </c>
      <c r="E246" s="29" t="str">
        <f t="shared" si="16"/>
        <v/>
      </c>
      <c r="F246" s="29">
        <f t="shared" si="17"/>
        <v>7.4906367041198504E-2</v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13</v>
      </c>
      <c r="E247" s="29" t="str">
        <f t="shared" si="16"/>
        <v/>
      </c>
      <c r="F247" s="29">
        <f t="shared" si="17"/>
        <v>4.8689138576779027E-2</v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1</v>
      </c>
      <c r="D249" s="33">
        <v>2</v>
      </c>
      <c r="E249" s="29">
        <f t="shared" si="16"/>
        <v>4.1666666666666664E-2</v>
      </c>
      <c r="F249" s="29">
        <f t="shared" si="17"/>
        <v>7.4906367041198503E-3</v>
      </c>
      <c r="G249" s="28">
        <f t="shared" si="18"/>
        <v>1</v>
      </c>
      <c r="H249" s="34">
        <f t="shared" si="19"/>
        <v>4.1666666666666664E-2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1</v>
      </c>
      <c r="E256" s="29" t="str">
        <f t="shared" si="16"/>
        <v/>
      </c>
      <c r="F256" s="29">
        <f t="shared" si="17"/>
        <v>3.7453183520599251E-3</v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1</v>
      </c>
      <c r="D259" s="33">
        <v>0</v>
      </c>
      <c r="E259" s="29">
        <f t="shared" si="16"/>
        <v>4.1666666666666664E-2</v>
      </c>
      <c r="F259" s="29" t="str">
        <f t="shared" si="17"/>
        <v/>
      </c>
      <c r="G259" s="28" t="str">
        <f t="shared" si="18"/>
        <v>0</v>
      </c>
      <c r="H259" s="34">
        <f t="shared" si="19"/>
        <v>0</v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2</v>
      </c>
      <c r="E266" s="29" t="str">
        <f t="shared" si="16"/>
        <v/>
      </c>
      <c r="F266" s="29">
        <f t="shared" si="17"/>
        <v>7.4906367041198503E-3</v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23</v>
      </c>
      <c r="E268" s="29" t="str">
        <f t="shared" si="16"/>
        <v/>
      </c>
      <c r="F268" s="29">
        <f t="shared" si="17"/>
        <v>8.6142322097378279E-2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1</v>
      </c>
      <c r="E270" s="29" t="str">
        <f t="shared" si="16"/>
        <v/>
      </c>
      <c r="F270" s="29">
        <f t="shared" si="17"/>
        <v>3.7453183520599251E-3</v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400</v>
      </c>
      <c r="D294" s="25">
        <f>SUM(D295:D499)</f>
        <v>1336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2.34</v>
      </c>
      <c r="H294" s="21">
        <f>+IF(OR(AND(E294=""),(G294="")),"",E294*G294)</f>
        <v>2.34</v>
      </c>
    </row>
    <row r="295" spans="2:8" s="22" customFormat="1" ht="15" x14ac:dyDescent="0.2">
      <c r="B295" s="4" t="s">
        <v>100</v>
      </c>
      <c r="C295" s="33">
        <v>1</v>
      </c>
      <c r="D295" s="33">
        <v>9</v>
      </c>
      <c r="E295" s="29">
        <f>+IF(C295=0,"",C295/C$294)</f>
        <v>2.5000000000000001E-3</v>
      </c>
      <c r="F295" s="29">
        <f>+IF(D295=0,"",D295/D$294)</f>
        <v>6.7365269461077846E-3</v>
      </c>
      <c r="G295" s="28">
        <f>+IF(OR(AND(D295=0),(C295=0)),"0",((D295-C295)/C295))</f>
        <v>8</v>
      </c>
      <c r="H295" s="34">
        <f>+IF(OR(AND(E295=""),(G295="")),"",E295*G295)</f>
        <v>0.02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1</v>
      </c>
      <c r="D297" s="33">
        <v>92</v>
      </c>
      <c r="E297" s="29">
        <f t="shared" si="24"/>
        <v>2.5000000000000001E-3</v>
      </c>
      <c r="F297" s="29">
        <f t="shared" si="25"/>
        <v>6.8862275449101798E-2</v>
      </c>
      <c r="G297" s="28">
        <f t="shared" si="26"/>
        <v>91</v>
      </c>
      <c r="H297" s="34">
        <f t="shared" si="27"/>
        <v>0.22750000000000001</v>
      </c>
    </row>
    <row r="298" spans="2:8" s="22" customFormat="1" ht="15" x14ac:dyDescent="0.2">
      <c r="B298" s="4" t="s">
        <v>95</v>
      </c>
      <c r="C298" s="33">
        <v>0</v>
      </c>
      <c r="D298" s="33">
        <v>4</v>
      </c>
      <c r="E298" s="29" t="str">
        <f t="shared" si="24"/>
        <v/>
      </c>
      <c r="F298" s="29">
        <f t="shared" si="25"/>
        <v>2.9940119760479044E-3</v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4</v>
      </c>
      <c r="D301" s="33">
        <v>21</v>
      </c>
      <c r="E301" s="29">
        <f t="shared" si="24"/>
        <v>0.01</v>
      </c>
      <c r="F301" s="29">
        <f t="shared" si="25"/>
        <v>1.5718562874251496E-2</v>
      </c>
      <c r="G301" s="28">
        <f t="shared" si="26"/>
        <v>4.25</v>
      </c>
      <c r="H301" s="34">
        <f t="shared" si="27"/>
        <v>4.2500000000000003E-2</v>
      </c>
    </row>
    <row r="302" spans="2:8" s="22" customFormat="1" ht="15" x14ac:dyDescent="0.2">
      <c r="B302" s="4" t="s">
        <v>109</v>
      </c>
      <c r="C302" s="33">
        <v>0</v>
      </c>
      <c r="D302" s="33">
        <v>5</v>
      </c>
      <c r="E302" s="29" t="str">
        <f t="shared" si="24"/>
        <v/>
      </c>
      <c r="F302" s="29">
        <f t="shared" si="25"/>
        <v>3.7425149700598802E-3</v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2</v>
      </c>
      <c r="E304" s="29" t="str">
        <f t="shared" si="24"/>
        <v/>
      </c>
      <c r="F304" s="29">
        <f t="shared" si="25"/>
        <v>1.4970059880239522E-3</v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3</v>
      </c>
      <c r="D307" s="33">
        <v>12</v>
      </c>
      <c r="E307" s="29">
        <f t="shared" si="24"/>
        <v>7.4999999999999997E-3</v>
      </c>
      <c r="F307" s="29">
        <f t="shared" si="25"/>
        <v>8.9820359281437123E-3</v>
      </c>
      <c r="G307" s="28">
        <f t="shared" si="26"/>
        <v>3</v>
      </c>
      <c r="H307" s="34">
        <f t="shared" si="27"/>
        <v>2.2499999999999999E-2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19</v>
      </c>
      <c r="E310" s="29" t="str">
        <f t="shared" si="24"/>
        <v/>
      </c>
      <c r="F310" s="29">
        <f t="shared" si="25"/>
        <v>1.4221556886227544E-2</v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7</v>
      </c>
      <c r="D314" s="33">
        <v>418</v>
      </c>
      <c r="E314" s="29">
        <f t="shared" si="24"/>
        <v>1.7500000000000002E-2</v>
      </c>
      <c r="F314" s="29">
        <f t="shared" si="25"/>
        <v>0.31287425149700598</v>
      </c>
      <c r="G314" s="28">
        <f t="shared" si="26"/>
        <v>58.714285714285715</v>
      </c>
      <c r="H314" s="34">
        <f t="shared" si="27"/>
        <v>1.0275000000000001</v>
      </c>
    </row>
    <row r="315" spans="2:8" s="22" customFormat="1" ht="15" x14ac:dyDescent="0.2">
      <c r="B315" s="4" t="s">
        <v>354</v>
      </c>
      <c r="C315" s="33">
        <v>0</v>
      </c>
      <c r="D315" s="33">
        <v>9</v>
      </c>
      <c r="E315" s="29" t="str">
        <f t="shared" si="24"/>
        <v/>
      </c>
      <c r="F315" s="29">
        <f t="shared" si="25"/>
        <v>6.7365269461077846E-3</v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4</v>
      </c>
      <c r="D317" s="33">
        <v>6</v>
      </c>
      <c r="E317" s="29">
        <f t="shared" si="24"/>
        <v>0.01</v>
      </c>
      <c r="F317" s="29">
        <f t="shared" si="25"/>
        <v>4.4910179640718561E-3</v>
      </c>
      <c r="G317" s="28">
        <f t="shared" si="26"/>
        <v>0.5</v>
      </c>
      <c r="H317" s="34">
        <f t="shared" si="27"/>
        <v>5.0000000000000001E-3</v>
      </c>
    </row>
    <row r="318" spans="2:8" s="22" customFormat="1" ht="15" x14ac:dyDescent="0.2">
      <c r="B318" s="4" t="s">
        <v>355</v>
      </c>
      <c r="C318" s="33">
        <v>3</v>
      </c>
      <c r="D318" s="33">
        <v>8</v>
      </c>
      <c r="E318" s="29">
        <f t="shared" si="24"/>
        <v>7.4999999999999997E-3</v>
      </c>
      <c r="F318" s="29">
        <f t="shared" si="25"/>
        <v>5.9880239520958087E-3</v>
      </c>
      <c r="G318" s="28">
        <f t="shared" si="26"/>
        <v>1.6666666666666667</v>
      </c>
      <c r="H318" s="34">
        <f t="shared" si="27"/>
        <v>1.2500000000000001E-2</v>
      </c>
    </row>
    <row r="319" spans="2:8" s="22" customFormat="1" ht="15" x14ac:dyDescent="0.2">
      <c r="B319" s="4" t="s">
        <v>115</v>
      </c>
      <c r="C319" s="33">
        <v>1</v>
      </c>
      <c r="D319" s="33">
        <v>0</v>
      </c>
      <c r="E319" s="29">
        <f t="shared" si="24"/>
        <v>2.5000000000000001E-3</v>
      </c>
      <c r="F319" s="29" t="str">
        <f t="shared" si="25"/>
        <v/>
      </c>
      <c r="G319" s="28" t="str">
        <f t="shared" si="26"/>
        <v>0</v>
      </c>
      <c r="H319" s="34">
        <f t="shared" si="27"/>
        <v>0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1</v>
      </c>
      <c r="E323" s="29" t="str">
        <f t="shared" si="24"/>
        <v/>
      </c>
      <c r="F323" s="29">
        <f t="shared" si="25"/>
        <v>7.4850299401197609E-4</v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16</v>
      </c>
      <c r="E326" s="29" t="str">
        <f t="shared" si="24"/>
        <v/>
      </c>
      <c r="F326" s="29">
        <f t="shared" si="25"/>
        <v>1.1976047904191617E-2</v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1</v>
      </c>
      <c r="D327" s="33">
        <v>1</v>
      </c>
      <c r="E327" s="29">
        <f t="shared" si="24"/>
        <v>2.5000000000000001E-3</v>
      </c>
      <c r="F327" s="29">
        <f t="shared" si="25"/>
        <v>7.4850299401197609E-4</v>
      </c>
      <c r="G327" s="28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33">
        <v>0</v>
      </c>
      <c r="D328" s="33">
        <v>3</v>
      </c>
      <c r="E328" s="29" t="str">
        <f t="shared" si="24"/>
        <v/>
      </c>
      <c r="F328" s="29">
        <f t="shared" si="25"/>
        <v>2.2455089820359281E-3</v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3</v>
      </c>
      <c r="D329" s="33">
        <v>0</v>
      </c>
      <c r="E329" s="29">
        <f t="shared" si="24"/>
        <v>7.4999999999999997E-3</v>
      </c>
      <c r="F329" s="29" t="str">
        <f t="shared" si="25"/>
        <v/>
      </c>
      <c r="G329" s="28" t="str">
        <f t="shared" si="26"/>
        <v>0</v>
      </c>
      <c r="H329" s="34">
        <f t="shared" si="27"/>
        <v>0</v>
      </c>
    </row>
    <row r="330" spans="2:8" s="22" customFormat="1" ht="15" x14ac:dyDescent="0.2">
      <c r="B330" s="4" t="s">
        <v>360</v>
      </c>
      <c r="C330" s="33">
        <v>1</v>
      </c>
      <c r="D330" s="33">
        <v>1</v>
      </c>
      <c r="E330" s="29">
        <f t="shared" si="24"/>
        <v>2.5000000000000001E-3</v>
      </c>
      <c r="F330" s="29">
        <f t="shared" si="25"/>
        <v>7.4850299401197609E-4</v>
      </c>
      <c r="G330" s="28">
        <f t="shared" si="26"/>
        <v>0</v>
      </c>
      <c r="H330" s="34">
        <f t="shared" si="27"/>
        <v>0</v>
      </c>
    </row>
    <row r="331" spans="2:8" s="22" customFormat="1" ht="15" x14ac:dyDescent="0.2">
      <c r="B331" s="4" t="s">
        <v>117</v>
      </c>
      <c r="C331" s="33">
        <v>0</v>
      </c>
      <c r="D331" s="33">
        <v>11</v>
      </c>
      <c r="E331" s="29" t="str">
        <f t="shared" si="24"/>
        <v/>
      </c>
      <c r="F331" s="29">
        <f t="shared" si="25"/>
        <v>8.2335329341317372E-3</v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48</v>
      </c>
      <c r="D332" s="33">
        <v>205</v>
      </c>
      <c r="E332" s="29">
        <f t="shared" si="24"/>
        <v>0.12</v>
      </c>
      <c r="F332" s="29">
        <f t="shared" si="25"/>
        <v>0.15344311377245509</v>
      </c>
      <c r="G332" s="28">
        <f t="shared" si="26"/>
        <v>3.2708333333333335</v>
      </c>
      <c r="H332" s="34">
        <f t="shared" si="27"/>
        <v>0.39250000000000002</v>
      </c>
    </row>
    <row r="333" spans="2:8" s="22" customFormat="1" ht="15" x14ac:dyDescent="0.2">
      <c r="B333" s="4" t="s">
        <v>130</v>
      </c>
      <c r="C333" s="33">
        <v>14</v>
      </c>
      <c r="D333" s="33">
        <v>32</v>
      </c>
      <c r="E333" s="29">
        <f t="shared" si="24"/>
        <v>3.5000000000000003E-2</v>
      </c>
      <c r="F333" s="29">
        <f t="shared" si="25"/>
        <v>2.3952095808383235E-2</v>
      </c>
      <c r="G333" s="28">
        <f t="shared" si="26"/>
        <v>1.2857142857142858</v>
      </c>
      <c r="H333" s="34">
        <f t="shared" si="27"/>
        <v>4.5000000000000005E-2</v>
      </c>
    </row>
    <row r="334" spans="2:8" s="22" customFormat="1" ht="15" x14ac:dyDescent="0.2">
      <c r="B334" s="4" t="s">
        <v>119</v>
      </c>
      <c r="C334" s="33">
        <v>1</v>
      </c>
      <c r="D334" s="33">
        <v>26</v>
      </c>
      <c r="E334" s="29">
        <f t="shared" si="24"/>
        <v>2.5000000000000001E-3</v>
      </c>
      <c r="F334" s="29">
        <f t="shared" si="25"/>
        <v>1.9461077844311378E-2</v>
      </c>
      <c r="G334" s="28">
        <f t="shared" si="26"/>
        <v>25</v>
      </c>
      <c r="H334" s="34">
        <f t="shared" si="27"/>
        <v>6.25E-2</v>
      </c>
    </row>
    <row r="335" spans="2:8" s="22" customFormat="1" ht="15" x14ac:dyDescent="0.2">
      <c r="B335" s="4" t="s">
        <v>128</v>
      </c>
      <c r="C335" s="33">
        <v>1</v>
      </c>
      <c r="D335" s="33">
        <v>42</v>
      </c>
      <c r="E335" s="29">
        <f t="shared" si="24"/>
        <v>2.5000000000000001E-3</v>
      </c>
      <c r="F335" s="29">
        <f t="shared" si="25"/>
        <v>3.1437125748502992E-2</v>
      </c>
      <c r="G335" s="28">
        <f t="shared" si="26"/>
        <v>41</v>
      </c>
      <c r="H335" s="34">
        <f t="shared" si="27"/>
        <v>0.10250000000000001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5</v>
      </c>
      <c r="E339" s="29" t="str">
        <f t="shared" si="24"/>
        <v/>
      </c>
      <c r="F339" s="29">
        <f t="shared" si="25"/>
        <v>3.7425149700598802E-3</v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5</v>
      </c>
      <c r="E344" s="29" t="str">
        <f t="shared" si="24"/>
        <v/>
      </c>
      <c r="F344" s="29">
        <f t="shared" si="25"/>
        <v>3.7425149700598802E-3</v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1</v>
      </c>
      <c r="D345" s="33">
        <v>14</v>
      </c>
      <c r="E345" s="29">
        <f t="shared" si="24"/>
        <v>2.5000000000000001E-3</v>
      </c>
      <c r="F345" s="29">
        <f t="shared" si="25"/>
        <v>1.0479041916167664E-2</v>
      </c>
      <c r="G345" s="28">
        <f t="shared" si="26"/>
        <v>13</v>
      </c>
      <c r="H345" s="34">
        <f t="shared" si="27"/>
        <v>3.2500000000000001E-2</v>
      </c>
    </row>
    <row r="346" spans="2:8" s="22" customFormat="1" ht="15" x14ac:dyDescent="0.2">
      <c r="B346" s="4" t="s">
        <v>122</v>
      </c>
      <c r="C346" s="33">
        <v>0</v>
      </c>
      <c r="D346" s="33">
        <v>2</v>
      </c>
      <c r="E346" s="29" t="str">
        <f t="shared" si="24"/>
        <v/>
      </c>
      <c r="F346" s="29">
        <f t="shared" si="25"/>
        <v>1.4970059880239522E-3</v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3</v>
      </c>
      <c r="E347" s="29" t="str">
        <f t="shared" si="24"/>
        <v/>
      </c>
      <c r="F347" s="29">
        <f t="shared" si="25"/>
        <v>2.2455089820359281E-3</v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205</v>
      </c>
      <c r="D354" s="33">
        <v>12</v>
      </c>
      <c r="E354" s="29">
        <f t="shared" si="24"/>
        <v>0.51249999999999996</v>
      </c>
      <c r="F354" s="29">
        <f t="shared" si="25"/>
        <v>8.9820359281437123E-3</v>
      </c>
      <c r="G354" s="28">
        <f t="shared" si="26"/>
        <v>-0.94146341463414629</v>
      </c>
      <c r="H354" s="34">
        <f t="shared" si="27"/>
        <v>-0.48249999999999993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115</v>
      </c>
      <c r="E357" s="29" t="str">
        <f t="shared" si="24"/>
        <v/>
      </c>
      <c r="F357" s="29">
        <f t="shared" si="25"/>
        <v>8.6077844311377244E-2</v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0</v>
      </c>
      <c r="E358" s="29" t="str">
        <f t="shared" si="24"/>
        <v/>
      </c>
      <c r="F358" s="29" t="str">
        <f t="shared" si="25"/>
        <v/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24</v>
      </c>
      <c r="E369" s="29" t="str">
        <f t="shared" si="28"/>
        <v/>
      </c>
      <c r="F369" s="29">
        <f t="shared" si="29"/>
        <v>1.7964071856287425E-2</v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2</v>
      </c>
      <c r="D370" s="33">
        <v>0</v>
      </c>
      <c r="E370" s="29">
        <f t="shared" si="28"/>
        <v>5.0000000000000001E-3</v>
      </c>
      <c r="F370" s="29" t="str">
        <f t="shared" si="29"/>
        <v/>
      </c>
      <c r="G370" s="28" t="str">
        <f t="shared" si="30"/>
        <v>0</v>
      </c>
      <c r="H370" s="34">
        <f t="shared" si="31"/>
        <v>0</v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1</v>
      </c>
      <c r="D377" s="33">
        <v>0</v>
      </c>
      <c r="E377" s="29">
        <f t="shared" si="28"/>
        <v>2.5000000000000001E-3</v>
      </c>
      <c r="F377" s="29" t="str">
        <f t="shared" si="29"/>
        <v/>
      </c>
      <c r="G377" s="28" t="str">
        <f t="shared" si="30"/>
        <v>0</v>
      </c>
      <c r="H377" s="34">
        <f t="shared" si="31"/>
        <v>0</v>
      </c>
    </row>
    <row r="378" spans="2:8" s="22" customFormat="1" ht="15" x14ac:dyDescent="0.2">
      <c r="B378" s="4" t="s">
        <v>149</v>
      </c>
      <c r="C378" s="33">
        <v>14</v>
      </c>
      <c r="D378" s="33">
        <v>15</v>
      </c>
      <c r="E378" s="29">
        <f t="shared" si="28"/>
        <v>3.5000000000000003E-2</v>
      </c>
      <c r="F378" s="29">
        <f t="shared" si="29"/>
        <v>1.1227544910179641E-2</v>
      </c>
      <c r="G378" s="28">
        <f t="shared" si="30"/>
        <v>7.1428571428571425E-2</v>
      </c>
      <c r="H378" s="34">
        <f t="shared" si="31"/>
        <v>2.5000000000000001E-3</v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3</v>
      </c>
      <c r="E383" s="29" t="str">
        <f t="shared" si="28"/>
        <v/>
      </c>
      <c r="F383" s="29">
        <f t="shared" si="29"/>
        <v>2.2455089820359281E-3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1</v>
      </c>
      <c r="D387" s="33">
        <v>1</v>
      </c>
      <c r="E387" s="29">
        <f t="shared" si="28"/>
        <v>2.5000000000000001E-3</v>
      </c>
      <c r="F387" s="29">
        <f t="shared" si="29"/>
        <v>7.4850299401197609E-4</v>
      </c>
      <c r="G387" s="28">
        <f t="shared" si="30"/>
        <v>0</v>
      </c>
      <c r="H387" s="34">
        <f t="shared" si="31"/>
        <v>0</v>
      </c>
    </row>
    <row r="388" spans="2:8" s="22" customFormat="1" ht="15" x14ac:dyDescent="0.2">
      <c r="B388" s="4" t="s">
        <v>389</v>
      </c>
      <c r="C388" s="33">
        <v>0</v>
      </c>
      <c r="D388" s="33">
        <v>1</v>
      </c>
      <c r="E388" s="29" t="str">
        <f t="shared" si="28"/>
        <v/>
      </c>
      <c r="F388" s="29">
        <f t="shared" si="29"/>
        <v>7.4850299401197609E-4</v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9</v>
      </c>
      <c r="D389" s="33">
        <v>0</v>
      </c>
      <c r="E389" s="29">
        <f t="shared" si="28"/>
        <v>2.2499999999999999E-2</v>
      </c>
      <c r="F389" s="29" t="str">
        <f t="shared" si="29"/>
        <v/>
      </c>
      <c r="G389" s="28" t="str">
        <f t="shared" si="30"/>
        <v>0</v>
      </c>
      <c r="H389" s="34">
        <f t="shared" si="31"/>
        <v>0</v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1</v>
      </c>
      <c r="E391" s="29" t="str">
        <f t="shared" si="28"/>
        <v/>
      </c>
      <c r="F391" s="29">
        <f t="shared" si="29"/>
        <v>7.4850299401197609E-4</v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46</v>
      </c>
      <c r="D393" s="33">
        <v>70</v>
      </c>
      <c r="E393" s="29">
        <f t="shared" si="28"/>
        <v>0.115</v>
      </c>
      <c r="F393" s="29">
        <f t="shared" si="29"/>
        <v>5.239520958083832E-2</v>
      </c>
      <c r="G393" s="28">
        <f t="shared" si="30"/>
        <v>0.52173913043478259</v>
      </c>
      <c r="H393" s="34">
        <f t="shared" si="31"/>
        <v>0.06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3</v>
      </c>
      <c r="E395" s="29" t="str">
        <f t="shared" si="28"/>
        <v/>
      </c>
      <c r="F395" s="29">
        <f t="shared" si="29"/>
        <v>2.2455089820359281E-3</v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1</v>
      </c>
      <c r="E398" s="29" t="str">
        <f t="shared" si="28"/>
        <v/>
      </c>
      <c r="F398" s="29">
        <f t="shared" si="29"/>
        <v>7.4850299401197609E-4</v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1</v>
      </c>
      <c r="D405" s="33">
        <v>0</v>
      </c>
      <c r="E405" s="29">
        <f t="shared" si="28"/>
        <v>2.5000000000000001E-3</v>
      </c>
      <c r="F405" s="29" t="str">
        <f t="shared" si="29"/>
        <v/>
      </c>
      <c r="G405" s="28" t="str">
        <f t="shared" si="30"/>
        <v>0</v>
      </c>
      <c r="H405" s="34">
        <f t="shared" si="31"/>
        <v>0</v>
      </c>
    </row>
    <row r="406" spans="2:8" s="22" customFormat="1" ht="15" x14ac:dyDescent="0.2">
      <c r="B406" s="4" t="s">
        <v>397</v>
      </c>
      <c r="C406" s="33">
        <v>0</v>
      </c>
      <c r="D406" s="33">
        <v>3</v>
      </c>
      <c r="E406" s="29" t="str">
        <f t="shared" si="28"/>
        <v/>
      </c>
      <c r="F406" s="29">
        <f t="shared" si="29"/>
        <v>2.2455089820359281E-3</v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1</v>
      </c>
      <c r="E407" s="29" t="str">
        <f t="shared" si="28"/>
        <v/>
      </c>
      <c r="F407" s="29">
        <f t="shared" si="29"/>
        <v>7.4850299401197609E-4</v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1</v>
      </c>
      <c r="D408" s="33">
        <v>0</v>
      </c>
      <c r="E408" s="29">
        <f t="shared" si="28"/>
        <v>2.5000000000000001E-3</v>
      </c>
      <c r="F408" s="29" t="str">
        <f t="shared" si="29"/>
        <v/>
      </c>
      <c r="G408" s="28" t="str">
        <f t="shared" si="30"/>
        <v>0</v>
      </c>
      <c r="H408" s="34">
        <f t="shared" si="31"/>
        <v>0</v>
      </c>
    </row>
    <row r="409" spans="2:8" s="22" customFormat="1" ht="15" x14ac:dyDescent="0.2">
      <c r="B409" s="4" t="s">
        <v>139</v>
      </c>
      <c r="C409" s="33">
        <v>0</v>
      </c>
      <c r="D409" s="33">
        <v>1</v>
      </c>
      <c r="E409" s="29" t="str">
        <f t="shared" si="28"/>
        <v/>
      </c>
      <c r="F409" s="29">
        <f t="shared" si="29"/>
        <v>7.4850299401197609E-4</v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1</v>
      </c>
      <c r="E413" s="29" t="str">
        <f t="shared" si="28"/>
        <v/>
      </c>
      <c r="F413" s="29">
        <f t="shared" si="29"/>
        <v>7.4850299401197609E-4</v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6</v>
      </c>
      <c r="E433" s="29" t="str">
        <f t="shared" si="32"/>
        <v/>
      </c>
      <c r="F433" s="29">
        <f t="shared" si="33"/>
        <v>4.4910179640718561E-3</v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1</v>
      </c>
      <c r="E441" s="29" t="str">
        <f t="shared" si="32"/>
        <v/>
      </c>
      <c r="F441" s="29">
        <f t="shared" si="33"/>
        <v>7.4850299401197609E-4</v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29</v>
      </c>
      <c r="E460" s="29" t="str">
        <f t="shared" si="32"/>
        <v/>
      </c>
      <c r="F460" s="29">
        <f t="shared" si="33"/>
        <v>2.1706586826347306E-2</v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1</v>
      </c>
      <c r="D463" s="33">
        <v>0</v>
      </c>
      <c r="E463" s="29">
        <f t="shared" si="32"/>
        <v>2.5000000000000001E-3</v>
      </c>
      <c r="F463" s="29" t="str">
        <f t="shared" si="33"/>
        <v/>
      </c>
      <c r="G463" s="28" t="str">
        <f t="shared" si="34"/>
        <v>0</v>
      </c>
      <c r="H463" s="34">
        <f t="shared" si="35"/>
        <v>0</v>
      </c>
    </row>
    <row r="464" spans="2:8" s="22" customFormat="1" ht="15" x14ac:dyDescent="0.2">
      <c r="B464" s="4" t="s">
        <v>479</v>
      </c>
      <c r="C464" s="33">
        <v>0</v>
      </c>
      <c r="D464" s="33">
        <v>7</v>
      </c>
      <c r="E464" s="29" t="str">
        <f t="shared" si="32"/>
        <v/>
      </c>
      <c r="F464" s="29">
        <f t="shared" si="33"/>
        <v>5.239520958083832E-3</v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22</v>
      </c>
      <c r="E474" s="29" t="str">
        <f t="shared" si="32"/>
        <v/>
      </c>
      <c r="F474" s="29">
        <f t="shared" si="33"/>
        <v>1.6467065868263474E-2</v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2</v>
      </c>
      <c r="D478" s="33">
        <v>2</v>
      </c>
      <c r="E478" s="29">
        <f t="shared" si="32"/>
        <v>5.0000000000000001E-3</v>
      </c>
      <c r="F478" s="29">
        <f t="shared" si="33"/>
        <v>1.4970059880239522E-3</v>
      </c>
      <c r="G478" s="28">
        <f t="shared" si="34"/>
        <v>0</v>
      </c>
      <c r="H478" s="34">
        <f t="shared" si="35"/>
        <v>0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26</v>
      </c>
      <c r="E480" s="29" t="str">
        <f t="shared" si="32"/>
        <v/>
      </c>
      <c r="F480" s="29">
        <f t="shared" si="33"/>
        <v>1.9461077844311378E-2</v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11</v>
      </c>
      <c r="D483" s="33">
        <v>2</v>
      </c>
      <c r="E483" s="29">
        <f t="shared" si="32"/>
        <v>2.75E-2</v>
      </c>
      <c r="F483" s="29">
        <f t="shared" si="33"/>
        <v>1.4970059880239522E-3</v>
      </c>
      <c r="G483" s="28">
        <f t="shared" si="34"/>
        <v>-0.81818181818181823</v>
      </c>
      <c r="H483" s="34">
        <f t="shared" si="35"/>
        <v>-2.2500000000000003E-2</v>
      </c>
    </row>
    <row r="484" spans="2:8" s="22" customFormat="1" ht="30" x14ac:dyDescent="0.2">
      <c r="B484" s="4" t="s">
        <v>184</v>
      </c>
      <c r="C484" s="33">
        <v>0</v>
      </c>
      <c r="D484" s="33">
        <v>15</v>
      </c>
      <c r="E484" s="29" t="str">
        <f t="shared" si="32"/>
        <v/>
      </c>
      <c r="F484" s="29">
        <f t="shared" si="33"/>
        <v>1.1227544910179641E-2</v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12</v>
      </c>
      <c r="D485" s="33">
        <v>2</v>
      </c>
      <c r="E485" s="29">
        <f t="shared" si="32"/>
        <v>0.03</v>
      </c>
      <c r="F485" s="29">
        <f t="shared" si="33"/>
        <v>1.4970059880239522E-3</v>
      </c>
      <c r="G485" s="28">
        <f t="shared" si="34"/>
        <v>-0.83333333333333337</v>
      </c>
      <c r="H485" s="34">
        <f t="shared" si="35"/>
        <v>-2.5000000000000001E-2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0</v>
      </c>
      <c r="D491" s="33">
        <v>0</v>
      </c>
      <c r="E491" s="29" t="str">
        <f t="shared" si="36"/>
        <v/>
      </c>
      <c r="F491" s="29" t="str">
        <f t="shared" si="37"/>
        <v/>
      </c>
      <c r="G491" s="28" t="str">
        <f t="shared" si="38"/>
        <v>0</v>
      </c>
      <c r="H491" s="34" t="str">
        <f t="shared" si="39"/>
        <v/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240</v>
      </c>
      <c r="D505" s="25">
        <f>SUM(D506:D530)</f>
        <v>417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0.73750000000000004</v>
      </c>
      <c r="H505" s="21">
        <f>+IF(OR(AND(E505=""),(G505="")),"",E505*G505)</f>
        <v>0.73750000000000004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0</v>
      </c>
      <c r="E507" s="29" t="str">
        <f t="shared" ref="E507:E530" si="40">+IF(C507=0,"",C507/C$505)</f>
        <v/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19</v>
      </c>
      <c r="D508" s="33">
        <v>17</v>
      </c>
      <c r="E508" s="29">
        <f t="shared" si="40"/>
        <v>7.9166666666666663E-2</v>
      </c>
      <c r="F508" s="29">
        <f t="shared" si="41"/>
        <v>4.0767386091127102E-2</v>
      </c>
      <c r="G508" s="28">
        <f t="shared" si="42"/>
        <v>-0.10526315789473684</v>
      </c>
      <c r="H508" s="34">
        <f t="shared" si="43"/>
        <v>-8.3333333333333332E-3</v>
      </c>
    </row>
    <row r="509" spans="2:8" s="22" customFormat="1" ht="15" x14ac:dyDescent="0.2">
      <c r="B509" s="4" t="s">
        <v>456</v>
      </c>
      <c r="C509" s="33">
        <v>4</v>
      </c>
      <c r="D509" s="33">
        <v>132</v>
      </c>
      <c r="E509" s="29">
        <f t="shared" si="40"/>
        <v>1.6666666666666666E-2</v>
      </c>
      <c r="F509" s="29">
        <f t="shared" si="41"/>
        <v>0.31654676258992803</v>
      </c>
      <c r="G509" s="28">
        <f t="shared" si="42"/>
        <v>32</v>
      </c>
      <c r="H509" s="34">
        <f t="shared" si="43"/>
        <v>0.53333333333333333</v>
      </c>
    </row>
    <row r="510" spans="2:8" s="22" customFormat="1" ht="15" x14ac:dyDescent="0.2">
      <c r="B510" s="4" t="s">
        <v>188</v>
      </c>
      <c r="C510" s="33">
        <v>0</v>
      </c>
      <c r="D510" s="33">
        <v>2</v>
      </c>
      <c r="E510" s="29" t="str">
        <f t="shared" si="40"/>
        <v/>
      </c>
      <c r="F510" s="29">
        <f t="shared" si="41"/>
        <v>4.7961630695443642E-3</v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2</v>
      </c>
      <c r="E512" s="29" t="str">
        <f t="shared" si="40"/>
        <v/>
      </c>
      <c r="F512" s="29">
        <f t="shared" si="41"/>
        <v>4.7961630695443642E-3</v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2</v>
      </c>
      <c r="E514" s="29" t="str">
        <f t="shared" si="40"/>
        <v/>
      </c>
      <c r="F514" s="29">
        <f t="shared" si="41"/>
        <v>4.7961630695443642E-3</v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5</v>
      </c>
      <c r="E515" s="29" t="str">
        <f t="shared" si="40"/>
        <v/>
      </c>
      <c r="F515" s="29">
        <f t="shared" si="41"/>
        <v>1.1990407673860911E-2</v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20</v>
      </c>
      <c r="E516" s="29" t="str">
        <f t="shared" si="40"/>
        <v/>
      </c>
      <c r="F516" s="29">
        <f t="shared" si="41"/>
        <v>4.7961630695443645E-2</v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4</v>
      </c>
      <c r="D518" s="33">
        <v>4</v>
      </c>
      <c r="E518" s="29">
        <f t="shared" si="40"/>
        <v>1.6666666666666666E-2</v>
      </c>
      <c r="F518" s="29">
        <f t="shared" si="41"/>
        <v>9.5923261390887284E-3</v>
      </c>
      <c r="G518" s="28">
        <f t="shared" si="42"/>
        <v>0</v>
      </c>
      <c r="H518" s="34">
        <f t="shared" si="43"/>
        <v>0</v>
      </c>
    </row>
    <row r="519" spans="2:8" s="22" customFormat="1" ht="15" x14ac:dyDescent="0.2">
      <c r="B519" s="4" t="s">
        <v>192</v>
      </c>
      <c r="C519" s="33">
        <v>0</v>
      </c>
      <c r="D519" s="33">
        <v>2</v>
      </c>
      <c r="E519" s="29" t="str">
        <f t="shared" si="40"/>
        <v/>
      </c>
      <c r="F519" s="29">
        <f t="shared" si="41"/>
        <v>4.7961630695443642E-3</v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1</v>
      </c>
      <c r="D520" s="33">
        <v>0</v>
      </c>
      <c r="E520" s="29">
        <f t="shared" si="40"/>
        <v>4.1666666666666666E-3</v>
      </c>
      <c r="F520" s="29" t="str">
        <f t="shared" si="41"/>
        <v/>
      </c>
      <c r="G520" s="28" t="str">
        <f t="shared" si="42"/>
        <v>0</v>
      </c>
      <c r="H520" s="34">
        <f t="shared" si="43"/>
        <v>0</v>
      </c>
    </row>
    <row r="521" spans="2:8" s="22" customFormat="1" ht="15" x14ac:dyDescent="0.2">
      <c r="B521" s="4" t="s">
        <v>461</v>
      </c>
      <c r="C521" s="33">
        <v>212</v>
      </c>
      <c r="D521" s="33">
        <v>131</v>
      </c>
      <c r="E521" s="29">
        <f t="shared" si="40"/>
        <v>0.8833333333333333</v>
      </c>
      <c r="F521" s="29">
        <f t="shared" si="41"/>
        <v>0.31414868105515587</v>
      </c>
      <c r="G521" s="28">
        <f t="shared" si="42"/>
        <v>-0.38207547169811323</v>
      </c>
      <c r="H521" s="34">
        <f t="shared" si="43"/>
        <v>-0.33750000000000002</v>
      </c>
    </row>
    <row r="522" spans="2:8" s="22" customFormat="1" ht="15" x14ac:dyDescent="0.2">
      <c r="B522" s="4" t="s">
        <v>193</v>
      </c>
      <c r="C522" s="33">
        <v>0</v>
      </c>
      <c r="D522" s="33">
        <v>75</v>
      </c>
      <c r="E522" s="29" t="str">
        <f t="shared" si="40"/>
        <v/>
      </c>
      <c r="F522" s="29">
        <f t="shared" si="41"/>
        <v>0.17985611510791366</v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2</v>
      </c>
      <c r="E524" s="29" t="str">
        <f t="shared" si="40"/>
        <v/>
      </c>
      <c r="F524" s="29">
        <f t="shared" si="41"/>
        <v>4.7961630695443642E-3</v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4</v>
      </c>
      <c r="E529" s="29" t="str">
        <f t="shared" si="40"/>
        <v/>
      </c>
      <c r="F529" s="29">
        <f t="shared" si="41"/>
        <v>9.5923261390887284E-3</v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19</v>
      </c>
      <c r="E530" s="29" t="str">
        <f t="shared" si="40"/>
        <v/>
      </c>
      <c r="F530" s="29">
        <f t="shared" si="41"/>
        <v>4.5563549160671464E-2</v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549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498</v>
      </c>
      <c r="C8" s="25">
        <f>+C18+C70+C151+C294+C505</f>
        <v>2133</v>
      </c>
      <c r="D8" s="25">
        <f>+D18+D70+D151+D294+D505</f>
        <v>3159</v>
      </c>
      <c r="E8" s="21">
        <f>SUM(E9:E13)</f>
        <v>1</v>
      </c>
      <c r="F8" s="21">
        <f>SUM(F9:F13)</f>
        <v>1</v>
      </c>
      <c r="G8" s="21">
        <f>+(D8-C8)/C8</f>
        <v>0.48101265822784811</v>
      </c>
      <c r="H8" s="21">
        <f>+E8*G8</f>
        <v>0.48101265822784811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21</v>
      </c>
      <c r="D9" s="26">
        <f>+D18</f>
        <v>28</v>
      </c>
      <c r="E9" s="27">
        <f>C9/$C$8</f>
        <v>9.8452883263009851E-3</v>
      </c>
      <c r="F9" s="27">
        <f>D9/$D$8</f>
        <v>8.863564419119974E-3</v>
      </c>
      <c r="G9" s="28">
        <f>+IF(OR(AND(D9=0),(C9=0)),"0",((D9-C9)/C9))</f>
        <v>0.33333333333333331</v>
      </c>
      <c r="H9" s="29">
        <f>+IF(OR(AND(E9=""),(G9="")),"",E9*G9)</f>
        <v>3.2817627754336614E-3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242</v>
      </c>
      <c r="D10" s="26">
        <f>+D70</f>
        <v>445</v>
      </c>
      <c r="E10" s="27">
        <f>C10/$C$8</f>
        <v>0.11345522737927802</v>
      </c>
      <c r="F10" s="27">
        <f>D10/$D$8</f>
        <v>0.14086736308958531</v>
      </c>
      <c r="G10" s="28">
        <f>+IF(OR(AND(D10=0),(C10=0)),"0",((D10-C10)/C10))</f>
        <v>0.83884297520661155</v>
      </c>
      <c r="H10" s="29">
        <f>+IF(OR(AND(E10=""),(G10="")),"",E10*G10)</f>
        <v>9.5171120487576186E-2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306</v>
      </c>
      <c r="D11" s="26">
        <f>+D151</f>
        <v>527</v>
      </c>
      <c r="E11" s="27">
        <f>C11/$C$8</f>
        <v>0.14345991561181434</v>
      </c>
      <c r="F11" s="27">
        <f>D11/$D$8</f>
        <v>0.16682494460272237</v>
      </c>
      <c r="G11" s="28">
        <f>+IF(OR(AND(D11=0),(C11=0)),"0",((D11-C11)/C11))</f>
        <v>0.72222222222222221</v>
      </c>
      <c r="H11" s="29">
        <f>+IF(OR(AND(E11=""),(G11="")),"",E11*G11)</f>
        <v>0.10360993905297702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1385</v>
      </c>
      <c r="D12" s="26">
        <f>+D294</f>
        <v>1467</v>
      </c>
      <c r="E12" s="27">
        <f>C12/$C$8</f>
        <v>0.64932020628223164</v>
      </c>
      <c r="F12" s="27">
        <f>D12/$D$8</f>
        <v>0.46438746438746437</v>
      </c>
      <c r="G12" s="28">
        <f>+IF(OR(AND(D12=0),(C12=0)),"0",((D12-C12)/C12))</f>
        <v>5.92057761732852E-2</v>
      </c>
      <c r="H12" s="29">
        <f>+IF(OR(AND(E12=""),(G12="")),"",E12*G12)</f>
        <v>3.8443506797937184E-2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179</v>
      </c>
      <c r="D13" s="26">
        <f>+D505</f>
        <v>692</v>
      </c>
      <c r="E13" s="27">
        <f>C13/$C$8</f>
        <v>8.3919362400375064E-2</v>
      </c>
      <c r="F13" s="27">
        <f>D13/$D$8</f>
        <v>0.21905666350110795</v>
      </c>
      <c r="G13" s="28">
        <f>+IF(OR(AND(D13=0),(C13=0)),"0",((D13-C13)/C13))</f>
        <v>2.8659217877094973</v>
      </c>
      <c r="H13" s="29">
        <f>+IF(OR(AND(E13=""),(G13="")),"",E13*G13)</f>
        <v>0.24050632911392408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21</v>
      </c>
      <c r="D18" s="25">
        <f>SUM(D19:D64)</f>
        <v>28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0.33333333333333331</v>
      </c>
      <c r="H18" s="21">
        <f>+IF(OR(AND(E18=""),(G18="")),"",E18*G18)</f>
        <v>0.33333333333333331</v>
      </c>
    </row>
    <row r="19" spans="2:8" s="22" customFormat="1" ht="15" x14ac:dyDescent="0.2">
      <c r="B19" s="4" t="s">
        <v>0</v>
      </c>
      <c r="C19" s="33">
        <v>0</v>
      </c>
      <c r="D19" s="33">
        <v>2</v>
      </c>
      <c r="E19" s="29" t="str">
        <f>+IF(C19=0,"",C19/C$18)</f>
        <v/>
      </c>
      <c r="F19" s="29">
        <f>+IF(D19=0,"",D19/D$18)</f>
        <v>7.1428571428571425E-2</v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1</v>
      </c>
      <c r="E24" s="29" t="str">
        <f t="shared" si="0"/>
        <v/>
      </c>
      <c r="F24" s="29">
        <f t="shared" si="1"/>
        <v>3.5714285714285712E-2</v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3</v>
      </c>
      <c r="D25" s="33">
        <v>1</v>
      </c>
      <c r="E25" s="29">
        <f t="shared" si="0"/>
        <v>0.14285714285714285</v>
      </c>
      <c r="F25" s="29">
        <f t="shared" si="1"/>
        <v>3.5714285714285712E-2</v>
      </c>
      <c r="G25" s="28">
        <f t="shared" si="2"/>
        <v>-0.66666666666666663</v>
      </c>
      <c r="H25" s="34">
        <f t="shared" si="3"/>
        <v>-9.5238095238095233E-2</v>
      </c>
    </row>
    <row r="26" spans="2:8" s="22" customFormat="1" ht="15" x14ac:dyDescent="0.2">
      <c r="B26" s="4" t="s">
        <v>6</v>
      </c>
      <c r="C26" s="33">
        <v>3</v>
      </c>
      <c r="D26" s="33">
        <v>1</v>
      </c>
      <c r="E26" s="29">
        <f t="shared" si="0"/>
        <v>0.14285714285714285</v>
      </c>
      <c r="F26" s="29">
        <f t="shared" si="1"/>
        <v>3.5714285714285712E-2</v>
      </c>
      <c r="G26" s="28">
        <f t="shared" si="2"/>
        <v>-0.66666666666666663</v>
      </c>
      <c r="H26" s="34">
        <f t="shared" si="3"/>
        <v>-9.5238095238095233E-2</v>
      </c>
    </row>
    <row r="27" spans="2:8" s="22" customFormat="1" ht="15" x14ac:dyDescent="0.2">
      <c r="B27" s="4" t="s">
        <v>3</v>
      </c>
      <c r="C27" s="33">
        <v>3</v>
      </c>
      <c r="D27" s="33">
        <v>0</v>
      </c>
      <c r="E27" s="29">
        <f t="shared" si="0"/>
        <v>0.14285714285714285</v>
      </c>
      <c r="F27" s="29" t="str">
        <f t="shared" si="1"/>
        <v/>
      </c>
      <c r="G27" s="28" t="str">
        <f t="shared" si="2"/>
        <v>0</v>
      </c>
      <c r="H27" s="34">
        <f t="shared" si="3"/>
        <v>0</v>
      </c>
    </row>
    <row r="28" spans="2:8" s="22" customFormat="1" ht="15" x14ac:dyDescent="0.2">
      <c r="B28" s="4" t="s">
        <v>5</v>
      </c>
      <c r="C28" s="33">
        <v>0</v>
      </c>
      <c r="D28" s="33">
        <v>8</v>
      </c>
      <c r="E28" s="29" t="str">
        <f t="shared" si="0"/>
        <v/>
      </c>
      <c r="F28" s="29">
        <f t="shared" si="1"/>
        <v>0.2857142857142857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1</v>
      </c>
      <c r="D34" s="33">
        <v>0</v>
      </c>
      <c r="E34" s="29">
        <f t="shared" si="0"/>
        <v>4.7619047619047616E-2</v>
      </c>
      <c r="F34" s="29" t="str">
        <f t="shared" si="1"/>
        <v/>
      </c>
      <c r="G34" s="28" t="str">
        <f t="shared" si="2"/>
        <v>0</v>
      </c>
      <c r="H34" s="34">
        <f t="shared" si="3"/>
        <v>0</v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1</v>
      </c>
      <c r="D37" s="33">
        <v>0</v>
      </c>
      <c r="E37" s="29">
        <f t="shared" si="0"/>
        <v>4.7619047619047616E-2</v>
      </c>
      <c r="F37" s="29" t="str">
        <f t="shared" si="1"/>
        <v/>
      </c>
      <c r="G37" s="28" t="str">
        <f t="shared" si="2"/>
        <v>0</v>
      </c>
      <c r="H37" s="34">
        <f t="shared" si="3"/>
        <v>0</v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1</v>
      </c>
      <c r="D40" s="33">
        <v>0</v>
      </c>
      <c r="E40" s="29">
        <f t="shared" si="0"/>
        <v>4.7619047619047616E-2</v>
      </c>
      <c r="F40" s="29" t="str">
        <f t="shared" si="1"/>
        <v/>
      </c>
      <c r="G40" s="28" t="str">
        <f t="shared" si="2"/>
        <v>0</v>
      </c>
      <c r="H40" s="34">
        <f t="shared" si="3"/>
        <v>0</v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1</v>
      </c>
      <c r="D42" s="33">
        <v>0</v>
      </c>
      <c r="E42" s="29">
        <f t="shared" si="0"/>
        <v>4.7619047619047616E-2</v>
      </c>
      <c r="F42" s="29" t="str">
        <f t="shared" si="1"/>
        <v/>
      </c>
      <c r="G42" s="28" t="str">
        <f t="shared" si="2"/>
        <v>0</v>
      </c>
      <c r="H42" s="34">
        <f t="shared" si="3"/>
        <v>0</v>
      </c>
    </row>
    <row r="43" spans="2:8" s="22" customFormat="1" ht="30" x14ac:dyDescent="0.2">
      <c r="B43" s="4" t="s">
        <v>211</v>
      </c>
      <c r="C43" s="33">
        <v>0</v>
      </c>
      <c r="D43" s="33">
        <v>1</v>
      </c>
      <c r="E43" s="29" t="str">
        <f t="shared" si="0"/>
        <v/>
      </c>
      <c r="F43" s="29">
        <f t="shared" si="1"/>
        <v>3.5714285714285712E-2</v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1</v>
      </c>
      <c r="D48" s="33">
        <v>2</v>
      </c>
      <c r="E48" s="29">
        <f t="shared" si="0"/>
        <v>4.7619047619047616E-2</v>
      </c>
      <c r="F48" s="29">
        <f t="shared" si="1"/>
        <v>7.1428571428571425E-2</v>
      </c>
      <c r="G48" s="28">
        <f t="shared" si="2"/>
        <v>1</v>
      </c>
      <c r="H48" s="34">
        <f t="shared" si="3"/>
        <v>4.7619047619047616E-2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2</v>
      </c>
      <c r="E50" s="29" t="str">
        <f t="shared" si="0"/>
        <v/>
      </c>
      <c r="F50" s="29">
        <f t="shared" si="1"/>
        <v>7.1428571428571425E-2</v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4</v>
      </c>
      <c r="D52" s="33">
        <v>8</v>
      </c>
      <c r="E52" s="29">
        <f t="shared" si="0"/>
        <v>0.19047619047619047</v>
      </c>
      <c r="F52" s="29">
        <f t="shared" si="1"/>
        <v>0.2857142857142857</v>
      </c>
      <c r="G52" s="28">
        <f t="shared" si="2"/>
        <v>1</v>
      </c>
      <c r="H52" s="34">
        <f t="shared" si="3"/>
        <v>0.19047619047619047</v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1</v>
      </c>
      <c r="D60" s="33">
        <v>1</v>
      </c>
      <c r="E60" s="29">
        <f t="shared" si="0"/>
        <v>4.7619047619047616E-2</v>
      </c>
      <c r="F60" s="29">
        <f t="shared" si="1"/>
        <v>3.5714285714285712E-2</v>
      </c>
      <c r="G60" s="28">
        <f t="shared" si="2"/>
        <v>0</v>
      </c>
      <c r="H60" s="34">
        <f t="shared" si="3"/>
        <v>0</v>
      </c>
    </row>
    <row r="61" spans="2:8" s="22" customFormat="1" ht="30" x14ac:dyDescent="0.2">
      <c r="B61" s="4" t="s">
        <v>219</v>
      </c>
      <c r="C61" s="33">
        <v>1</v>
      </c>
      <c r="D61" s="33">
        <v>1</v>
      </c>
      <c r="E61" s="29">
        <f t="shared" si="0"/>
        <v>4.7619047619047616E-2</v>
      </c>
      <c r="F61" s="29">
        <f t="shared" si="1"/>
        <v>3.5714285714285712E-2</v>
      </c>
      <c r="G61" s="28">
        <f t="shared" si="2"/>
        <v>0</v>
      </c>
      <c r="H61" s="34">
        <f t="shared" si="3"/>
        <v>0</v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1</v>
      </c>
      <c r="D63" s="33">
        <v>0</v>
      </c>
      <c r="E63" s="29">
        <f t="shared" si="0"/>
        <v>4.7619047619047616E-2</v>
      </c>
      <c r="F63" s="29" t="str">
        <f t="shared" si="1"/>
        <v/>
      </c>
      <c r="G63" s="28" t="str">
        <f t="shared" si="2"/>
        <v>0</v>
      </c>
      <c r="H63" s="34">
        <f t="shared" si="3"/>
        <v>0</v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242</v>
      </c>
      <c r="D70" s="25">
        <f>SUM(D71:D145)</f>
        <v>445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0.83884297520661155</v>
      </c>
      <c r="H70" s="21">
        <f>+IF(OR(AND(E70=""),(G70="")),"",E70*G70)</f>
        <v>0.83884297520661155</v>
      </c>
    </row>
    <row r="71" spans="2:8" s="22" customFormat="1" ht="15" x14ac:dyDescent="0.2">
      <c r="B71" s="4" t="s">
        <v>20</v>
      </c>
      <c r="C71" s="33">
        <v>6</v>
      </c>
      <c r="D71" s="33">
        <v>14</v>
      </c>
      <c r="E71" s="29">
        <f>+IF(C71=0,"",C71/C$70)</f>
        <v>2.4793388429752067E-2</v>
      </c>
      <c r="F71" s="29">
        <f>+IF(D71=0,"",D71/D$70)</f>
        <v>3.1460674157303373E-2</v>
      </c>
      <c r="G71" s="28">
        <f>+IF(OR(AND(D71=0),(C71=0)),"0",((D71-C71)/C71))</f>
        <v>1.3333333333333333</v>
      </c>
      <c r="H71" s="34">
        <f>+IF(OR(AND(E71=""),(G71="")),"",E71*G71)</f>
        <v>3.3057851239669422E-2</v>
      </c>
    </row>
    <row r="72" spans="2:8" s="22" customFormat="1" ht="15" x14ac:dyDescent="0.2">
      <c r="B72" s="4" t="s">
        <v>21</v>
      </c>
      <c r="C72" s="33">
        <v>10</v>
      </c>
      <c r="D72" s="33">
        <v>11</v>
      </c>
      <c r="E72" s="29">
        <f t="shared" ref="E72:E135" si="4">+IF(C72=0,"",C72/C$70)</f>
        <v>4.1322314049586778E-2</v>
      </c>
      <c r="F72" s="29">
        <f t="shared" ref="F72:F135" si="5">+IF(D72=0,"",D72/D$70)</f>
        <v>2.4719101123595506E-2</v>
      </c>
      <c r="G72" s="28">
        <f t="shared" ref="G72:G135" si="6">+IF(OR(AND(D72=0),(C72=0)),"0",((D72-C72)/C72))</f>
        <v>0.1</v>
      </c>
      <c r="H72" s="34">
        <f t="shared" ref="H72:H135" si="7">+IF(OR(AND(E72=""),(G72="")),"",E72*G72)</f>
        <v>4.1322314049586778E-3</v>
      </c>
    </row>
    <row r="73" spans="2:8" s="22" customFormat="1" ht="15" x14ac:dyDescent="0.2">
      <c r="B73" s="4" t="s">
        <v>22</v>
      </c>
      <c r="C73" s="33">
        <v>14</v>
      </c>
      <c r="D73" s="33">
        <v>22</v>
      </c>
      <c r="E73" s="29">
        <f t="shared" si="4"/>
        <v>5.7851239669421489E-2</v>
      </c>
      <c r="F73" s="29">
        <f t="shared" si="5"/>
        <v>4.9438202247191011E-2</v>
      </c>
      <c r="G73" s="28">
        <f t="shared" si="6"/>
        <v>0.5714285714285714</v>
      </c>
      <c r="H73" s="34">
        <f t="shared" si="7"/>
        <v>3.3057851239669422E-2</v>
      </c>
    </row>
    <row r="74" spans="2:8" s="22" customFormat="1" ht="30" x14ac:dyDescent="0.2">
      <c r="B74" s="4" t="s">
        <v>222</v>
      </c>
      <c r="C74" s="33">
        <v>21</v>
      </c>
      <c r="D74" s="33">
        <v>16</v>
      </c>
      <c r="E74" s="29">
        <f t="shared" si="4"/>
        <v>8.6776859504132234E-2</v>
      </c>
      <c r="F74" s="29">
        <f t="shared" si="5"/>
        <v>3.5955056179775284E-2</v>
      </c>
      <c r="G74" s="28">
        <f t="shared" si="6"/>
        <v>-0.23809523809523808</v>
      </c>
      <c r="H74" s="34">
        <f t="shared" si="7"/>
        <v>-2.0661157024793389E-2</v>
      </c>
    </row>
    <row r="75" spans="2:8" s="22" customFormat="1" ht="15" x14ac:dyDescent="0.2">
      <c r="B75" s="4" t="s">
        <v>23</v>
      </c>
      <c r="C75" s="33">
        <v>4</v>
      </c>
      <c r="D75" s="33">
        <v>1</v>
      </c>
      <c r="E75" s="29">
        <f t="shared" si="4"/>
        <v>1.6528925619834711E-2</v>
      </c>
      <c r="F75" s="29">
        <f t="shared" si="5"/>
        <v>2.2471910112359553E-3</v>
      </c>
      <c r="G75" s="28">
        <f t="shared" si="6"/>
        <v>-0.75</v>
      </c>
      <c r="H75" s="34">
        <f t="shared" si="7"/>
        <v>-1.2396694214876033E-2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2</v>
      </c>
      <c r="E80" s="29" t="str">
        <f t="shared" si="4"/>
        <v/>
      </c>
      <c r="F80" s="29">
        <f t="shared" si="5"/>
        <v>4.4943820224719105E-3</v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1</v>
      </c>
      <c r="D82" s="33">
        <v>5</v>
      </c>
      <c r="E82" s="29">
        <f t="shared" si="4"/>
        <v>4.1322314049586778E-3</v>
      </c>
      <c r="F82" s="29">
        <f t="shared" si="5"/>
        <v>1.1235955056179775E-2</v>
      </c>
      <c r="G82" s="28">
        <f t="shared" si="6"/>
        <v>4</v>
      </c>
      <c r="H82" s="34">
        <f t="shared" si="7"/>
        <v>1.6528925619834711E-2</v>
      </c>
    </row>
    <row r="83" spans="2:8" s="22" customFormat="1" ht="15" x14ac:dyDescent="0.2">
      <c r="B83" s="4" t="s">
        <v>229</v>
      </c>
      <c r="C83" s="33">
        <v>0</v>
      </c>
      <c r="D83" s="33">
        <v>1</v>
      </c>
      <c r="E83" s="29" t="str">
        <f t="shared" si="4"/>
        <v/>
      </c>
      <c r="F83" s="29">
        <f t="shared" si="5"/>
        <v>2.2471910112359553E-3</v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1</v>
      </c>
      <c r="D84" s="33">
        <v>0</v>
      </c>
      <c r="E84" s="29">
        <f t="shared" si="4"/>
        <v>4.1322314049586778E-3</v>
      </c>
      <c r="F84" s="29" t="str">
        <f t="shared" si="5"/>
        <v/>
      </c>
      <c r="G84" s="28" t="str">
        <f t="shared" si="6"/>
        <v>0</v>
      </c>
      <c r="H84" s="34">
        <f t="shared" si="7"/>
        <v>0</v>
      </c>
    </row>
    <row r="85" spans="2:8" s="22" customFormat="1" ht="15" x14ac:dyDescent="0.2">
      <c r="B85" s="4" t="s">
        <v>28</v>
      </c>
      <c r="C85" s="33">
        <v>2</v>
      </c>
      <c r="D85" s="33">
        <v>5</v>
      </c>
      <c r="E85" s="29">
        <f t="shared" si="4"/>
        <v>8.2644628099173556E-3</v>
      </c>
      <c r="F85" s="29">
        <f t="shared" si="5"/>
        <v>1.1235955056179775E-2</v>
      </c>
      <c r="G85" s="28">
        <f t="shared" si="6"/>
        <v>1.5</v>
      </c>
      <c r="H85" s="34">
        <f t="shared" si="7"/>
        <v>1.2396694214876033E-2</v>
      </c>
    </row>
    <row r="86" spans="2:8" s="22" customFormat="1" ht="30" x14ac:dyDescent="0.2">
      <c r="B86" s="4" t="s">
        <v>231</v>
      </c>
      <c r="C86" s="33">
        <v>1</v>
      </c>
      <c r="D86" s="33">
        <v>2</v>
      </c>
      <c r="E86" s="29">
        <f t="shared" si="4"/>
        <v>4.1322314049586778E-3</v>
      </c>
      <c r="F86" s="29">
        <f t="shared" si="5"/>
        <v>4.4943820224719105E-3</v>
      </c>
      <c r="G86" s="28">
        <f t="shared" si="6"/>
        <v>1</v>
      </c>
      <c r="H86" s="34">
        <f t="shared" si="7"/>
        <v>4.1322314049586778E-3</v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1</v>
      </c>
      <c r="D88" s="33">
        <v>1</v>
      </c>
      <c r="E88" s="29">
        <f t="shared" si="4"/>
        <v>4.1322314049586778E-3</v>
      </c>
      <c r="F88" s="29">
        <f t="shared" si="5"/>
        <v>2.2471910112359553E-3</v>
      </c>
      <c r="G88" s="28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3</v>
      </c>
      <c r="D90" s="33">
        <v>0</v>
      </c>
      <c r="E90" s="29">
        <f t="shared" si="4"/>
        <v>1.2396694214876033E-2</v>
      </c>
      <c r="F90" s="29" t="str">
        <f t="shared" si="5"/>
        <v/>
      </c>
      <c r="G90" s="28" t="str">
        <f t="shared" si="6"/>
        <v>0</v>
      </c>
      <c r="H90" s="34">
        <f t="shared" si="7"/>
        <v>0</v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5</v>
      </c>
      <c r="D92" s="33">
        <v>6</v>
      </c>
      <c r="E92" s="29">
        <f t="shared" si="4"/>
        <v>2.0661157024793389E-2</v>
      </c>
      <c r="F92" s="29">
        <f t="shared" si="5"/>
        <v>1.3483146067415731E-2</v>
      </c>
      <c r="G92" s="28">
        <f t="shared" si="6"/>
        <v>0.2</v>
      </c>
      <c r="H92" s="34">
        <f t="shared" si="7"/>
        <v>4.1322314049586778E-3</v>
      </c>
    </row>
    <row r="93" spans="2:8" s="22" customFormat="1" ht="15" x14ac:dyDescent="0.2">
      <c r="B93" s="4" t="s">
        <v>526</v>
      </c>
      <c r="C93" s="33">
        <v>7</v>
      </c>
      <c r="D93" s="33">
        <v>10</v>
      </c>
      <c r="E93" s="29">
        <f t="shared" si="4"/>
        <v>2.8925619834710745E-2</v>
      </c>
      <c r="F93" s="29">
        <f t="shared" si="5"/>
        <v>2.247191011235955E-2</v>
      </c>
      <c r="G93" s="28">
        <f t="shared" si="6"/>
        <v>0.42857142857142855</v>
      </c>
      <c r="H93" s="34">
        <f t="shared" si="7"/>
        <v>1.2396694214876033E-2</v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1</v>
      </c>
      <c r="E96" s="29" t="str">
        <f t="shared" si="4"/>
        <v/>
      </c>
      <c r="F96" s="29">
        <f t="shared" si="5"/>
        <v>2.2471910112359553E-3</v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1</v>
      </c>
      <c r="E97" s="29" t="str">
        <f t="shared" si="4"/>
        <v/>
      </c>
      <c r="F97" s="29">
        <f t="shared" si="5"/>
        <v>2.2471910112359553E-3</v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16</v>
      </c>
      <c r="D98" s="33">
        <v>2</v>
      </c>
      <c r="E98" s="29">
        <f t="shared" si="4"/>
        <v>6.6115702479338845E-2</v>
      </c>
      <c r="F98" s="29">
        <f t="shared" si="5"/>
        <v>4.4943820224719105E-3</v>
      </c>
      <c r="G98" s="28">
        <f t="shared" si="6"/>
        <v>-0.875</v>
      </c>
      <c r="H98" s="34">
        <f t="shared" si="7"/>
        <v>-5.7851239669421489E-2</v>
      </c>
    </row>
    <row r="99" spans="2:8" s="22" customFormat="1" ht="15" x14ac:dyDescent="0.2">
      <c r="B99" s="4" t="s">
        <v>239</v>
      </c>
      <c r="C99" s="33">
        <v>1</v>
      </c>
      <c r="D99" s="33">
        <v>0</v>
      </c>
      <c r="E99" s="29">
        <f t="shared" si="4"/>
        <v>4.1322314049586778E-3</v>
      </c>
      <c r="F99" s="29" t="str">
        <f t="shared" si="5"/>
        <v/>
      </c>
      <c r="G99" s="28" t="str">
        <f t="shared" si="6"/>
        <v>0</v>
      </c>
      <c r="H99" s="34">
        <f t="shared" si="7"/>
        <v>0</v>
      </c>
    </row>
    <row r="100" spans="2:8" s="22" customFormat="1" ht="15" x14ac:dyDescent="0.2">
      <c r="B100" s="4" t="s">
        <v>240</v>
      </c>
      <c r="C100" s="33">
        <v>3</v>
      </c>
      <c r="D100" s="33">
        <v>0</v>
      </c>
      <c r="E100" s="29">
        <f t="shared" si="4"/>
        <v>1.2396694214876033E-2</v>
      </c>
      <c r="F100" s="29" t="str">
        <f t="shared" si="5"/>
        <v/>
      </c>
      <c r="G100" s="28" t="str">
        <f t="shared" si="6"/>
        <v>0</v>
      </c>
      <c r="H100" s="34">
        <f t="shared" si="7"/>
        <v>0</v>
      </c>
    </row>
    <row r="101" spans="2:8" s="22" customFormat="1" ht="15" x14ac:dyDescent="0.2">
      <c r="B101" s="4" t="s">
        <v>241</v>
      </c>
      <c r="C101" s="33">
        <v>1</v>
      </c>
      <c r="D101" s="33">
        <v>1</v>
      </c>
      <c r="E101" s="29">
        <f t="shared" si="4"/>
        <v>4.1322314049586778E-3</v>
      </c>
      <c r="F101" s="29">
        <f t="shared" si="5"/>
        <v>2.2471910112359553E-3</v>
      </c>
      <c r="G101" s="28">
        <f t="shared" si="6"/>
        <v>0</v>
      </c>
      <c r="H101" s="34">
        <f t="shared" si="7"/>
        <v>0</v>
      </c>
    </row>
    <row r="102" spans="2:8" s="22" customFormat="1" ht="15" x14ac:dyDescent="0.2">
      <c r="B102" s="4" t="s">
        <v>242</v>
      </c>
      <c r="C102" s="33">
        <v>1</v>
      </c>
      <c r="D102" s="33">
        <v>0</v>
      </c>
      <c r="E102" s="29">
        <f t="shared" si="4"/>
        <v>4.1322314049586778E-3</v>
      </c>
      <c r="F102" s="29" t="str">
        <f t="shared" si="5"/>
        <v/>
      </c>
      <c r="G102" s="28" t="str">
        <f t="shared" si="6"/>
        <v>0</v>
      </c>
      <c r="H102" s="34">
        <f t="shared" si="7"/>
        <v>0</v>
      </c>
    </row>
    <row r="103" spans="2:8" s="22" customFormat="1" ht="15" x14ac:dyDescent="0.2">
      <c r="B103" s="4" t="s">
        <v>243</v>
      </c>
      <c r="C103" s="33">
        <v>1</v>
      </c>
      <c r="D103" s="33">
        <v>0</v>
      </c>
      <c r="E103" s="29">
        <f t="shared" si="4"/>
        <v>4.1322314049586778E-3</v>
      </c>
      <c r="F103" s="29" t="str">
        <f t="shared" si="5"/>
        <v/>
      </c>
      <c r="G103" s="28" t="str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0</v>
      </c>
      <c r="D104" s="33">
        <v>1</v>
      </c>
      <c r="E104" s="29" t="str">
        <f t="shared" si="4"/>
        <v/>
      </c>
      <c r="F104" s="29">
        <f t="shared" si="5"/>
        <v>2.2471910112359553E-3</v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3</v>
      </c>
      <c r="E107" s="29" t="str">
        <f t="shared" si="4"/>
        <v/>
      </c>
      <c r="F107" s="29">
        <f t="shared" si="5"/>
        <v>6.7415730337078653E-3</v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2</v>
      </c>
      <c r="E108" s="29" t="str">
        <f t="shared" si="4"/>
        <v/>
      </c>
      <c r="F108" s="29">
        <f t="shared" si="5"/>
        <v>4.4943820224719105E-3</v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4</v>
      </c>
      <c r="D109" s="33">
        <v>0</v>
      </c>
      <c r="E109" s="29">
        <f t="shared" si="4"/>
        <v>1.6528925619834711E-2</v>
      </c>
      <c r="F109" s="29" t="str">
        <f t="shared" si="5"/>
        <v/>
      </c>
      <c r="G109" s="28" t="str">
        <f t="shared" si="6"/>
        <v>0</v>
      </c>
      <c r="H109" s="34">
        <f t="shared" si="7"/>
        <v>0</v>
      </c>
    </row>
    <row r="110" spans="2:8" s="22" customFormat="1" ht="15" x14ac:dyDescent="0.2">
      <c r="B110" s="4" t="s">
        <v>32</v>
      </c>
      <c r="C110" s="33">
        <v>6</v>
      </c>
      <c r="D110" s="33">
        <v>4</v>
      </c>
      <c r="E110" s="29">
        <f t="shared" si="4"/>
        <v>2.4793388429752067E-2</v>
      </c>
      <c r="F110" s="29">
        <f t="shared" si="5"/>
        <v>8.988764044943821E-3</v>
      </c>
      <c r="G110" s="28">
        <f t="shared" si="6"/>
        <v>-0.33333333333333331</v>
      </c>
      <c r="H110" s="34">
        <f t="shared" si="7"/>
        <v>-8.2644628099173556E-3</v>
      </c>
    </row>
    <row r="111" spans="2:8" s="22" customFormat="1" ht="15" x14ac:dyDescent="0.2">
      <c r="B111" s="4" t="s">
        <v>30</v>
      </c>
      <c r="C111" s="33">
        <v>2</v>
      </c>
      <c r="D111" s="33">
        <v>0</v>
      </c>
      <c r="E111" s="29">
        <f t="shared" si="4"/>
        <v>8.2644628099173556E-3</v>
      </c>
      <c r="F111" s="29" t="str">
        <f t="shared" si="5"/>
        <v/>
      </c>
      <c r="G111" s="28" t="str">
        <f t="shared" si="6"/>
        <v>0</v>
      </c>
      <c r="H111" s="34">
        <f t="shared" si="7"/>
        <v>0</v>
      </c>
    </row>
    <row r="112" spans="2:8" s="22" customFormat="1" ht="15" x14ac:dyDescent="0.2">
      <c r="B112" s="4" t="s">
        <v>33</v>
      </c>
      <c r="C112" s="33">
        <v>1</v>
      </c>
      <c r="D112" s="33">
        <v>8</v>
      </c>
      <c r="E112" s="29">
        <f t="shared" si="4"/>
        <v>4.1322314049586778E-3</v>
      </c>
      <c r="F112" s="29">
        <f t="shared" si="5"/>
        <v>1.7977528089887642E-2</v>
      </c>
      <c r="G112" s="28">
        <f t="shared" si="6"/>
        <v>7</v>
      </c>
      <c r="H112" s="34">
        <f t="shared" si="7"/>
        <v>2.8925619834710745E-2</v>
      </c>
    </row>
    <row r="113" spans="2:8" s="22" customFormat="1" ht="15" x14ac:dyDescent="0.2">
      <c r="B113" s="4" t="s">
        <v>248</v>
      </c>
      <c r="C113" s="33">
        <v>11</v>
      </c>
      <c r="D113" s="33">
        <v>5</v>
      </c>
      <c r="E113" s="29">
        <f t="shared" si="4"/>
        <v>4.5454545454545456E-2</v>
      </c>
      <c r="F113" s="29">
        <f t="shared" si="5"/>
        <v>1.1235955056179775E-2</v>
      </c>
      <c r="G113" s="28">
        <f t="shared" si="6"/>
        <v>-0.54545454545454541</v>
      </c>
      <c r="H113" s="34">
        <f t="shared" si="7"/>
        <v>-2.4793388429752063E-2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19</v>
      </c>
      <c r="D115" s="33">
        <v>10</v>
      </c>
      <c r="E115" s="29">
        <f t="shared" si="4"/>
        <v>7.8512396694214878E-2</v>
      </c>
      <c r="F115" s="29">
        <f t="shared" si="5"/>
        <v>2.247191011235955E-2</v>
      </c>
      <c r="G115" s="28">
        <f t="shared" si="6"/>
        <v>-0.47368421052631576</v>
      </c>
      <c r="H115" s="34">
        <f t="shared" si="7"/>
        <v>-3.71900826446281E-2</v>
      </c>
    </row>
    <row r="116" spans="2:8" s="22" customFormat="1" ht="15" x14ac:dyDescent="0.2">
      <c r="B116" s="4" t="s">
        <v>249</v>
      </c>
      <c r="C116" s="33">
        <v>6</v>
      </c>
      <c r="D116" s="33">
        <v>4</v>
      </c>
      <c r="E116" s="29">
        <f t="shared" si="4"/>
        <v>2.4793388429752067E-2</v>
      </c>
      <c r="F116" s="29">
        <f t="shared" si="5"/>
        <v>8.988764044943821E-3</v>
      </c>
      <c r="G116" s="28">
        <f t="shared" si="6"/>
        <v>-0.33333333333333331</v>
      </c>
      <c r="H116" s="34">
        <f t="shared" si="7"/>
        <v>-8.2644628099173556E-3</v>
      </c>
    </row>
    <row r="117" spans="2:8" s="22" customFormat="1" ht="30" x14ac:dyDescent="0.2">
      <c r="B117" s="4" t="s">
        <v>250</v>
      </c>
      <c r="C117" s="33">
        <v>4</v>
      </c>
      <c r="D117" s="33">
        <v>0</v>
      </c>
      <c r="E117" s="29">
        <f t="shared" si="4"/>
        <v>1.6528925619834711E-2</v>
      </c>
      <c r="F117" s="29" t="str">
        <f t="shared" si="5"/>
        <v/>
      </c>
      <c r="G117" s="28" t="str">
        <f t="shared" si="6"/>
        <v>0</v>
      </c>
      <c r="H117" s="34">
        <f t="shared" si="7"/>
        <v>0</v>
      </c>
    </row>
    <row r="118" spans="2:8" s="22" customFormat="1" ht="15" x14ac:dyDescent="0.2">
      <c r="B118" s="4" t="s">
        <v>251</v>
      </c>
      <c r="C118" s="33">
        <v>64</v>
      </c>
      <c r="D118" s="33">
        <v>271</v>
      </c>
      <c r="E118" s="29">
        <f t="shared" si="4"/>
        <v>0.26446280991735538</v>
      </c>
      <c r="F118" s="29">
        <f t="shared" si="5"/>
        <v>0.60898876404494384</v>
      </c>
      <c r="G118" s="28">
        <f t="shared" si="6"/>
        <v>3.234375</v>
      </c>
      <c r="H118" s="34">
        <f t="shared" si="7"/>
        <v>0.85537190082644632</v>
      </c>
    </row>
    <row r="119" spans="2:8" s="22" customFormat="1" ht="30" x14ac:dyDescent="0.2">
      <c r="B119" s="4" t="s">
        <v>252</v>
      </c>
      <c r="C119" s="33">
        <v>1</v>
      </c>
      <c r="D119" s="33">
        <v>1</v>
      </c>
      <c r="E119" s="29">
        <f t="shared" si="4"/>
        <v>4.1322314049586778E-3</v>
      </c>
      <c r="F119" s="29">
        <f t="shared" si="5"/>
        <v>2.2471910112359553E-3</v>
      </c>
      <c r="G119" s="28">
        <f t="shared" si="6"/>
        <v>0</v>
      </c>
      <c r="H119" s="34">
        <f t="shared" si="7"/>
        <v>0</v>
      </c>
    </row>
    <row r="120" spans="2:8" s="22" customFormat="1" ht="15" x14ac:dyDescent="0.2">
      <c r="B120" s="4" t="s">
        <v>253</v>
      </c>
      <c r="C120" s="33">
        <v>1</v>
      </c>
      <c r="D120" s="33">
        <v>13</v>
      </c>
      <c r="E120" s="29">
        <f t="shared" si="4"/>
        <v>4.1322314049586778E-3</v>
      </c>
      <c r="F120" s="29">
        <f t="shared" si="5"/>
        <v>2.9213483146067417E-2</v>
      </c>
      <c r="G120" s="28">
        <f t="shared" si="6"/>
        <v>12</v>
      </c>
      <c r="H120" s="34">
        <f t="shared" si="7"/>
        <v>4.9586776859504134E-2</v>
      </c>
    </row>
    <row r="121" spans="2:8" s="22" customFormat="1" ht="15" x14ac:dyDescent="0.2">
      <c r="B121" s="4" t="s">
        <v>35</v>
      </c>
      <c r="C121" s="33">
        <v>2</v>
      </c>
      <c r="D121" s="33">
        <v>2</v>
      </c>
      <c r="E121" s="29">
        <f t="shared" si="4"/>
        <v>8.2644628099173556E-3</v>
      </c>
      <c r="F121" s="29">
        <f t="shared" si="5"/>
        <v>4.4943820224719105E-3</v>
      </c>
      <c r="G121" s="28">
        <f t="shared" si="6"/>
        <v>0</v>
      </c>
      <c r="H121" s="34">
        <f t="shared" si="7"/>
        <v>0</v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7</v>
      </c>
      <c r="D123" s="33">
        <v>5</v>
      </c>
      <c r="E123" s="29">
        <f t="shared" si="4"/>
        <v>2.8925619834710745E-2</v>
      </c>
      <c r="F123" s="29">
        <f t="shared" si="5"/>
        <v>1.1235955056179775E-2</v>
      </c>
      <c r="G123" s="28">
        <f t="shared" si="6"/>
        <v>-0.2857142857142857</v>
      </c>
      <c r="H123" s="34">
        <f t="shared" si="7"/>
        <v>-8.2644628099173556E-3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3</v>
      </c>
      <c r="D125" s="33">
        <v>1</v>
      </c>
      <c r="E125" s="29">
        <f t="shared" si="4"/>
        <v>1.2396694214876033E-2</v>
      </c>
      <c r="F125" s="29">
        <f t="shared" si="5"/>
        <v>2.2471910112359553E-3</v>
      </c>
      <c r="G125" s="28">
        <f t="shared" si="6"/>
        <v>-0.66666666666666663</v>
      </c>
      <c r="H125" s="34">
        <f t="shared" si="7"/>
        <v>-8.2644628099173556E-3</v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2</v>
      </c>
      <c r="E127" s="29" t="str">
        <f t="shared" si="4"/>
        <v/>
      </c>
      <c r="F127" s="29">
        <f t="shared" si="5"/>
        <v>4.4943820224719105E-3</v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1</v>
      </c>
      <c r="E129" s="29" t="str">
        <f t="shared" si="4"/>
        <v/>
      </c>
      <c r="F129" s="29">
        <f t="shared" si="5"/>
        <v>2.2471910112359553E-3</v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1</v>
      </c>
      <c r="D131" s="33">
        <v>3</v>
      </c>
      <c r="E131" s="29">
        <f t="shared" si="4"/>
        <v>4.1322314049586778E-3</v>
      </c>
      <c r="F131" s="29">
        <f t="shared" si="5"/>
        <v>6.7415730337078653E-3</v>
      </c>
      <c r="G131" s="28">
        <f t="shared" si="6"/>
        <v>2</v>
      </c>
      <c r="H131" s="34">
        <f t="shared" si="7"/>
        <v>8.2644628099173556E-3</v>
      </c>
    </row>
    <row r="132" spans="2:8" s="22" customFormat="1" ht="15" x14ac:dyDescent="0.2">
      <c r="B132" s="4" t="s">
        <v>50</v>
      </c>
      <c r="C132" s="33">
        <v>1</v>
      </c>
      <c r="D132" s="33">
        <v>2</v>
      </c>
      <c r="E132" s="29">
        <f t="shared" si="4"/>
        <v>4.1322314049586778E-3</v>
      </c>
      <c r="F132" s="29">
        <f t="shared" si="5"/>
        <v>4.4943820224719105E-3</v>
      </c>
      <c r="G132" s="28">
        <f t="shared" si="6"/>
        <v>1</v>
      </c>
      <c r="H132" s="34">
        <f t="shared" si="7"/>
        <v>4.1322314049586778E-3</v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0</v>
      </c>
      <c r="E134" s="29">
        <f t="shared" si="4"/>
        <v>4.1322314049586778E-3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2</v>
      </c>
      <c r="D137" s="33">
        <v>3</v>
      </c>
      <c r="E137" s="29">
        <f t="shared" si="8"/>
        <v>8.2644628099173556E-3</v>
      </c>
      <c r="F137" s="29">
        <f t="shared" si="9"/>
        <v>6.7415730337078653E-3</v>
      </c>
      <c r="G137" s="28">
        <f t="shared" si="10"/>
        <v>0.5</v>
      </c>
      <c r="H137" s="34">
        <f t="shared" si="11"/>
        <v>4.1322314049586778E-3</v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5</v>
      </c>
      <c r="D139" s="33">
        <v>0</v>
      </c>
      <c r="E139" s="29">
        <f t="shared" si="8"/>
        <v>2.0661157024793389E-2</v>
      </c>
      <c r="F139" s="29" t="str">
        <f t="shared" si="9"/>
        <v/>
      </c>
      <c r="G139" s="28" t="str">
        <f t="shared" si="10"/>
        <v>0</v>
      </c>
      <c r="H139" s="34">
        <f t="shared" si="11"/>
        <v>0</v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1</v>
      </c>
      <c r="E142" s="29" t="str">
        <f t="shared" si="8"/>
        <v/>
      </c>
      <c r="F142" s="29">
        <f t="shared" si="9"/>
        <v>2.2471910112359553E-3</v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1</v>
      </c>
      <c r="E143" s="29" t="str">
        <f t="shared" si="8"/>
        <v/>
      </c>
      <c r="F143" s="29">
        <f t="shared" si="9"/>
        <v>2.2471910112359553E-3</v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2</v>
      </c>
      <c r="D144" s="33">
        <v>1</v>
      </c>
      <c r="E144" s="29">
        <f t="shared" si="8"/>
        <v>8.2644628099173556E-3</v>
      </c>
      <c r="F144" s="29">
        <f t="shared" si="9"/>
        <v>2.2471910112359553E-3</v>
      </c>
      <c r="G144" s="28">
        <f t="shared" si="10"/>
        <v>-0.5</v>
      </c>
      <c r="H144" s="34">
        <f t="shared" si="11"/>
        <v>-4.1322314049586778E-3</v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306</v>
      </c>
      <c r="D151" s="25">
        <f>SUM(D152:D288)</f>
        <v>527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0.72222222222222221</v>
      </c>
      <c r="H151" s="21">
        <f>+IF(OR(AND(E151=""),(G151="")),"",E151*G151)</f>
        <v>0.72222222222222221</v>
      </c>
    </row>
    <row r="152" spans="2:8" s="22" customFormat="1" ht="30" x14ac:dyDescent="0.2">
      <c r="B152" s="6" t="s">
        <v>54</v>
      </c>
      <c r="C152" s="33">
        <v>0</v>
      </c>
      <c r="D152" s="33">
        <v>1</v>
      </c>
      <c r="E152" s="29" t="str">
        <f>+IF(C152=0,"",C152/C$151)</f>
        <v/>
      </c>
      <c r="F152" s="29">
        <f>+IF(D152=0,"",D152/D$151)</f>
        <v>1.8975332068311196E-3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1</v>
      </c>
      <c r="D153" s="33">
        <v>3</v>
      </c>
      <c r="E153" s="29">
        <f t="shared" ref="E153:E216" si="12">+IF(C153=0,"",C153/C$151)</f>
        <v>3.2679738562091504E-3</v>
      </c>
      <c r="F153" s="29">
        <f t="shared" ref="F153:F216" si="13">+IF(D153=0,"",D153/D$151)</f>
        <v>5.6925996204933585E-3</v>
      </c>
      <c r="G153" s="28">
        <f t="shared" ref="G153:G216" si="14">+IF(OR(AND(D153=0),(C153=0)),"0",((D153-C153)/C153))</f>
        <v>2</v>
      </c>
      <c r="H153" s="34">
        <f t="shared" ref="H153:H216" si="15">+IF(OR(AND(E153=""),(G153="")),"",E153*G153)</f>
        <v>6.5359477124183009E-3</v>
      </c>
    </row>
    <row r="154" spans="2:8" s="22" customFormat="1" ht="30" x14ac:dyDescent="0.2">
      <c r="B154" s="6" t="s">
        <v>265</v>
      </c>
      <c r="C154" s="33">
        <v>0</v>
      </c>
      <c r="D154" s="33">
        <v>3</v>
      </c>
      <c r="E154" s="29" t="str">
        <f t="shared" si="12"/>
        <v/>
      </c>
      <c r="F154" s="29">
        <f t="shared" si="13"/>
        <v>5.6925996204933585E-3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3</v>
      </c>
      <c r="D156" s="33">
        <v>6</v>
      </c>
      <c r="E156" s="29">
        <f t="shared" si="12"/>
        <v>9.8039215686274508E-3</v>
      </c>
      <c r="F156" s="29">
        <f t="shared" si="13"/>
        <v>1.1385199240986717E-2</v>
      </c>
      <c r="G156" s="28">
        <f t="shared" si="14"/>
        <v>1</v>
      </c>
      <c r="H156" s="34">
        <f t="shared" si="15"/>
        <v>9.8039215686274508E-3</v>
      </c>
    </row>
    <row r="157" spans="2:8" s="22" customFormat="1" ht="15" x14ac:dyDescent="0.2">
      <c r="B157" s="6" t="s">
        <v>53</v>
      </c>
      <c r="C157" s="33">
        <v>13</v>
      </c>
      <c r="D157" s="33">
        <v>43</v>
      </c>
      <c r="E157" s="29">
        <f t="shared" si="12"/>
        <v>4.2483660130718956E-2</v>
      </c>
      <c r="F157" s="29">
        <f t="shared" si="13"/>
        <v>8.1593927893738136E-2</v>
      </c>
      <c r="G157" s="28">
        <f t="shared" si="14"/>
        <v>2.3076923076923075</v>
      </c>
      <c r="H157" s="34">
        <f t="shared" si="15"/>
        <v>9.8039215686274508E-2</v>
      </c>
    </row>
    <row r="158" spans="2:8" s="22" customFormat="1" ht="15" x14ac:dyDescent="0.2">
      <c r="B158" s="6" t="s">
        <v>59</v>
      </c>
      <c r="C158" s="33">
        <v>4</v>
      </c>
      <c r="D158" s="33">
        <v>4</v>
      </c>
      <c r="E158" s="29">
        <f t="shared" si="12"/>
        <v>1.3071895424836602E-2</v>
      </c>
      <c r="F158" s="29">
        <f t="shared" si="13"/>
        <v>7.5901328273244783E-3</v>
      </c>
      <c r="G158" s="28">
        <f t="shared" si="14"/>
        <v>0</v>
      </c>
      <c r="H158" s="34">
        <f t="shared" si="15"/>
        <v>0</v>
      </c>
    </row>
    <row r="159" spans="2:8" s="22" customFormat="1" ht="15" x14ac:dyDescent="0.2">
      <c r="B159" s="6" t="s">
        <v>268</v>
      </c>
      <c r="C159" s="33">
        <v>3</v>
      </c>
      <c r="D159" s="33">
        <v>43</v>
      </c>
      <c r="E159" s="29">
        <f t="shared" si="12"/>
        <v>9.8039215686274508E-3</v>
      </c>
      <c r="F159" s="29">
        <f t="shared" si="13"/>
        <v>8.1593927893738136E-2</v>
      </c>
      <c r="G159" s="28">
        <f t="shared" si="14"/>
        <v>13.333333333333334</v>
      </c>
      <c r="H159" s="34">
        <f t="shared" si="15"/>
        <v>0.13071895424836602</v>
      </c>
    </row>
    <row r="160" spans="2:8" s="22" customFormat="1" ht="15" x14ac:dyDescent="0.2">
      <c r="B160" s="6" t="s">
        <v>55</v>
      </c>
      <c r="C160" s="33">
        <v>1</v>
      </c>
      <c r="D160" s="33">
        <v>0</v>
      </c>
      <c r="E160" s="29">
        <f t="shared" si="12"/>
        <v>3.2679738562091504E-3</v>
      </c>
      <c r="F160" s="29" t="str">
        <f t="shared" si="13"/>
        <v/>
      </c>
      <c r="G160" s="28" t="str">
        <f t="shared" si="14"/>
        <v>0</v>
      </c>
      <c r="H160" s="34">
        <f t="shared" si="15"/>
        <v>0</v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2</v>
      </c>
      <c r="E163" s="29" t="str">
        <f t="shared" si="12"/>
        <v/>
      </c>
      <c r="F163" s="29">
        <f t="shared" si="13"/>
        <v>3.7950664136622392E-3</v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10</v>
      </c>
      <c r="D164" s="33">
        <v>0</v>
      </c>
      <c r="E164" s="29">
        <f t="shared" si="12"/>
        <v>3.2679738562091505E-2</v>
      </c>
      <c r="F164" s="29" t="str">
        <f t="shared" si="13"/>
        <v/>
      </c>
      <c r="G164" s="28" t="str">
        <f t="shared" si="14"/>
        <v>0</v>
      </c>
      <c r="H164" s="34">
        <f t="shared" si="15"/>
        <v>0</v>
      </c>
    </row>
    <row r="165" spans="2:8" s="22" customFormat="1" ht="15" x14ac:dyDescent="0.2">
      <c r="B165" s="6" t="s">
        <v>57</v>
      </c>
      <c r="C165" s="33">
        <v>6</v>
      </c>
      <c r="D165" s="33">
        <v>6</v>
      </c>
      <c r="E165" s="29">
        <f t="shared" si="12"/>
        <v>1.9607843137254902E-2</v>
      </c>
      <c r="F165" s="29">
        <f t="shared" si="13"/>
        <v>1.1385199240986717E-2</v>
      </c>
      <c r="G165" s="28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12</v>
      </c>
      <c r="D166" s="33">
        <v>0</v>
      </c>
      <c r="E166" s="29">
        <f t="shared" si="12"/>
        <v>3.9215686274509803E-2</v>
      </c>
      <c r="F166" s="29" t="str">
        <f t="shared" si="13"/>
        <v/>
      </c>
      <c r="G166" s="28" t="str">
        <f t="shared" si="14"/>
        <v>0</v>
      </c>
      <c r="H166" s="34">
        <f t="shared" si="15"/>
        <v>0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4</v>
      </c>
      <c r="D169" s="33">
        <v>2</v>
      </c>
      <c r="E169" s="29">
        <f t="shared" si="12"/>
        <v>1.3071895424836602E-2</v>
      </c>
      <c r="F169" s="29">
        <f t="shared" si="13"/>
        <v>3.7950664136622392E-3</v>
      </c>
      <c r="G169" s="28">
        <f t="shared" si="14"/>
        <v>-0.5</v>
      </c>
      <c r="H169" s="34">
        <f t="shared" si="15"/>
        <v>-6.5359477124183009E-3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2</v>
      </c>
      <c r="D172" s="33">
        <v>0</v>
      </c>
      <c r="E172" s="29">
        <f t="shared" si="12"/>
        <v>6.5359477124183009E-3</v>
      </c>
      <c r="F172" s="29" t="str">
        <f t="shared" si="13"/>
        <v/>
      </c>
      <c r="G172" s="28" t="str">
        <f t="shared" si="14"/>
        <v>0</v>
      </c>
      <c r="H172" s="34">
        <f t="shared" si="15"/>
        <v>0</v>
      </c>
    </row>
    <row r="173" spans="2:8" s="22" customFormat="1" ht="15" x14ac:dyDescent="0.2">
      <c r="B173" s="6" t="s">
        <v>275</v>
      </c>
      <c r="C173" s="33">
        <v>9</v>
      </c>
      <c r="D173" s="33">
        <v>17</v>
      </c>
      <c r="E173" s="29">
        <f t="shared" si="12"/>
        <v>2.9411764705882353E-2</v>
      </c>
      <c r="F173" s="29">
        <f t="shared" si="13"/>
        <v>3.2258064516129031E-2</v>
      </c>
      <c r="G173" s="28">
        <f t="shared" si="14"/>
        <v>0.88888888888888884</v>
      </c>
      <c r="H173" s="34">
        <f t="shared" si="15"/>
        <v>2.61437908496732E-2</v>
      </c>
    </row>
    <row r="174" spans="2:8" s="22" customFormat="1" ht="15" x14ac:dyDescent="0.2">
      <c r="B174" s="6" t="s">
        <v>276</v>
      </c>
      <c r="C174" s="33">
        <v>3</v>
      </c>
      <c r="D174" s="33">
        <v>4</v>
      </c>
      <c r="E174" s="29">
        <f t="shared" si="12"/>
        <v>9.8039215686274508E-3</v>
      </c>
      <c r="F174" s="29">
        <f t="shared" si="13"/>
        <v>7.5901328273244783E-3</v>
      </c>
      <c r="G174" s="28">
        <f t="shared" si="14"/>
        <v>0.33333333333333331</v>
      </c>
      <c r="H174" s="34">
        <f t="shared" si="15"/>
        <v>3.26797385620915E-3</v>
      </c>
    </row>
    <row r="175" spans="2:8" s="22" customFormat="1" ht="30" x14ac:dyDescent="0.2">
      <c r="B175" s="6" t="s">
        <v>277</v>
      </c>
      <c r="C175" s="33">
        <v>0</v>
      </c>
      <c r="D175" s="33">
        <v>1</v>
      </c>
      <c r="E175" s="29" t="str">
        <f t="shared" si="12"/>
        <v/>
      </c>
      <c r="F175" s="29">
        <f t="shared" si="13"/>
        <v>1.8975332068311196E-3</v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4</v>
      </c>
      <c r="D176" s="33">
        <v>8</v>
      </c>
      <c r="E176" s="29">
        <f t="shared" si="12"/>
        <v>1.3071895424836602E-2</v>
      </c>
      <c r="F176" s="29">
        <f t="shared" si="13"/>
        <v>1.5180265654648957E-2</v>
      </c>
      <c r="G176" s="28">
        <f t="shared" si="14"/>
        <v>1</v>
      </c>
      <c r="H176" s="34">
        <f t="shared" si="15"/>
        <v>1.3071895424836602E-2</v>
      </c>
    </row>
    <row r="177" spans="2:8" s="22" customFormat="1" ht="15" x14ac:dyDescent="0.2">
      <c r="B177" s="6" t="s">
        <v>279</v>
      </c>
      <c r="C177" s="33">
        <v>2</v>
      </c>
      <c r="D177" s="33">
        <v>5</v>
      </c>
      <c r="E177" s="29">
        <f t="shared" si="12"/>
        <v>6.5359477124183009E-3</v>
      </c>
      <c r="F177" s="29">
        <f t="shared" si="13"/>
        <v>9.4876660341555973E-3</v>
      </c>
      <c r="G177" s="28">
        <f t="shared" si="14"/>
        <v>1.5</v>
      </c>
      <c r="H177" s="34">
        <f t="shared" si="15"/>
        <v>9.8039215686274508E-3</v>
      </c>
    </row>
    <row r="178" spans="2:8" s="22" customFormat="1" ht="15" x14ac:dyDescent="0.2">
      <c r="B178" s="6" t="s">
        <v>280</v>
      </c>
      <c r="C178" s="33">
        <v>4</v>
      </c>
      <c r="D178" s="33">
        <v>110</v>
      </c>
      <c r="E178" s="29">
        <f t="shared" si="12"/>
        <v>1.3071895424836602E-2</v>
      </c>
      <c r="F178" s="29">
        <f t="shared" si="13"/>
        <v>0.20872865275142316</v>
      </c>
      <c r="G178" s="28">
        <f t="shared" si="14"/>
        <v>26.5</v>
      </c>
      <c r="H178" s="34">
        <f t="shared" si="15"/>
        <v>0.34640522875816993</v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1</v>
      </c>
      <c r="D182" s="33">
        <v>2</v>
      </c>
      <c r="E182" s="29">
        <f t="shared" si="12"/>
        <v>3.2679738562091504E-3</v>
      </c>
      <c r="F182" s="29">
        <f t="shared" si="13"/>
        <v>3.7950664136622392E-3</v>
      </c>
      <c r="G182" s="28">
        <f t="shared" si="14"/>
        <v>1</v>
      </c>
      <c r="H182" s="34">
        <f t="shared" si="15"/>
        <v>3.2679738562091504E-3</v>
      </c>
    </row>
    <row r="183" spans="2:8" s="22" customFormat="1" ht="15" x14ac:dyDescent="0.2">
      <c r="B183" s="6" t="s">
        <v>285</v>
      </c>
      <c r="C183" s="33">
        <v>1</v>
      </c>
      <c r="D183" s="33">
        <v>5</v>
      </c>
      <c r="E183" s="29">
        <f t="shared" si="12"/>
        <v>3.2679738562091504E-3</v>
      </c>
      <c r="F183" s="29">
        <f t="shared" si="13"/>
        <v>9.4876660341555973E-3</v>
      </c>
      <c r="G183" s="28">
        <f t="shared" si="14"/>
        <v>4</v>
      </c>
      <c r="H183" s="34">
        <f t="shared" si="15"/>
        <v>1.3071895424836602E-2</v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1</v>
      </c>
      <c r="D185" s="33">
        <v>0</v>
      </c>
      <c r="E185" s="29">
        <f t="shared" si="12"/>
        <v>3.2679738562091504E-3</v>
      </c>
      <c r="F185" s="29" t="str">
        <f t="shared" si="13"/>
        <v/>
      </c>
      <c r="G185" s="28" t="str">
        <f t="shared" si="14"/>
        <v>0</v>
      </c>
      <c r="H185" s="34">
        <f t="shared" si="15"/>
        <v>0</v>
      </c>
    </row>
    <row r="186" spans="2:8" s="22" customFormat="1" ht="30" x14ac:dyDescent="0.2">
      <c r="B186" s="6" t="s">
        <v>63</v>
      </c>
      <c r="C186" s="33">
        <v>22</v>
      </c>
      <c r="D186" s="33">
        <v>23</v>
      </c>
      <c r="E186" s="29">
        <f t="shared" si="12"/>
        <v>7.1895424836601302E-2</v>
      </c>
      <c r="F186" s="29">
        <f t="shared" si="13"/>
        <v>4.3643263757115747E-2</v>
      </c>
      <c r="G186" s="28">
        <f t="shared" si="14"/>
        <v>4.5454545454545456E-2</v>
      </c>
      <c r="H186" s="34">
        <f t="shared" si="15"/>
        <v>3.26797385620915E-3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1</v>
      </c>
      <c r="D188" s="33">
        <v>0</v>
      </c>
      <c r="E188" s="29">
        <f t="shared" si="12"/>
        <v>3.2679738562091504E-3</v>
      </c>
      <c r="F188" s="29" t="str">
        <f t="shared" si="13"/>
        <v/>
      </c>
      <c r="G188" s="28" t="str">
        <f t="shared" si="14"/>
        <v>0</v>
      </c>
      <c r="H188" s="34">
        <f t="shared" si="15"/>
        <v>0</v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1</v>
      </c>
      <c r="D190" s="33">
        <v>0</v>
      </c>
      <c r="E190" s="29">
        <f t="shared" si="12"/>
        <v>3.2679738562091504E-3</v>
      </c>
      <c r="F190" s="29" t="str">
        <f t="shared" si="13"/>
        <v/>
      </c>
      <c r="G190" s="28" t="str">
        <f t="shared" si="14"/>
        <v>0</v>
      </c>
      <c r="H190" s="34">
        <f t="shared" si="15"/>
        <v>0</v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1</v>
      </c>
      <c r="D195" s="33">
        <v>0</v>
      </c>
      <c r="E195" s="29">
        <f t="shared" si="12"/>
        <v>3.2679738562091504E-3</v>
      </c>
      <c r="F195" s="29" t="str">
        <f t="shared" si="13"/>
        <v/>
      </c>
      <c r="G195" s="28" t="str">
        <f t="shared" si="14"/>
        <v>0</v>
      </c>
      <c r="H195" s="34">
        <f t="shared" si="15"/>
        <v>0</v>
      </c>
    </row>
    <row r="196" spans="2:8" s="22" customFormat="1" ht="15" x14ac:dyDescent="0.2">
      <c r="B196" s="6" t="s">
        <v>293</v>
      </c>
      <c r="C196" s="33">
        <v>38</v>
      </c>
      <c r="D196" s="33">
        <v>36</v>
      </c>
      <c r="E196" s="29">
        <f t="shared" si="12"/>
        <v>0.12418300653594772</v>
      </c>
      <c r="F196" s="29">
        <f t="shared" si="13"/>
        <v>6.8311195445920306E-2</v>
      </c>
      <c r="G196" s="28">
        <f t="shared" si="14"/>
        <v>-5.2631578947368418E-2</v>
      </c>
      <c r="H196" s="34">
        <f t="shared" si="15"/>
        <v>-6.5359477124183009E-3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1</v>
      </c>
      <c r="D200" s="33">
        <v>0</v>
      </c>
      <c r="E200" s="29">
        <f t="shared" si="12"/>
        <v>3.2679738562091504E-3</v>
      </c>
      <c r="F200" s="29" t="str">
        <f t="shared" si="13"/>
        <v/>
      </c>
      <c r="G200" s="28" t="str">
        <f t="shared" si="14"/>
        <v>0</v>
      </c>
      <c r="H200" s="34">
        <f t="shared" si="15"/>
        <v>0</v>
      </c>
    </row>
    <row r="201" spans="2:8" s="22" customFormat="1" ht="15" x14ac:dyDescent="0.2">
      <c r="B201" s="6" t="s">
        <v>298</v>
      </c>
      <c r="C201" s="33">
        <v>0</v>
      </c>
      <c r="D201" s="33">
        <v>1</v>
      </c>
      <c r="E201" s="29" t="str">
        <f t="shared" si="12"/>
        <v/>
      </c>
      <c r="F201" s="29">
        <f t="shared" si="13"/>
        <v>1.8975332068311196E-3</v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1</v>
      </c>
      <c r="E206" s="29" t="str">
        <f t="shared" si="12"/>
        <v/>
      </c>
      <c r="F206" s="29">
        <f t="shared" si="13"/>
        <v>1.8975332068311196E-3</v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1</v>
      </c>
      <c r="E208" s="29" t="str">
        <f t="shared" si="12"/>
        <v/>
      </c>
      <c r="F208" s="29">
        <f t="shared" si="13"/>
        <v>1.8975332068311196E-3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1</v>
      </c>
      <c r="D209" s="33">
        <v>0</v>
      </c>
      <c r="E209" s="29">
        <f t="shared" si="12"/>
        <v>3.2679738562091504E-3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1</v>
      </c>
      <c r="E214" s="29" t="str">
        <f t="shared" si="12"/>
        <v/>
      </c>
      <c r="F214" s="29">
        <f t="shared" si="13"/>
        <v>1.8975332068311196E-3</v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2</v>
      </c>
      <c r="E216" s="29" t="str">
        <f t="shared" si="12"/>
        <v/>
      </c>
      <c r="F216" s="29">
        <f t="shared" si="13"/>
        <v>3.7950664136622392E-3</v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6</v>
      </c>
      <c r="E222" s="29" t="str">
        <f t="shared" si="16"/>
        <v/>
      </c>
      <c r="F222" s="29">
        <f t="shared" si="17"/>
        <v>1.1385199240986717E-2</v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4</v>
      </c>
      <c r="D229" s="33">
        <v>2</v>
      </c>
      <c r="E229" s="29">
        <f t="shared" si="16"/>
        <v>1.3071895424836602E-2</v>
      </c>
      <c r="F229" s="29">
        <f t="shared" si="17"/>
        <v>3.7950664136622392E-3</v>
      </c>
      <c r="G229" s="28">
        <f t="shared" si="18"/>
        <v>-0.5</v>
      </c>
      <c r="H229" s="34">
        <f t="shared" si="19"/>
        <v>-6.5359477124183009E-3</v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1</v>
      </c>
      <c r="D233" s="33">
        <v>0</v>
      </c>
      <c r="E233" s="29">
        <f t="shared" si="16"/>
        <v>3.2679738562091504E-3</v>
      </c>
      <c r="F233" s="29" t="str">
        <f t="shared" si="17"/>
        <v/>
      </c>
      <c r="G233" s="28" t="str">
        <f t="shared" si="18"/>
        <v>0</v>
      </c>
      <c r="H233" s="34">
        <f t="shared" si="19"/>
        <v>0</v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16</v>
      </c>
      <c r="D235" s="33">
        <v>19</v>
      </c>
      <c r="E235" s="29">
        <f t="shared" si="16"/>
        <v>5.2287581699346407E-2</v>
      </c>
      <c r="F235" s="29">
        <f t="shared" si="17"/>
        <v>3.6053130929791274E-2</v>
      </c>
      <c r="G235" s="28">
        <f t="shared" si="18"/>
        <v>0.1875</v>
      </c>
      <c r="H235" s="34">
        <f t="shared" si="19"/>
        <v>9.8039215686274508E-3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1</v>
      </c>
      <c r="D237" s="33">
        <v>3</v>
      </c>
      <c r="E237" s="29">
        <f t="shared" si="16"/>
        <v>3.2679738562091504E-3</v>
      </c>
      <c r="F237" s="29">
        <f t="shared" si="17"/>
        <v>5.6925996204933585E-3</v>
      </c>
      <c r="G237" s="28">
        <f t="shared" si="18"/>
        <v>2</v>
      </c>
      <c r="H237" s="34">
        <f t="shared" si="19"/>
        <v>6.5359477124183009E-3</v>
      </c>
    </row>
    <row r="238" spans="2:8" s="22" customFormat="1" ht="30" x14ac:dyDescent="0.2">
      <c r="B238" s="6" t="s">
        <v>85</v>
      </c>
      <c r="C238" s="33">
        <v>8</v>
      </c>
      <c r="D238" s="33">
        <v>15</v>
      </c>
      <c r="E238" s="29">
        <f t="shared" si="16"/>
        <v>2.6143790849673203E-2</v>
      </c>
      <c r="F238" s="29">
        <f t="shared" si="17"/>
        <v>2.8462998102466792E-2</v>
      </c>
      <c r="G238" s="28">
        <f t="shared" si="18"/>
        <v>0.875</v>
      </c>
      <c r="H238" s="34">
        <f t="shared" si="19"/>
        <v>2.2875816993464054E-2</v>
      </c>
    </row>
    <row r="239" spans="2:8" s="22" customFormat="1" ht="15" x14ac:dyDescent="0.2">
      <c r="B239" s="6" t="s">
        <v>81</v>
      </c>
      <c r="C239" s="33">
        <v>1</v>
      </c>
      <c r="D239" s="33">
        <v>4</v>
      </c>
      <c r="E239" s="29">
        <f t="shared" si="16"/>
        <v>3.2679738562091504E-3</v>
      </c>
      <c r="F239" s="29">
        <f t="shared" si="17"/>
        <v>7.5901328273244783E-3</v>
      </c>
      <c r="G239" s="28">
        <f t="shared" si="18"/>
        <v>3</v>
      </c>
      <c r="H239" s="34">
        <f t="shared" si="19"/>
        <v>9.8039215686274508E-3</v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6</v>
      </c>
      <c r="D245" s="33">
        <v>0</v>
      </c>
      <c r="E245" s="29">
        <f t="shared" si="16"/>
        <v>1.9607843137254902E-2</v>
      </c>
      <c r="F245" s="29" t="str">
        <f t="shared" si="17"/>
        <v/>
      </c>
      <c r="G245" s="28" t="str">
        <f t="shared" si="18"/>
        <v>0</v>
      </c>
      <c r="H245" s="34">
        <f t="shared" si="19"/>
        <v>0</v>
      </c>
    </row>
    <row r="246" spans="2:8" s="22" customFormat="1" ht="15" x14ac:dyDescent="0.2">
      <c r="B246" s="6" t="s">
        <v>318</v>
      </c>
      <c r="C246" s="33">
        <v>2</v>
      </c>
      <c r="D246" s="33">
        <v>2</v>
      </c>
      <c r="E246" s="29">
        <f t="shared" si="16"/>
        <v>6.5359477124183009E-3</v>
      </c>
      <c r="F246" s="29">
        <f t="shared" si="17"/>
        <v>3.7950664136622392E-3</v>
      </c>
      <c r="G246" s="28">
        <f t="shared" si="18"/>
        <v>0</v>
      </c>
      <c r="H246" s="34">
        <f t="shared" si="19"/>
        <v>0</v>
      </c>
    </row>
    <row r="247" spans="2:8" s="22" customFormat="1" ht="15" x14ac:dyDescent="0.2">
      <c r="B247" s="6" t="s">
        <v>319</v>
      </c>
      <c r="C247" s="33">
        <v>11</v>
      </c>
      <c r="D247" s="33">
        <v>49</v>
      </c>
      <c r="E247" s="29">
        <f t="shared" si="16"/>
        <v>3.5947712418300651E-2</v>
      </c>
      <c r="F247" s="29">
        <f t="shared" si="17"/>
        <v>9.2979127134724851E-2</v>
      </c>
      <c r="G247" s="28">
        <f t="shared" si="18"/>
        <v>3.4545454545454546</v>
      </c>
      <c r="H247" s="34">
        <f t="shared" si="19"/>
        <v>0.1241830065359477</v>
      </c>
    </row>
    <row r="248" spans="2:8" s="22" customFormat="1" ht="15" x14ac:dyDescent="0.2">
      <c r="B248" s="6" t="s">
        <v>86</v>
      </c>
      <c r="C248" s="33">
        <v>2</v>
      </c>
      <c r="D248" s="33">
        <v>67</v>
      </c>
      <c r="E248" s="29">
        <f t="shared" si="16"/>
        <v>6.5359477124183009E-3</v>
      </c>
      <c r="F248" s="29">
        <f t="shared" si="17"/>
        <v>0.12713472485768501</v>
      </c>
      <c r="G248" s="28">
        <f t="shared" si="18"/>
        <v>32.5</v>
      </c>
      <c r="H248" s="34">
        <f t="shared" si="19"/>
        <v>0.21241830065359477</v>
      </c>
    </row>
    <row r="249" spans="2:8" s="22" customFormat="1" ht="15" x14ac:dyDescent="0.2">
      <c r="B249" s="6" t="s">
        <v>87</v>
      </c>
      <c r="C249" s="33">
        <v>9</v>
      </c>
      <c r="D249" s="33">
        <v>11</v>
      </c>
      <c r="E249" s="29">
        <f t="shared" si="16"/>
        <v>2.9411764705882353E-2</v>
      </c>
      <c r="F249" s="29">
        <f t="shared" si="17"/>
        <v>2.0872865275142316E-2</v>
      </c>
      <c r="G249" s="28">
        <f t="shared" si="18"/>
        <v>0.22222222222222221</v>
      </c>
      <c r="H249" s="34">
        <f t="shared" si="19"/>
        <v>6.5359477124183E-3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1</v>
      </c>
      <c r="E252" s="29" t="str">
        <f t="shared" si="16"/>
        <v/>
      </c>
      <c r="F252" s="29">
        <f t="shared" si="17"/>
        <v>1.8975332068311196E-3</v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2</v>
      </c>
      <c r="D253" s="33">
        <v>3</v>
      </c>
      <c r="E253" s="29">
        <f t="shared" si="16"/>
        <v>6.5359477124183009E-3</v>
      </c>
      <c r="F253" s="29">
        <f t="shared" si="17"/>
        <v>5.6925996204933585E-3</v>
      </c>
      <c r="G253" s="28">
        <f t="shared" si="18"/>
        <v>0.5</v>
      </c>
      <c r="H253" s="34">
        <f t="shared" si="19"/>
        <v>3.2679738562091504E-3</v>
      </c>
    </row>
    <row r="254" spans="2:8" s="22" customFormat="1" ht="15" x14ac:dyDescent="0.2">
      <c r="B254" s="6" t="s">
        <v>323</v>
      </c>
      <c r="C254" s="33">
        <v>1</v>
      </c>
      <c r="D254" s="33">
        <v>1</v>
      </c>
      <c r="E254" s="29">
        <f t="shared" si="16"/>
        <v>3.2679738562091504E-3</v>
      </c>
      <c r="F254" s="29">
        <f t="shared" si="17"/>
        <v>1.8975332068311196E-3</v>
      </c>
      <c r="G254" s="28">
        <f t="shared" si="18"/>
        <v>0</v>
      </c>
      <c r="H254" s="34">
        <f t="shared" si="19"/>
        <v>0</v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25</v>
      </c>
      <c r="D256" s="33">
        <v>11</v>
      </c>
      <c r="E256" s="29">
        <f t="shared" si="16"/>
        <v>8.1699346405228759E-2</v>
      </c>
      <c r="F256" s="29">
        <f t="shared" si="17"/>
        <v>2.0872865275142316E-2</v>
      </c>
      <c r="G256" s="28">
        <f t="shared" si="18"/>
        <v>-0.56000000000000005</v>
      </c>
      <c r="H256" s="34">
        <f t="shared" si="19"/>
        <v>-4.5751633986928109E-2</v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67</v>
      </c>
      <c r="D258" s="33">
        <v>0</v>
      </c>
      <c r="E258" s="29">
        <f t="shared" si="16"/>
        <v>0.21895424836601307</v>
      </c>
      <c r="F258" s="29" t="str">
        <f t="shared" si="17"/>
        <v/>
      </c>
      <c r="G258" s="28" t="str">
        <f t="shared" si="18"/>
        <v>0</v>
      </c>
      <c r="H258" s="34">
        <f t="shared" si="19"/>
        <v>0</v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1</v>
      </c>
      <c r="E268" s="29" t="str">
        <f t="shared" si="16"/>
        <v/>
      </c>
      <c r="F268" s="29">
        <f t="shared" si="17"/>
        <v>1.8975332068311196E-3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1</v>
      </c>
      <c r="E273" s="29" t="str">
        <f t="shared" si="16"/>
        <v/>
      </c>
      <c r="F273" s="29">
        <f t="shared" si="17"/>
        <v>1.8975332068311196E-3</v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1</v>
      </c>
      <c r="D281" s="33">
        <v>0</v>
      </c>
      <c r="E281" s="29">
        <f t="shared" ref="E281:E288" si="20">+IF(C281=0,"",C281/C$151)</f>
        <v>3.2679738562091504E-3</v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>
        <f t="shared" ref="H281:H288" si="23">+IF(OR(AND(E281=""),(G281="")),"",E281*G281)</f>
        <v>0</v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1</v>
      </c>
      <c r="E283" s="29" t="str">
        <f t="shared" si="20"/>
        <v/>
      </c>
      <c r="F283" s="29">
        <f t="shared" si="21"/>
        <v>1.8975332068311196E-3</v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1385</v>
      </c>
      <c r="D294" s="25">
        <f>SUM(D295:D499)</f>
        <v>1467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5.92057761732852E-2</v>
      </c>
      <c r="H294" s="21">
        <f>+IF(OR(AND(E294=""),(G294="")),"",E294*G294)</f>
        <v>5.92057761732852E-2</v>
      </c>
    </row>
    <row r="295" spans="2:8" s="22" customFormat="1" ht="15" x14ac:dyDescent="0.2">
      <c r="B295" s="4" t="s">
        <v>100</v>
      </c>
      <c r="C295" s="33">
        <v>44</v>
      </c>
      <c r="D295" s="33">
        <v>77</v>
      </c>
      <c r="E295" s="29">
        <f>+IF(C295=0,"",C295/C$294)</f>
        <v>3.1768953068592058E-2</v>
      </c>
      <c r="F295" s="29">
        <f>+IF(D295=0,"",D295/D$294)</f>
        <v>5.2488070892978869E-2</v>
      </c>
      <c r="G295" s="28">
        <f>+IF(OR(AND(D295=0),(C295=0)),"0",((D295-C295)/C295))</f>
        <v>0.75</v>
      </c>
      <c r="H295" s="34">
        <f>+IF(OR(AND(E295=""),(G295="")),"",E295*G295)</f>
        <v>2.3826714801444042E-2</v>
      </c>
    </row>
    <row r="296" spans="2:8" s="22" customFormat="1" ht="15" x14ac:dyDescent="0.2">
      <c r="B296" s="4" t="s">
        <v>113</v>
      </c>
      <c r="C296" s="33">
        <v>4</v>
      </c>
      <c r="D296" s="33">
        <v>7</v>
      </c>
      <c r="E296" s="29">
        <f t="shared" ref="E296:E359" si="24">+IF(C296=0,"",C296/C$294)</f>
        <v>2.8880866425992778E-3</v>
      </c>
      <c r="F296" s="29">
        <f t="shared" ref="F296:F359" si="25">+IF(D296=0,"",D296/D$294)</f>
        <v>4.7716428084526247E-3</v>
      </c>
      <c r="G296" s="28">
        <f t="shared" ref="G296:G359" si="26">+IF(OR(AND(D296=0),(C296=0)),"0",((D296-C296)/C296))</f>
        <v>0.75</v>
      </c>
      <c r="H296" s="34">
        <f t="shared" ref="H296:H359" si="27">+IF(OR(AND(E296=""),(G296="")),"",E296*G296)</f>
        <v>2.1660649819494585E-3</v>
      </c>
    </row>
    <row r="297" spans="2:8" s="22" customFormat="1" ht="15" x14ac:dyDescent="0.2">
      <c r="B297" s="4" t="s">
        <v>104</v>
      </c>
      <c r="C297" s="33">
        <v>4</v>
      </c>
      <c r="D297" s="33">
        <v>9</v>
      </c>
      <c r="E297" s="29">
        <f t="shared" si="24"/>
        <v>2.8880866425992778E-3</v>
      </c>
      <c r="F297" s="29">
        <f t="shared" si="25"/>
        <v>6.1349693251533744E-3</v>
      </c>
      <c r="G297" s="28">
        <f t="shared" si="26"/>
        <v>1.25</v>
      </c>
      <c r="H297" s="34">
        <f t="shared" si="27"/>
        <v>3.6101083032490972E-3</v>
      </c>
    </row>
    <row r="298" spans="2:8" s="22" customFormat="1" ht="15" x14ac:dyDescent="0.2">
      <c r="B298" s="4" t="s">
        <v>95</v>
      </c>
      <c r="C298" s="33">
        <v>2</v>
      </c>
      <c r="D298" s="33">
        <v>148</v>
      </c>
      <c r="E298" s="29">
        <f t="shared" si="24"/>
        <v>1.4440433212996389E-3</v>
      </c>
      <c r="F298" s="29">
        <f t="shared" si="25"/>
        <v>0.10088616223585549</v>
      </c>
      <c r="G298" s="28">
        <f t="shared" si="26"/>
        <v>73</v>
      </c>
      <c r="H298" s="34">
        <f t="shared" si="27"/>
        <v>0.10541516245487365</v>
      </c>
    </row>
    <row r="299" spans="2:8" s="22" customFormat="1" ht="15" x14ac:dyDescent="0.2">
      <c r="B299" s="4" t="s">
        <v>112</v>
      </c>
      <c r="C299" s="33">
        <v>0</v>
      </c>
      <c r="D299" s="33">
        <v>1</v>
      </c>
      <c r="E299" s="29" t="str">
        <f t="shared" si="24"/>
        <v/>
      </c>
      <c r="F299" s="29">
        <f t="shared" si="25"/>
        <v>6.8166325835037494E-4</v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63</v>
      </c>
      <c r="D301" s="33">
        <v>122</v>
      </c>
      <c r="E301" s="29">
        <f t="shared" si="24"/>
        <v>4.5487364620938629E-2</v>
      </c>
      <c r="F301" s="29">
        <f t="shared" si="25"/>
        <v>8.3162917518745744E-2</v>
      </c>
      <c r="G301" s="28">
        <f t="shared" si="26"/>
        <v>0.93650793650793651</v>
      </c>
      <c r="H301" s="34">
        <f t="shared" si="27"/>
        <v>4.2599277978339352E-2</v>
      </c>
    </row>
    <row r="302" spans="2:8" s="22" customFormat="1" ht="15" x14ac:dyDescent="0.2">
      <c r="B302" s="4" t="s">
        <v>109</v>
      </c>
      <c r="C302" s="33">
        <v>1</v>
      </c>
      <c r="D302" s="33">
        <v>0</v>
      </c>
      <c r="E302" s="29">
        <f t="shared" si="24"/>
        <v>7.2202166064981946E-4</v>
      </c>
      <c r="F302" s="29" t="str">
        <f t="shared" si="25"/>
        <v/>
      </c>
      <c r="G302" s="28" t="str">
        <f t="shared" si="26"/>
        <v>0</v>
      </c>
      <c r="H302" s="34">
        <f t="shared" si="27"/>
        <v>0</v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20</v>
      </c>
      <c r="D304" s="33">
        <v>4</v>
      </c>
      <c r="E304" s="29">
        <f t="shared" si="24"/>
        <v>1.444043321299639E-2</v>
      </c>
      <c r="F304" s="29">
        <f t="shared" si="25"/>
        <v>2.7266530334014998E-3</v>
      </c>
      <c r="G304" s="28">
        <f t="shared" si="26"/>
        <v>-0.8</v>
      </c>
      <c r="H304" s="34">
        <f t="shared" si="27"/>
        <v>-1.1552346570397113E-2</v>
      </c>
    </row>
    <row r="305" spans="2:8" s="22" customFormat="1" ht="15" x14ac:dyDescent="0.2">
      <c r="B305" s="4" t="s">
        <v>351</v>
      </c>
      <c r="C305" s="33">
        <v>1</v>
      </c>
      <c r="D305" s="33">
        <v>2</v>
      </c>
      <c r="E305" s="29">
        <f t="shared" si="24"/>
        <v>7.2202166064981946E-4</v>
      </c>
      <c r="F305" s="29">
        <f t="shared" si="25"/>
        <v>1.3633265167007499E-3</v>
      </c>
      <c r="G305" s="28">
        <f t="shared" si="26"/>
        <v>1</v>
      </c>
      <c r="H305" s="34">
        <f t="shared" si="27"/>
        <v>7.2202166064981946E-4</v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58</v>
      </c>
      <c r="D307" s="33">
        <v>58</v>
      </c>
      <c r="E307" s="29">
        <f t="shared" si="24"/>
        <v>4.1877256317689529E-2</v>
      </c>
      <c r="F307" s="29">
        <f t="shared" si="25"/>
        <v>3.9536468984321747E-2</v>
      </c>
      <c r="G307" s="28">
        <f t="shared" si="26"/>
        <v>0</v>
      </c>
      <c r="H307" s="34">
        <f t="shared" si="27"/>
        <v>0</v>
      </c>
    </row>
    <row r="308" spans="2:8" s="22" customFormat="1" ht="15" x14ac:dyDescent="0.2">
      <c r="B308" s="4" t="s">
        <v>99</v>
      </c>
      <c r="C308" s="33">
        <v>25</v>
      </c>
      <c r="D308" s="33">
        <v>48</v>
      </c>
      <c r="E308" s="29">
        <f t="shared" si="24"/>
        <v>1.8050541516245487E-2</v>
      </c>
      <c r="F308" s="29">
        <f t="shared" si="25"/>
        <v>3.2719836400817999E-2</v>
      </c>
      <c r="G308" s="28">
        <f t="shared" si="26"/>
        <v>0.92</v>
      </c>
      <c r="H308" s="34">
        <f t="shared" si="27"/>
        <v>1.6606498194945848E-2</v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7</v>
      </c>
      <c r="D310" s="33">
        <v>31</v>
      </c>
      <c r="E310" s="29">
        <f t="shared" si="24"/>
        <v>5.0541516245487363E-3</v>
      </c>
      <c r="F310" s="29">
        <f t="shared" si="25"/>
        <v>2.1131561008861623E-2</v>
      </c>
      <c r="G310" s="28">
        <f t="shared" si="26"/>
        <v>3.4285714285714284</v>
      </c>
      <c r="H310" s="34">
        <f t="shared" si="27"/>
        <v>1.7328519855595668E-2</v>
      </c>
    </row>
    <row r="311" spans="2:8" s="22" customFormat="1" ht="15" x14ac:dyDescent="0.2">
      <c r="B311" s="4" t="s">
        <v>102</v>
      </c>
      <c r="C311" s="33">
        <v>0</v>
      </c>
      <c r="D311" s="33">
        <v>5</v>
      </c>
      <c r="E311" s="29" t="str">
        <f t="shared" si="24"/>
        <v/>
      </c>
      <c r="F311" s="29">
        <f t="shared" si="25"/>
        <v>3.4083162917518746E-3</v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94</v>
      </c>
      <c r="D314" s="33">
        <v>27</v>
      </c>
      <c r="E314" s="29">
        <f t="shared" si="24"/>
        <v>6.7870036101083039E-2</v>
      </c>
      <c r="F314" s="29">
        <f t="shared" si="25"/>
        <v>1.8404907975460124E-2</v>
      </c>
      <c r="G314" s="28">
        <f t="shared" si="26"/>
        <v>-0.71276595744680848</v>
      </c>
      <c r="H314" s="34">
        <f t="shared" si="27"/>
        <v>-4.8375451263537907E-2</v>
      </c>
    </row>
    <row r="315" spans="2:8" s="22" customFormat="1" ht="15" x14ac:dyDescent="0.2">
      <c r="B315" s="4" t="s">
        <v>354</v>
      </c>
      <c r="C315" s="33">
        <v>30</v>
      </c>
      <c r="D315" s="33">
        <v>2</v>
      </c>
      <c r="E315" s="29">
        <f t="shared" si="24"/>
        <v>2.1660649819494584E-2</v>
      </c>
      <c r="F315" s="29">
        <f t="shared" si="25"/>
        <v>1.3633265167007499E-3</v>
      </c>
      <c r="G315" s="28">
        <f t="shared" si="26"/>
        <v>-0.93333333333333335</v>
      </c>
      <c r="H315" s="34">
        <f t="shared" si="27"/>
        <v>-2.0216606498194945E-2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5</v>
      </c>
      <c r="D317" s="33">
        <v>14</v>
      </c>
      <c r="E317" s="29">
        <f t="shared" si="24"/>
        <v>3.6101083032490976E-3</v>
      </c>
      <c r="F317" s="29">
        <f t="shared" si="25"/>
        <v>9.5432856169052494E-3</v>
      </c>
      <c r="G317" s="28">
        <f t="shared" si="26"/>
        <v>1.8</v>
      </c>
      <c r="H317" s="34">
        <f t="shared" si="27"/>
        <v>6.4981949458483759E-3</v>
      </c>
    </row>
    <row r="318" spans="2:8" s="22" customFormat="1" ht="15" x14ac:dyDescent="0.2">
      <c r="B318" s="4" t="s">
        <v>355</v>
      </c>
      <c r="C318" s="33">
        <v>49</v>
      </c>
      <c r="D318" s="33">
        <v>86</v>
      </c>
      <c r="E318" s="29">
        <f t="shared" si="24"/>
        <v>3.5379061371841158E-2</v>
      </c>
      <c r="F318" s="29">
        <f t="shared" si="25"/>
        <v>5.8623040218132243E-2</v>
      </c>
      <c r="G318" s="28">
        <f t="shared" si="26"/>
        <v>0.75510204081632648</v>
      </c>
      <c r="H318" s="34">
        <f t="shared" si="27"/>
        <v>2.6714801444043323E-2</v>
      </c>
    </row>
    <row r="319" spans="2:8" s="22" customFormat="1" ht="15" x14ac:dyDescent="0.2">
      <c r="B319" s="4" t="s">
        <v>115</v>
      </c>
      <c r="C319" s="33">
        <v>1</v>
      </c>
      <c r="D319" s="33">
        <v>5</v>
      </c>
      <c r="E319" s="29">
        <f t="shared" si="24"/>
        <v>7.2202166064981946E-4</v>
      </c>
      <c r="F319" s="29">
        <f t="shared" si="25"/>
        <v>3.4083162917518746E-3</v>
      </c>
      <c r="G319" s="28">
        <f t="shared" si="26"/>
        <v>4</v>
      </c>
      <c r="H319" s="34">
        <f t="shared" si="27"/>
        <v>2.8880866425992778E-3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31</v>
      </c>
      <c r="D326" s="33">
        <v>45</v>
      </c>
      <c r="E326" s="29">
        <f t="shared" si="24"/>
        <v>2.2382671480144403E-2</v>
      </c>
      <c r="F326" s="29">
        <f t="shared" si="25"/>
        <v>3.0674846625766871E-2</v>
      </c>
      <c r="G326" s="28">
        <f t="shared" si="26"/>
        <v>0.45161290322580644</v>
      </c>
      <c r="H326" s="34">
        <f t="shared" si="27"/>
        <v>1.0108303249097473E-2</v>
      </c>
    </row>
    <row r="327" spans="2:8" s="22" customFormat="1" ht="15" x14ac:dyDescent="0.2">
      <c r="B327" s="4" t="s">
        <v>358</v>
      </c>
      <c r="C327" s="33">
        <v>1</v>
      </c>
      <c r="D327" s="33">
        <v>1</v>
      </c>
      <c r="E327" s="29">
        <f t="shared" si="24"/>
        <v>7.2202166064981946E-4</v>
      </c>
      <c r="F327" s="29">
        <f t="shared" si="25"/>
        <v>6.8166325835037494E-4</v>
      </c>
      <c r="G327" s="28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33">
        <v>1</v>
      </c>
      <c r="D328" s="33">
        <v>3</v>
      </c>
      <c r="E328" s="29">
        <f t="shared" si="24"/>
        <v>7.2202166064981946E-4</v>
      </c>
      <c r="F328" s="29">
        <f t="shared" si="25"/>
        <v>2.0449897750511249E-3</v>
      </c>
      <c r="G328" s="28">
        <f t="shared" si="26"/>
        <v>2</v>
      </c>
      <c r="H328" s="34">
        <f t="shared" si="27"/>
        <v>1.4440433212996389E-3</v>
      </c>
    </row>
    <row r="329" spans="2:8" s="22" customFormat="1" ht="15" x14ac:dyDescent="0.2">
      <c r="B329" s="4" t="s">
        <v>359</v>
      </c>
      <c r="C329" s="33">
        <v>2</v>
      </c>
      <c r="D329" s="33">
        <v>0</v>
      </c>
      <c r="E329" s="29">
        <f t="shared" si="24"/>
        <v>1.4440433212996389E-3</v>
      </c>
      <c r="F329" s="29" t="str">
        <f t="shared" si="25"/>
        <v/>
      </c>
      <c r="G329" s="28" t="str">
        <f t="shared" si="26"/>
        <v>0</v>
      </c>
      <c r="H329" s="34">
        <f t="shared" si="27"/>
        <v>0</v>
      </c>
    </row>
    <row r="330" spans="2:8" s="22" customFormat="1" ht="15" x14ac:dyDescent="0.2">
      <c r="B330" s="4" t="s">
        <v>360</v>
      </c>
      <c r="C330" s="33">
        <v>4</v>
      </c>
      <c r="D330" s="33">
        <v>1</v>
      </c>
      <c r="E330" s="29">
        <f t="shared" si="24"/>
        <v>2.8880866425992778E-3</v>
      </c>
      <c r="F330" s="29">
        <f t="shared" si="25"/>
        <v>6.8166325835037494E-4</v>
      </c>
      <c r="G330" s="28">
        <f t="shared" si="26"/>
        <v>-0.75</v>
      </c>
      <c r="H330" s="34">
        <f t="shared" si="27"/>
        <v>-2.1660649819494585E-3</v>
      </c>
    </row>
    <row r="331" spans="2:8" s="22" customFormat="1" ht="15" x14ac:dyDescent="0.2">
      <c r="B331" s="4" t="s">
        <v>117</v>
      </c>
      <c r="C331" s="33">
        <v>1</v>
      </c>
      <c r="D331" s="33">
        <v>0</v>
      </c>
      <c r="E331" s="29">
        <f t="shared" si="24"/>
        <v>7.2202166064981946E-4</v>
      </c>
      <c r="F331" s="29" t="str">
        <f t="shared" si="25"/>
        <v/>
      </c>
      <c r="G331" s="28" t="str">
        <f t="shared" si="26"/>
        <v>0</v>
      </c>
      <c r="H331" s="34">
        <f t="shared" si="27"/>
        <v>0</v>
      </c>
    </row>
    <row r="332" spans="2:8" s="22" customFormat="1" ht="15" x14ac:dyDescent="0.2">
      <c r="B332" s="4" t="s">
        <v>361</v>
      </c>
      <c r="C332" s="33">
        <v>327</v>
      </c>
      <c r="D332" s="33">
        <v>128</v>
      </c>
      <c r="E332" s="29">
        <f t="shared" si="24"/>
        <v>0.23610108303249097</v>
      </c>
      <c r="F332" s="29">
        <f t="shared" si="25"/>
        <v>8.7252897068847993E-2</v>
      </c>
      <c r="G332" s="28">
        <f t="shared" si="26"/>
        <v>-0.60856269113149852</v>
      </c>
      <c r="H332" s="34">
        <f t="shared" si="27"/>
        <v>-0.1436823104693141</v>
      </c>
    </row>
    <row r="333" spans="2:8" s="22" customFormat="1" ht="15" x14ac:dyDescent="0.2">
      <c r="B333" s="4" t="s">
        <v>130</v>
      </c>
      <c r="C333" s="33">
        <v>11</v>
      </c>
      <c r="D333" s="33">
        <v>46</v>
      </c>
      <c r="E333" s="29">
        <f t="shared" si="24"/>
        <v>7.9422382671480145E-3</v>
      </c>
      <c r="F333" s="29">
        <f t="shared" si="25"/>
        <v>3.1356509884117249E-2</v>
      </c>
      <c r="G333" s="28">
        <f t="shared" si="26"/>
        <v>3.1818181818181817</v>
      </c>
      <c r="H333" s="34">
        <f t="shared" si="27"/>
        <v>2.5270758122743681E-2</v>
      </c>
    </row>
    <row r="334" spans="2:8" s="22" customFormat="1" ht="15" x14ac:dyDescent="0.2">
      <c r="B334" s="4" t="s">
        <v>119</v>
      </c>
      <c r="C334" s="33">
        <v>181</v>
      </c>
      <c r="D334" s="33">
        <v>48</v>
      </c>
      <c r="E334" s="29">
        <f t="shared" si="24"/>
        <v>0.13068592057761733</v>
      </c>
      <c r="F334" s="29">
        <f t="shared" si="25"/>
        <v>3.2719836400817999E-2</v>
      </c>
      <c r="G334" s="28">
        <f t="shared" si="26"/>
        <v>-0.73480662983425415</v>
      </c>
      <c r="H334" s="34">
        <f t="shared" si="27"/>
        <v>-9.6028880866425997E-2</v>
      </c>
    </row>
    <row r="335" spans="2:8" s="22" customFormat="1" ht="15" x14ac:dyDescent="0.2">
      <c r="B335" s="4" t="s">
        <v>128</v>
      </c>
      <c r="C335" s="33">
        <v>12</v>
      </c>
      <c r="D335" s="33">
        <v>54</v>
      </c>
      <c r="E335" s="29">
        <f t="shared" si="24"/>
        <v>8.6642599277978339E-3</v>
      </c>
      <c r="F335" s="29">
        <f t="shared" si="25"/>
        <v>3.6809815950920248E-2</v>
      </c>
      <c r="G335" s="28">
        <f t="shared" si="26"/>
        <v>3.5</v>
      </c>
      <c r="H335" s="34">
        <f t="shared" si="27"/>
        <v>3.032490974729242E-2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1</v>
      </c>
      <c r="D337" s="33">
        <v>0</v>
      </c>
      <c r="E337" s="29">
        <f t="shared" si="24"/>
        <v>7.2202166064981946E-4</v>
      </c>
      <c r="F337" s="29" t="str">
        <f t="shared" si="25"/>
        <v/>
      </c>
      <c r="G337" s="28" t="str">
        <f t="shared" si="26"/>
        <v>0</v>
      </c>
      <c r="H337" s="34">
        <f t="shared" si="27"/>
        <v>0</v>
      </c>
    </row>
    <row r="338" spans="2:8" s="22" customFormat="1" ht="30" x14ac:dyDescent="0.2">
      <c r="B338" s="4" t="s">
        <v>362</v>
      </c>
      <c r="C338" s="33">
        <v>1</v>
      </c>
      <c r="D338" s="33">
        <v>0</v>
      </c>
      <c r="E338" s="29">
        <f t="shared" si="24"/>
        <v>7.2202166064981946E-4</v>
      </c>
      <c r="F338" s="29" t="str">
        <f t="shared" si="25"/>
        <v/>
      </c>
      <c r="G338" s="28" t="str">
        <f t="shared" si="26"/>
        <v>0</v>
      </c>
      <c r="H338" s="34">
        <f t="shared" si="27"/>
        <v>0</v>
      </c>
    </row>
    <row r="339" spans="2:8" s="22" customFormat="1" ht="15" x14ac:dyDescent="0.2">
      <c r="B339" s="4" t="s">
        <v>363</v>
      </c>
      <c r="C339" s="33">
        <v>4</v>
      </c>
      <c r="D339" s="33">
        <v>3</v>
      </c>
      <c r="E339" s="29">
        <f t="shared" si="24"/>
        <v>2.8880866425992778E-3</v>
      </c>
      <c r="F339" s="29">
        <f t="shared" si="25"/>
        <v>2.0449897750511249E-3</v>
      </c>
      <c r="G339" s="28">
        <f t="shared" si="26"/>
        <v>-0.25</v>
      </c>
      <c r="H339" s="34">
        <f t="shared" si="27"/>
        <v>-7.2202166064981946E-4</v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1</v>
      </c>
      <c r="D343" s="33">
        <v>0</v>
      </c>
      <c r="E343" s="29">
        <f t="shared" si="24"/>
        <v>7.2202166064981946E-4</v>
      </c>
      <c r="F343" s="29" t="str">
        <f t="shared" si="25"/>
        <v/>
      </c>
      <c r="G343" s="28" t="str">
        <f t="shared" si="26"/>
        <v>0</v>
      </c>
      <c r="H343" s="34">
        <f t="shared" si="27"/>
        <v>0</v>
      </c>
    </row>
    <row r="344" spans="2:8" s="22" customFormat="1" ht="15" x14ac:dyDescent="0.2">
      <c r="B344" s="4" t="s">
        <v>131</v>
      </c>
      <c r="C344" s="33">
        <v>8</v>
      </c>
      <c r="D344" s="33">
        <v>8</v>
      </c>
      <c r="E344" s="29">
        <f t="shared" si="24"/>
        <v>5.7761732851985556E-3</v>
      </c>
      <c r="F344" s="29">
        <f t="shared" si="25"/>
        <v>5.4533060668029995E-3</v>
      </c>
      <c r="G344" s="28">
        <f t="shared" si="26"/>
        <v>0</v>
      </c>
      <c r="H344" s="34">
        <f t="shared" si="27"/>
        <v>0</v>
      </c>
    </row>
    <row r="345" spans="2:8" s="22" customFormat="1" ht="15" x14ac:dyDescent="0.2">
      <c r="B345" s="4" t="s">
        <v>366</v>
      </c>
      <c r="C345" s="33">
        <v>41</v>
      </c>
      <c r="D345" s="33">
        <v>77</v>
      </c>
      <c r="E345" s="29">
        <f t="shared" si="24"/>
        <v>2.96028880866426E-2</v>
      </c>
      <c r="F345" s="29">
        <f t="shared" si="25"/>
        <v>5.2488070892978869E-2</v>
      </c>
      <c r="G345" s="28">
        <f t="shared" si="26"/>
        <v>0.87804878048780488</v>
      </c>
      <c r="H345" s="34">
        <f t="shared" si="27"/>
        <v>2.5992779783393503E-2</v>
      </c>
    </row>
    <row r="346" spans="2:8" s="22" customFormat="1" ht="15" x14ac:dyDescent="0.2">
      <c r="B346" s="4" t="s">
        <v>122</v>
      </c>
      <c r="C346" s="33">
        <v>2</v>
      </c>
      <c r="D346" s="33">
        <v>4</v>
      </c>
      <c r="E346" s="29">
        <f t="shared" si="24"/>
        <v>1.4440433212996389E-3</v>
      </c>
      <c r="F346" s="29">
        <f t="shared" si="25"/>
        <v>2.7266530334014998E-3</v>
      </c>
      <c r="G346" s="28">
        <f t="shared" si="26"/>
        <v>1</v>
      </c>
      <c r="H346" s="34">
        <f t="shared" si="27"/>
        <v>1.4440433212996389E-3</v>
      </c>
    </row>
    <row r="347" spans="2:8" s="22" customFormat="1" ht="15" x14ac:dyDescent="0.2">
      <c r="B347" s="4" t="s">
        <v>121</v>
      </c>
      <c r="C347" s="33">
        <v>22</v>
      </c>
      <c r="D347" s="33">
        <v>27</v>
      </c>
      <c r="E347" s="29">
        <f t="shared" si="24"/>
        <v>1.5884476534296029E-2</v>
      </c>
      <c r="F347" s="29">
        <f t="shared" si="25"/>
        <v>1.8404907975460124E-2</v>
      </c>
      <c r="G347" s="28">
        <f t="shared" si="26"/>
        <v>0.22727272727272727</v>
      </c>
      <c r="H347" s="34">
        <f t="shared" si="27"/>
        <v>3.6101083032490976E-3</v>
      </c>
    </row>
    <row r="348" spans="2:8" s="22" customFormat="1" ht="15" x14ac:dyDescent="0.2">
      <c r="B348" s="4" t="s">
        <v>367</v>
      </c>
      <c r="C348" s="33">
        <v>0</v>
      </c>
      <c r="D348" s="33">
        <v>5</v>
      </c>
      <c r="E348" s="29" t="str">
        <f t="shared" si="24"/>
        <v/>
      </c>
      <c r="F348" s="29">
        <f t="shared" si="25"/>
        <v>3.4083162917518746E-3</v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7</v>
      </c>
      <c r="D354" s="33">
        <v>31</v>
      </c>
      <c r="E354" s="29">
        <f t="shared" si="24"/>
        <v>5.0541516245487363E-3</v>
      </c>
      <c r="F354" s="29">
        <f t="shared" si="25"/>
        <v>2.1131561008861623E-2</v>
      </c>
      <c r="G354" s="28">
        <f t="shared" si="26"/>
        <v>3.4285714285714284</v>
      </c>
      <c r="H354" s="34">
        <f t="shared" si="27"/>
        <v>1.7328519855595668E-2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3</v>
      </c>
      <c r="D357" s="33">
        <v>8</v>
      </c>
      <c r="E357" s="29">
        <f t="shared" si="24"/>
        <v>2.1660649819494585E-3</v>
      </c>
      <c r="F357" s="29">
        <f t="shared" si="25"/>
        <v>5.4533060668029995E-3</v>
      </c>
      <c r="G357" s="28">
        <f t="shared" si="26"/>
        <v>1.6666666666666667</v>
      </c>
      <c r="H357" s="34">
        <f t="shared" si="27"/>
        <v>3.6101083032490976E-3</v>
      </c>
    </row>
    <row r="358" spans="2:8" s="22" customFormat="1" ht="15" x14ac:dyDescent="0.2">
      <c r="B358" s="4" t="s">
        <v>127</v>
      </c>
      <c r="C358" s="33">
        <v>12</v>
      </c>
      <c r="D358" s="33">
        <v>7</v>
      </c>
      <c r="E358" s="29">
        <f t="shared" si="24"/>
        <v>8.6642599277978339E-3</v>
      </c>
      <c r="F358" s="29">
        <f t="shared" si="25"/>
        <v>4.7716428084526247E-3</v>
      </c>
      <c r="G358" s="28">
        <f t="shared" si="26"/>
        <v>-0.41666666666666669</v>
      </c>
      <c r="H358" s="34">
        <f t="shared" si="27"/>
        <v>-3.6101083032490976E-3</v>
      </c>
    </row>
    <row r="359" spans="2:8" s="22" customFormat="1" ht="15" x14ac:dyDescent="0.2">
      <c r="B359" s="4" t="s">
        <v>123</v>
      </c>
      <c r="C359" s="33">
        <v>1</v>
      </c>
      <c r="D359" s="33">
        <v>1</v>
      </c>
      <c r="E359" s="29">
        <f t="shared" si="24"/>
        <v>7.2202166064981946E-4</v>
      </c>
      <c r="F359" s="29">
        <f t="shared" si="25"/>
        <v>6.8166325835037494E-4</v>
      </c>
      <c r="G359" s="28">
        <f t="shared" si="26"/>
        <v>0</v>
      </c>
      <c r="H359" s="34">
        <f t="shared" si="27"/>
        <v>0</v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4</v>
      </c>
      <c r="E368" s="29" t="str">
        <f t="shared" si="28"/>
        <v/>
      </c>
      <c r="F368" s="29">
        <f t="shared" si="29"/>
        <v>2.7266530334014998E-3</v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80</v>
      </c>
      <c r="D369" s="33">
        <v>3</v>
      </c>
      <c r="E369" s="29">
        <f t="shared" si="28"/>
        <v>5.7761732851985562E-2</v>
      </c>
      <c r="F369" s="29">
        <f t="shared" si="29"/>
        <v>2.0449897750511249E-3</v>
      </c>
      <c r="G369" s="28">
        <f t="shared" si="30"/>
        <v>-0.96250000000000002</v>
      </c>
      <c r="H369" s="34">
        <f t="shared" si="31"/>
        <v>-5.5595667870036107E-2</v>
      </c>
    </row>
    <row r="370" spans="2:8" s="22" customFormat="1" ht="15" x14ac:dyDescent="0.2">
      <c r="B370" s="4" t="s">
        <v>135</v>
      </c>
      <c r="C370" s="33">
        <v>6</v>
      </c>
      <c r="D370" s="33">
        <v>4</v>
      </c>
      <c r="E370" s="29">
        <f t="shared" si="28"/>
        <v>4.3321299638989169E-3</v>
      </c>
      <c r="F370" s="29">
        <f t="shared" si="29"/>
        <v>2.7266530334014998E-3</v>
      </c>
      <c r="G370" s="28">
        <f t="shared" si="30"/>
        <v>-0.33333333333333331</v>
      </c>
      <c r="H370" s="34">
        <f t="shared" si="31"/>
        <v>-1.4440433212996389E-3</v>
      </c>
    </row>
    <row r="371" spans="2:8" s="22" customFormat="1" ht="15" x14ac:dyDescent="0.2">
      <c r="B371" s="4" t="s">
        <v>136</v>
      </c>
      <c r="C371" s="33">
        <v>25</v>
      </c>
      <c r="D371" s="33">
        <v>1</v>
      </c>
      <c r="E371" s="29">
        <f t="shared" si="28"/>
        <v>1.8050541516245487E-2</v>
      </c>
      <c r="F371" s="29">
        <f t="shared" si="29"/>
        <v>6.8166325835037494E-4</v>
      </c>
      <c r="G371" s="28">
        <f t="shared" si="30"/>
        <v>-0.96</v>
      </c>
      <c r="H371" s="34">
        <f t="shared" si="31"/>
        <v>-1.7328519855595668E-2</v>
      </c>
    </row>
    <row r="372" spans="2:8" s="22" customFormat="1" ht="15" x14ac:dyDescent="0.2">
      <c r="B372" s="4" t="s">
        <v>137</v>
      </c>
      <c r="C372" s="33">
        <v>6</v>
      </c>
      <c r="D372" s="33">
        <v>6</v>
      </c>
      <c r="E372" s="29">
        <f t="shared" si="28"/>
        <v>4.3321299638989169E-3</v>
      </c>
      <c r="F372" s="29">
        <f t="shared" si="29"/>
        <v>4.0899795501022499E-3</v>
      </c>
      <c r="G372" s="28">
        <f t="shared" si="30"/>
        <v>0</v>
      </c>
      <c r="H372" s="34">
        <f t="shared" si="31"/>
        <v>0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2</v>
      </c>
      <c r="E377" s="29" t="str">
        <f t="shared" si="28"/>
        <v/>
      </c>
      <c r="F377" s="29">
        <f t="shared" si="29"/>
        <v>1.3633265167007499E-3</v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6</v>
      </c>
      <c r="D378" s="33">
        <v>11</v>
      </c>
      <c r="E378" s="29">
        <f t="shared" si="28"/>
        <v>4.3321299638989169E-3</v>
      </c>
      <c r="F378" s="29">
        <f t="shared" si="29"/>
        <v>7.498295841854124E-3</v>
      </c>
      <c r="G378" s="28">
        <f t="shared" si="30"/>
        <v>0.83333333333333337</v>
      </c>
      <c r="H378" s="34">
        <f t="shared" si="31"/>
        <v>3.6101083032490976E-3</v>
      </c>
    </row>
    <row r="379" spans="2:8" s="22" customFormat="1" ht="15" x14ac:dyDescent="0.2">
      <c r="B379" s="4" t="s">
        <v>384</v>
      </c>
      <c r="C379" s="33">
        <v>0</v>
      </c>
      <c r="D379" s="33">
        <v>11</v>
      </c>
      <c r="E379" s="29" t="str">
        <f t="shared" si="28"/>
        <v/>
      </c>
      <c r="F379" s="29">
        <f t="shared" si="29"/>
        <v>7.498295841854124E-3</v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5</v>
      </c>
      <c r="E380" s="29" t="str">
        <f t="shared" si="28"/>
        <v/>
      </c>
      <c r="F380" s="29">
        <f t="shared" si="29"/>
        <v>3.4083162917518746E-3</v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1</v>
      </c>
      <c r="E383" s="29" t="str">
        <f t="shared" si="28"/>
        <v/>
      </c>
      <c r="F383" s="29">
        <f t="shared" si="29"/>
        <v>6.8166325835037494E-4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1</v>
      </c>
      <c r="E385" s="29" t="str">
        <f t="shared" si="28"/>
        <v/>
      </c>
      <c r="F385" s="29">
        <f t="shared" si="29"/>
        <v>6.8166325835037494E-4</v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1</v>
      </c>
      <c r="D387" s="33">
        <v>30</v>
      </c>
      <c r="E387" s="29">
        <f t="shared" si="28"/>
        <v>7.2202166064981946E-4</v>
      </c>
      <c r="F387" s="29">
        <f t="shared" si="29"/>
        <v>2.0449897750511249E-2</v>
      </c>
      <c r="G387" s="28">
        <f t="shared" si="30"/>
        <v>29</v>
      </c>
      <c r="H387" s="34">
        <f t="shared" si="31"/>
        <v>2.0938628158844765E-2</v>
      </c>
    </row>
    <row r="388" spans="2:8" s="22" customFormat="1" ht="15" x14ac:dyDescent="0.2">
      <c r="B388" s="4" t="s">
        <v>389</v>
      </c>
      <c r="C388" s="33">
        <v>0</v>
      </c>
      <c r="D388" s="33">
        <v>7</v>
      </c>
      <c r="E388" s="29" t="str">
        <f t="shared" si="28"/>
        <v/>
      </c>
      <c r="F388" s="29">
        <f t="shared" si="29"/>
        <v>4.7716428084526247E-3</v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2</v>
      </c>
      <c r="E391" s="29" t="str">
        <f t="shared" si="28"/>
        <v/>
      </c>
      <c r="F391" s="29">
        <f t="shared" si="29"/>
        <v>1.3633265167007499E-3</v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3</v>
      </c>
      <c r="D393" s="33">
        <v>6</v>
      </c>
      <c r="E393" s="29">
        <f t="shared" si="28"/>
        <v>2.1660649819494585E-3</v>
      </c>
      <c r="F393" s="29">
        <f t="shared" si="29"/>
        <v>4.0899795501022499E-3</v>
      </c>
      <c r="G393" s="28">
        <f t="shared" si="30"/>
        <v>1</v>
      </c>
      <c r="H393" s="34">
        <f t="shared" si="31"/>
        <v>2.1660649819494585E-3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56</v>
      </c>
      <c r="D401" s="33">
        <v>8</v>
      </c>
      <c r="E401" s="29">
        <f t="shared" si="28"/>
        <v>4.043321299638989E-2</v>
      </c>
      <c r="F401" s="29">
        <f t="shared" si="29"/>
        <v>5.4533060668029995E-3</v>
      </c>
      <c r="G401" s="28">
        <f t="shared" si="30"/>
        <v>-0.8571428571428571</v>
      </c>
      <c r="H401" s="34">
        <f t="shared" si="31"/>
        <v>-3.4657039711191336E-2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1</v>
      </c>
      <c r="D403" s="33">
        <v>2</v>
      </c>
      <c r="E403" s="29">
        <f t="shared" si="28"/>
        <v>7.2202166064981946E-4</v>
      </c>
      <c r="F403" s="29">
        <f t="shared" si="29"/>
        <v>1.3633265167007499E-3</v>
      </c>
      <c r="G403" s="28">
        <f t="shared" si="30"/>
        <v>1</v>
      </c>
      <c r="H403" s="34">
        <f t="shared" si="31"/>
        <v>7.2202166064981946E-4</v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2</v>
      </c>
      <c r="D406" s="33">
        <v>4</v>
      </c>
      <c r="E406" s="29">
        <f t="shared" si="28"/>
        <v>1.4440433212996389E-3</v>
      </c>
      <c r="F406" s="29">
        <f t="shared" si="29"/>
        <v>2.7266530334014998E-3</v>
      </c>
      <c r="G406" s="28">
        <f t="shared" si="30"/>
        <v>1</v>
      </c>
      <c r="H406" s="34">
        <f t="shared" si="31"/>
        <v>1.4440433212996389E-3</v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1</v>
      </c>
      <c r="D408" s="33">
        <v>2</v>
      </c>
      <c r="E408" s="29">
        <f t="shared" si="28"/>
        <v>7.2202166064981946E-4</v>
      </c>
      <c r="F408" s="29">
        <f t="shared" si="29"/>
        <v>1.3633265167007499E-3</v>
      </c>
      <c r="G408" s="28">
        <f t="shared" si="30"/>
        <v>1</v>
      </c>
      <c r="H408" s="34">
        <f t="shared" si="31"/>
        <v>7.2202166064981946E-4</v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1</v>
      </c>
      <c r="D411" s="33">
        <v>2</v>
      </c>
      <c r="E411" s="29">
        <f t="shared" si="28"/>
        <v>7.2202166064981946E-4</v>
      </c>
      <c r="F411" s="29">
        <f t="shared" si="29"/>
        <v>1.3633265167007499E-3</v>
      </c>
      <c r="G411" s="28">
        <f t="shared" si="30"/>
        <v>1</v>
      </c>
      <c r="H411" s="34">
        <f t="shared" si="31"/>
        <v>7.2202166064981946E-4</v>
      </c>
    </row>
    <row r="412" spans="2:8" s="22" customFormat="1" ht="30" x14ac:dyDescent="0.2">
      <c r="B412" s="4" t="s">
        <v>402</v>
      </c>
      <c r="C412" s="33">
        <v>6</v>
      </c>
      <c r="D412" s="33">
        <v>3</v>
      </c>
      <c r="E412" s="29">
        <f t="shared" si="28"/>
        <v>4.3321299638989169E-3</v>
      </c>
      <c r="F412" s="29">
        <f t="shared" si="29"/>
        <v>2.0449897750511249E-3</v>
      </c>
      <c r="G412" s="28">
        <f t="shared" si="30"/>
        <v>-0.5</v>
      </c>
      <c r="H412" s="34">
        <f t="shared" si="31"/>
        <v>-2.1660649819494585E-3</v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3</v>
      </c>
      <c r="D420" s="33">
        <v>3</v>
      </c>
      <c r="E420" s="29">
        <f t="shared" si="28"/>
        <v>2.1660649819494585E-3</v>
      </c>
      <c r="F420" s="29">
        <f t="shared" si="29"/>
        <v>2.0449897750511249E-3</v>
      </c>
      <c r="G420" s="28">
        <f t="shared" si="30"/>
        <v>0</v>
      </c>
      <c r="H420" s="34">
        <f t="shared" si="31"/>
        <v>0</v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2</v>
      </c>
      <c r="E422" s="29" t="str">
        <f t="shared" si="28"/>
        <v/>
      </c>
      <c r="F422" s="29">
        <f t="shared" si="29"/>
        <v>1.3633265167007499E-3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4</v>
      </c>
      <c r="D432" s="33">
        <v>20</v>
      </c>
      <c r="E432" s="29">
        <f t="shared" si="32"/>
        <v>2.8880866425992778E-3</v>
      </c>
      <c r="F432" s="29">
        <f t="shared" si="33"/>
        <v>1.3633265167007498E-2</v>
      </c>
      <c r="G432" s="28">
        <f t="shared" si="34"/>
        <v>4</v>
      </c>
      <c r="H432" s="34">
        <f t="shared" si="35"/>
        <v>1.1552346570397111E-2</v>
      </c>
    </row>
    <row r="433" spans="2:8" s="22" customFormat="1" ht="15" x14ac:dyDescent="0.2">
      <c r="B433" s="4" t="s">
        <v>162</v>
      </c>
      <c r="C433" s="33">
        <v>1</v>
      </c>
      <c r="D433" s="33">
        <v>3</v>
      </c>
      <c r="E433" s="29">
        <f t="shared" si="32"/>
        <v>7.2202166064981946E-4</v>
      </c>
      <c r="F433" s="29">
        <f t="shared" si="33"/>
        <v>2.0449897750511249E-3</v>
      </c>
      <c r="G433" s="28">
        <f t="shared" si="34"/>
        <v>2</v>
      </c>
      <c r="H433" s="34">
        <f t="shared" si="35"/>
        <v>1.4440433212996389E-3</v>
      </c>
    </row>
    <row r="434" spans="2:8" s="22" customFormat="1" ht="45" x14ac:dyDescent="0.2">
      <c r="B434" s="4" t="s">
        <v>418</v>
      </c>
      <c r="C434" s="33">
        <v>0</v>
      </c>
      <c r="D434" s="33">
        <v>4</v>
      </c>
      <c r="E434" s="29" t="str">
        <f t="shared" si="32"/>
        <v/>
      </c>
      <c r="F434" s="29">
        <f t="shared" si="33"/>
        <v>2.7266530334014998E-3</v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2</v>
      </c>
      <c r="E435" s="29" t="str">
        <f t="shared" si="32"/>
        <v/>
      </c>
      <c r="F435" s="29">
        <f t="shared" si="33"/>
        <v>1.3633265167007499E-3</v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3</v>
      </c>
      <c r="D437" s="33">
        <v>3</v>
      </c>
      <c r="E437" s="29">
        <f t="shared" si="32"/>
        <v>2.1660649819494585E-3</v>
      </c>
      <c r="F437" s="29">
        <f t="shared" si="33"/>
        <v>2.0449897750511249E-3</v>
      </c>
      <c r="G437" s="28">
        <f t="shared" si="34"/>
        <v>0</v>
      </c>
      <c r="H437" s="34">
        <f t="shared" si="35"/>
        <v>0</v>
      </c>
    </row>
    <row r="438" spans="2:8" s="22" customFormat="1" ht="15" x14ac:dyDescent="0.2">
      <c r="B438" s="4" t="s">
        <v>155</v>
      </c>
      <c r="C438" s="33">
        <v>7</v>
      </c>
      <c r="D438" s="33">
        <v>5</v>
      </c>
      <c r="E438" s="29">
        <f t="shared" si="32"/>
        <v>5.0541516245487363E-3</v>
      </c>
      <c r="F438" s="29">
        <f t="shared" si="33"/>
        <v>3.4083162917518746E-3</v>
      </c>
      <c r="G438" s="28">
        <f t="shared" si="34"/>
        <v>-0.2857142857142857</v>
      </c>
      <c r="H438" s="34">
        <f t="shared" si="35"/>
        <v>-1.4440433212996389E-3</v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1</v>
      </c>
      <c r="D455" s="33">
        <v>1</v>
      </c>
      <c r="E455" s="29">
        <f t="shared" si="32"/>
        <v>7.2202166064981946E-4</v>
      </c>
      <c r="F455" s="29">
        <f t="shared" si="33"/>
        <v>6.8166325835037494E-4</v>
      </c>
      <c r="G455" s="28">
        <f t="shared" si="34"/>
        <v>0</v>
      </c>
      <c r="H455" s="34">
        <f t="shared" si="35"/>
        <v>0</v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6</v>
      </c>
      <c r="D460" s="33">
        <v>12</v>
      </c>
      <c r="E460" s="29">
        <f t="shared" si="32"/>
        <v>4.3321299638989169E-3</v>
      </c>
      <c r="F460" s="29">
        <f t="shared" si="33"/>
        <v>8.1799591002044997E-3</v>
      </c>
      <c r="G460" s="28">
        <f t="shared" si="34"/>
        <v>1</v>
      </c>
      <c r="H460" s="34">
        <f t="shared" si="35"/>
        <v>4.3321299638989169E-3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6</v>
      </c>
      <c r="E463" s="29" t="str">
        <f t="shared" si="32"/>
        <v/>
      </c>
      <c r="F463" s="29">
        <f t="shared" si="33"/>
        <v>4.0899795501022499E-3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22</v>
      </c>
      <c r="D464" s="33">
        <v>2</v>
      </c>
      <c r="E464" s="29">
        <f t="shared" si="32"/>
        <v>1.5884476534296029E-2</v>
      </c>
      <c r="F464" s="29">
        <f t="shared" si="33"/>
        <v>1.3633265167007499E-3</v>
      </c>
      <c r="G464" s="28">
        <f t="shared" si="34"/>
        <v>-0.90909090909090906</v>
      </c>
      <c r="H464" s="34">
        <f t="shared" si="35"/>
        <v>-1.444043321299639E-2</v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1</v>
      </c>
      <c r="D466" s="33">
        <v>0</v>
      </c>
      <c r="E466" s="29">
        <f t="shared" si="32"/>
        <v>7.2202166064981946E-4</v>
      </c>
      <c r="F466" s="29" t="str">
        <f t="shared" si="33"/>
        <v/>
      </c>
      <c r="G466" s="28" t="str">
        <f t="shared" si="34"/>
        <v>0</v>
      </c>
      <c r="H466" s="34">
        <f t="shared" si="35"/>
        <v>0</v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11</v>
      </c>
      <c r="D473" s="33">
        <v>1</v>
      </c>
      <c r="E473" s="29">
        <f t="shared" si="32"/>
        <v>7.9422382671480145E-3</v>
      </c>
      <c r="F473" s="29">
        <f t="shared" si="33"/>
        <v>6.8166325835037494E-4</v>
      </c>
      <c r="G473" s="28">
        <f t="shared" si="34"/>
        <v>-0.90909090909090906</v>
      </c>
      <c r="H473" s="34">
        <f t="shared" si="35"/>
        <v>-7.2202166064981952E-3</v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3</v>
      </c>
      <c r="E478" s="29" t="str">
        <f t="shared" si="32"/>
        <v/>
      </c>
      <c r="F478" s="29">
        <f t="shared" si="33"/>
        <v>2.0449897750511249E-3</v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8</v>
      </c>
      <c r="D483" s="33">
        <v>23</v>
      </c>
      <c r="E483" s="29">
        <f t="shared" si="32"/>
        <v>5.7761732851985556E-3</v>
      </c>
      <c r="F483" s="29">
        <f t="shared" si="33"/>
        <v>1.5678254942058625E-2</v>
      </c>
      <c r="G483" s="28">
        <f t="shared" si="34"/>
        <v>1.875</v>
      </c>
      <c r="H483" s="34">
        <f t="shared" si="35"/>
        <v>1.0830324909747292E-2</v>
      </c>
    </row>
    <row r="484" spans="2:8" s="22" customFormat="1" ht="30" x14ac:dyDescent="0.2">
      <c r="B484" s="4" t="s">
        <v>184</v>
      </c>
      <c r="C484" s="33">
        <v>1</v>
      </c>
      <c r="D484" s="33">
        <v>87</v>
      </c>
      <c r="E484" s="29">
        <f t="shared" si="32"/>
        <v>7.2202166064981946E-4</v>
      </c>
      <c r="F484" s="29">
        <f t="shared" si="33"/>
        <v>5.9304703476482618E-2</v>
      </c>
      <c r="G484" s="28">
        <f t="shared" si="34"/>
        <v>86</v>
      </c>
      <c r="H484" s="34">
        <f t="shared" si="35"/>
        <v>6.2093862815884471E-2</v>
      </c>
    </row>
    <row r="485" spans="2:8" s="22" customFormat="1" ht="15" x14ac:dyDescent="0.2">
      <c r="B485" s="4" t="s">
        <v>443</v>
      </c>
      <c r="C485" s="33">
        <v>22</v>
      </c>
      <c r="D485" s="33">
        <v>19</v>
      </c>
      <c r="E485" s="29">
        <f t="shared" si="32"/>
        <v>1.5884476534296029E-2</v>
      </c>
      <c r="F485" s="29">
        <f t="shared" si="33"/>
        <v>1.2951601908657124E-2</v>
      </c>
      <c r="G485" s="28">
        <f t="shared" si="34"/>
        <v>-0.13636363636363635</v>
      </c>
      <c r="H485" s="34">
        <f t="shared" si="35"/>
        <v>-2.1660649819494585E-3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10</v>
      </c>
      <c r="D491" s="33">
        <v>11</v>
      </c>
      <c r="E491" s="29">
        <f t="shared" si="36"/>
        <v>7.2202166064981952E-3</v>
      </c>
      <c r="F491" s="29">
        <f t="shared" si="37"/>
        <v>7.498295841854124E-3</v>
      </c>
      <c r="G491" s="28">
        <f t="shared" si="38"/>
        <v>0.1</v>
      </c>
      <c r="H491" s="34">
        <f t="shared" si="39"/>
        <v>7.2202166064981956E-4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9</v>
      </c>
      <c r="D493" s="33">
        <v>0</v>
      </c>
      <c r="E493" s="29">
        <f t="shared" si="36"/>
        <v>6.4981949458483759E-3</v>
      </c>
      <c r="F493" s="29" t="str">
        <f t="shared" si="37"/>
        <v/>
      </c>
      <c r="G493" s="28" t="str">
        <f t="shared" si="38"/>
        <v>0</v>
      </c>
      <c r="H493" s="34">
        <f t="shared" si="39"/>
        <v>0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1</v>
      </c>
      <c r="E496" s="29" t="str">
        <f t="shared" si="36"/>
        <v/>
      </c>
      <c r="F496" s="29">
        <f t="shared" si="37"/>
        <v>6.8166325835037494E-4</v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1</v>
      </c>
      <c r="E497" s="29" t="str">
        <f t="shared" si="36"/>
        <v/>
      </c>
      <c r="F497" s="29">
        <f t="shared" si="37"/>
        <v>6.8166325835037494E-4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179</v>
      </c>
      <c r="D505" s="25">
        <f>SUM(D506:D530)</f>
        <v>692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2.8659217877094973</v>
      </c>
      <c r="H505" s="21">
        <f>+IF(OR(AND(E505=""),(G505="")),"",E505*G505)</f>
        <v>2.8659217877094973</v>
      </c>
    </row>
    <row r="506" spans="2:8" s="22" customFormat="1" ht="15" x14ac:dyDescent="0.2">
      <c r="B506" s="4" t="s">
        <v>454</v>
      </c>
      <c r="C506" s="33">
        <v>3</v>
      </c>
      <c r="D506" s="33">
        <v>6</v>
      </c>
      <c r="E506" s="29">
        <f>+IF(C506=0,"",C506/C$505)</f>
        <v>1.6759776536312849E-2</v>
      </c>
      <c r="F506" s="29">
        <f>+IF(D506=0,"",D506/D$505)</f>
        <v>8.670520231213872E-3</v>
      </c>
      <c r="G506" s="28">
        <f>+IF(OR(AND(D506=0),(C506=0)),"0",((D506-C506)/C506))</f>
        <v>1</v>
      </c>
      <c r="H506" s="34">
        <f>+IF(OR(AND(E506=""),(G506="")),"",E506*G506)</f>
        <v>1.6759776536312849E-2</v>
      </c>
    </row>
    <row r="507" spans="2:8" s="22" customFormat="1" ht="15" x14ac:dyDescent="0.2">
      <c r="B507" s="4" t="s">
        <v>187</v>
      </c>
      <c r="C507" s="33">
        <v>10</v>
      </c>
      <c r="D507" s="33">
        <v>5</v>
      </c>
      <c r="E507" s="29">
        <f t="shared" ref="E507:E530" si="40">+IF(C507=0,"",C507/C$505)</f>
        <v>5.5865921787709494E-2</v>
      </c>
      <c r="F507" s="29">
        <f t="shared" ref="F507:F530" si="41">+IF(D507=0,"",D507/D$505)</f>
        <v>7.2254335260115606E-3</v>
      </c>
      <c r="G507" s="28">
        <f t="shared" ref="G507:G530" si="42">+IF(OR(AND(D507=0),(C507=0)),"0",((D507-C507)/C507))</f>
        <v>-0.5</v>
      </c>
      <c r="H507" s="34">
        <f t="shared" ref="H507:H530" si="43">+IF(OR(AND(E507=""),(G507="")),"",E507*G507)</f>
        <v>-2.7932960893854747E-2</v>
      </c>
    </row>
    <row r="508" spans="2:8" s="22" customFormat="1" ht="15" x14ac:dyDescent="0.2">
      <c r="B508" s="4" t="s">
        <v>455</v>
      </c>
      <c r="C508" s="33">
        <v>36</v>
      </c>
      <c r="D508" s="33">
        <v>79</v>
      </c>
      <c r="E508" s="29">
        <f t="shared" si="40"/>
        <v>0.2011173184357542</v>
      </c>
      <c r="F508" s="29">
        <f t="shared" si="41"/>
        <v>0.11416184971098266</v>
      </c>
      <c r="G508" s="28">
        <f t="shared" si="42"/>
        <v>1.1944444444444444</v>
      </c>
      <c r="H508" s="34">
        <f t="shared" si="43"/>
        <v>0.24022346368715083</v>
      </c>
    </row>
    <row r="509" spans="2:8" s="22" customFormat="1" ht="15" x14ac:dyDescent="0.2">
      <c r="B509" s="4" t="s">
        <v>456</v>
      </c>
      <c r="C509" s="33">
        <v>43</v>
      </c>
      <c r="D509" s="33">
        <v>79</v>
      </c>
      <c r="E509" s="29">
        <f t="shared" si="40"/>
        <v>0.24022346368715083</v>
      </c>
      <c r="F509" s="29">
        <f t="shared" si="41"/>
        <v>0.11416184971098266</v>
      </c>
      <c r="G509" s="28">
        <f t="shared" si="42"/>
        <v>0.83720930232558144</v>
      </c>
      <c r="H509" s="34">
        <f t="shared" si="43"/>
        <v>0.2011173184357542</v>
      </c>
    </row>
    <row r="510" spans="2:8" s="22" customFormat="1" ht="15" x14ac:dyDescent="0.2">
      <c r="B510" s="4" t="s">
        <v>188</v>
      </c>
      <c r="C510" s="33">
        <v>10</v>
      </c>
      <c r="D510" s="33">
        <v>15</v>
      </c>
      <c r="E510" s="29">
        <f t="shared" si="40"/>
        <v>5.5865921787709494E-2</v>
      </c>
      <c r="F510" s="29">
        <f t="shared" si="41"/>
        <v>2.1676300578034682E-2</v>
      </c>
      <c r="G510" s="28">
        <f t="shared" si="42"/>
        <v>0.5</v>
      </c>
      <c r="H510" s="34">
        <f t="shared" si="43"/>
        <v>2.7932960893854747E-2</v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1</v>
      </c>
      <c r="D512" s="33">
        <v>2</v>
      </c>
      <c r="E512" s="29">
        <f t="shared" si="40"/>
        <v>5.5865921787709499E-3</v>
      </c>
      <c r="F512" s="29">
        <f t="shared" si="41"/>
        <v>2.8901734104046241E-3</v>
      </c>
      <c r="G512" s="28">
        <f t="shared" si="42"/>
        <v>1</v>
      </c>
      <c r="H512" s="34">
        <f t="shared" si="43"/>
        <v>5.5865921787709499E-3</v>
      </c>
    </row>
    <row r="513" spans="2:8" s="22" customFormat="1" ht="30" x14ac:dyDescent="0.2">
      <c r="B513" s="4" t="s">
        <v>457</v>
      </c>
      <c r="C513" s="33">
        <v>0</v>
      </c>
      <c r="D513" s="33">
        <v>9</v>
      </c>
      <c r="E513" s="29" t="str">
        <f t="shared" si="40"/>
        <v/>
      </c>
      <c r="F513" s="29">
        <f t="shared" si="41"/>
        <v>1.300578034682081E-2</v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2</v>
      </c>
      <c r="D515" s="33">
        <v>7</v>
      </c>
      <c r="E515" s="29">
        <f t="shared" si="40"/>
        <v>1.11731843575419E-2</v>
      </c>
      <c r="F515" s="29">
        <f t="shared" si="41"/>
        <v>1.0115606936416185E-2</v>
      </c>
      <c r="G515" s="28">
        <f t="shared" si="42"/>
        <v>2.5</v>
      </c>
      <c r="H515" s="34">
        <f t="shared" si="43"/>
        <v>2.793296089385475E-2</v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3</v>
      </c>
      <c r="D518" s="33">
        <v>3</v>
      </c>
      <c r="E518" s="29">
        <f t="shared" si="40"/>
        <v>1.6759776536312849E-2</v>
      </c>
      <c r="F518" s="29">
        <f t="shared" si="41"/>
        <v>4.335260115606936E-3</v>
      </c>
      <c r="G518" s="28">
        <f t="shared" si="42"/>
        <v>0</v>
      </c>
      <c r="H518" s="34">
        <f t="shared" si="43"/>
        <v>0</v>
      </c>
    </row>
    <row r="519" spans="2:8" s="22" customFormat="1" ht="15" x14ac:dyDescent="0.2">
      <c r="B519" s="4" t="s">
        <v>192</v>
      </c>
      <c r="C519" s="33">
        <v>6</v>
      </c>
      <c r="D519" s="33">
        <v>9</v>
      </c>
      <c r="E519" s="29">
        <f t="shared" si="40"/>
        <v>3.3519553072625698E-2</v>
      </c>
      <c r="F519" s="29">
        <f t="shared" si="41"/>
        <v>1.300578034682081E-2</v>
      </c>
      <c r="G519" s="28">
        <f t="shared" si="42"/>
        <v>0.5</v>
      </c>
      <c r="H519" s="34">
        <f t="shared" si="43"/>
        <v>1.6759776536312849E-2</v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6</v>
      </c>
      <c r="D521" s="33">
        <v>55</v>
      </c>
      <c r="E521" s="29">
        <f t="shared" si="40"/>
        <v>3.3519553072625698E-2</v>
      </c>
      <c r="F521" s="29">
        <f t="shared" si="41"/>
        <v>7.947976878612717E-2</v>
      </c>
      <c r="G521" s="28">
        <f t="shared" si="42"/>
        <v>8.1666666666666661</v>
      </c>
      <c r="H521" s="34">
        <f t="shared" si="43"/>
        <v>0.27374301675977653</v>
      </c>
    </row>
    <row r="522" spans="2:8" s="22" customFormat="1" ht="15" x14ac:dyDescent="0.2">
      <c r="B522" s="4" t="s">
        <v>193</v>
      </c>
      <c r="C522" s="33">
        <v>9</v>
      </c>
      <c r="D522" s="33">
        <v>34</v>
      </c>
      <c r="E522" s="29">
        <f t="shared" si="40"/>
        <v>5.027932960893855E-2</v>
      </c>
      <c r="F522" s="29">
        <f t="shared" si="41"/>
        <v>4.9132947976878616E-2</v>
      </c>
      <c r="G522" s="28">
        <f t="shared" si="42"/>
        <v>2.7777777777777777</v>
      </c>
      <c r="H522" s="34">
        <f t="shared" si="43"/>
        <v>0.13966480446927373</v>
      </c>
    </row>
    <row r="523" spans="2:8" s="22" customFormat="1" ht="15" x14ac:dyDescent="0.2">
      <c r="B523" s="4" t="s">
        <v>462</v>
      </c>
      <c r="C523" s="33">
        <v>0</v>
      </c>
      <c r="D523" s="33">
        <v>9</v>
      </c>
      <c r="E523" s="29" t="str">
        <f t="shared" si="40"/>
        <v/>
      </c>
      <c r="F523" s="29">
        <f t="shared" si="41"/>
        <v>1.300578034682081E-2</v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1</v>
      </c>
      <c r="D524" s="33">
        <v>202</v>
      </c>
      <c r="E524" s="29">
        <f t="shared" si="40"/>
        <v>5.5865921787709499E-3</v>
      </c>
      <c r="F524" s="29">
        <f t="shared" si="41"/>
        <v>0.29190751445086704</v>
      </c>
      <c r="G524" s="28">
        <f t="shared" si="42"/>
        <v>201</v>
      </c>
      <c r="H524" s="34">
        <f t="shared" si="43"/>
        <v>1.1229050279329609</v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9</v>
      </c>
      <c r="D526" s="33">
        <v>19</v>
      </c>
      <c r="E526" s="29">
        <f t="shared" si="40"/>
        <v>5.027932960893855E-2</v>
      </c>
      <c r="F526" s="29">
        <f t="shared" si="41"/>
        <v>2.7456647398843931E-2</v>
      </c>
      <c r="G526" s="28">
        <f t="shared" si="42"/>
        <v>1.1111111111111112</v>
      </c>
      <c r="H526" s="34">
        <f t="shared" si="43"/>
        <v>5.5865921787709501E-2</v>
      </c>
    </row>
    <row r="527" spans="2:8" s="22" customFormat="1" ht="15" x14ac:dyDescent="0.2">
      <c r="B527" s="4" t="s">
        <v>464</v>
      </c>
      <c r="C527" s="33">
        <v>0</v>
      </c>
      <c r="D527" s="33">
        <v>5</v>
      </c>
      <c r="E527" s="29" t="str">
        <f t="shared" si="40"/>
        <v/>
      </c>
      <c r="F527" s="29">
        <f t="shared" si="41"/>
        <v>7.2254335260115606E-3</v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16</v>
      </c>
      <c r="D529" s="33">
        <v>6</v>
      </c>
      <c r="E529" s="29">
        <f t="shared" si="40"/>
        <v>8.9385474860335198E-2</v>
      </c>
      <c r="F529" s="29">
        <f t="shared" si="41"/>
        <v>8.670520231213872E-3</v>
      </c>
      <c r="G529" s="28">
        <f t="shared" si="42"/>
        <v>-0.625</v>
      </c>
      <c r="H529" s="34">
        <f t="shared" si="43"/>
        <v>-5.5865921787709501E-2</v>
      </c>
    </row>
    <row r="530" spans="2:8" s="22" customFormat="1" ht="30" x14ac:dyDescent="0.2">
      <c r="B530" s="4" t="s">
        <v>467</v>
      </c>
      <c r="C530" s="33">
        <v>24</v>
      </c>
      <c r="D530" s="33">
        <v>148</v>
      </c>
      <c r="E530" s="29">
        <f t="shared" si="40"/>
        <v>0.13407821229050279</v>
      </c>
      <c r="F530" s="29">
        <f t="shared" si="41"/>
        <v>0.2138728323699422</v>
      </c>
      <c r="G530" s="28">
        <f t="shared" si="42"/>
        <v>5.166666666666667</v>
      </c>
      <c r="H530" s="34">
        <f t="shared" si="43"/>
        <v>0.69273743016759781</v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550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499</v>
      </c>
      <c r="C8" s="25">
        <f>+C18+C70+C151+C294+C505</f>
        <v>35</v>
      </c>
      <c r="D8" s="25">
        <f>+D18+D70+D151+D294+D505</f>
        <v>37</v>
      </c>
      <c r="E8" s="21">
        <f>SUM(E9:E13)</f>
        <v>1</v>
      </c>
      <c r="F8" s="21">
        <f>SUM(F9:F13)</f>
        <v>1</v>
      </c>
      <c r="G8" s="21">
        <f>+(D8-C8)/C8</f>
        <v>5.7142857142857141E-2</v>
      </c>
      <c r="H8" s="21">
        <f>+E8*G8</f>
        <v>5.7142857142857141E-2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0</v>
      </c>
      <c r="D9" s="26">
        <f>+D18</f>
        <v>0</v>
      </c>
      <c r="E9" s="27">
        <f>C9/$C$8</f>
        <v>0</v>
      </c>
      <c r="F9" s="27">
        <f>D9/$D$8</f>
        <v>0</v>
      </c>
      <c r="G9" s="28" t="str">
        <f>+IF(OR(AND(D9=0),(C9=0)),"0",((D9-C9)/C9))</f>
        <v>0</v>
      </c>
      <c r="H9" s="29">
        <f>+IF(OR(AND(E9=""),(G9="")),"",E9*G9)</f>
        <v>0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24</v>
      </c>
      <c r="D10" s="26">
        <f>+D70</f>
        <v>1</v>
      </c>
      <c r="E10" s="27">
        <f>C10/$C$8</f>
        <v>0.68571428571428572</v>
      </c>
      <c r="F10" s="27">
        <f>D10/$D$8</f>
        <v>2.7027027027027029E-2</v>
      </c>
      <c r="G10" s="28">
        <f>+IF(OR(AND(D10=0),(C10=0)),"0",((D10-C10)/C10))</f>
        <v>-0.95833333333333337</v>
      </c>
      <c r="H10" s="29">
        <f>+IF(OR(AND(E10=""),(G10="")),"",E10*G10)</f>
        <v>-0.65714285714285714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4</v>
      </c>
      <c r="D11" s="26">
        <f>+D151</f>
        <v>1</v>
      </c>
      <c r="E11" s="27">
        <f>C11/$C$8</f>
        <v>0.11428571428571428</v>
      </c>
      <c r="F11" s="27">
        <f>D11/$D$8</f>
        <v>2.7027027027027029E-2</v>
      </c>
      <c r="G11" s="28">
        <f>+IF(OR(AND(D11=0),(C11=0)),"0",((D11-C11)/C11))</f>
        <v>-0.75</v>
      </c>
      <c r="H11" s="29">
        <f>+IF(OR(AND(E11=""),(G11="")),"",E11*G11)</f>
        <v>-8.5714285714285715E-2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7</v>
      </c>
      <c r="D12" s="26">
        <f>+D294</f>
        <v>3</v>
      </c>
      <c r="E12" s="27">
        <f>C12/$C$8</f>
        <v>0.2</v>
      </c>
      <c r="F12" s="27">
        <f>D12/$D$8</f>
        <v>8.1081081081081086E-2</v>
      </c>
      <c r="G12" s="28">
        <f>+IF(OR(AND(D12=0),(C12=0)),"0",((D12-C12)/C12))</f>
        <v>-0.5714285714285714</v>
      </c>
      <c r="H12" s="29">
        <f>+IF(OR(AND(E12=""),(G12="")),"",E12*G12)</f>
        <v>-0.11428571428571428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0</v>
      </c>
      <c r="D13" s="26">
        <f>+D505</f>
        <v>32</v>
      </c>
      <c r="E13" s="27">
        <f>C13/$C$8</f>
        <v>0</v>
      </c>
      <c r="F13" s="27">
        <f>D13/$D$8</f>
        <v>0.86486486486486491</v>
      </c>
      <c r="G13" s="28" t="str">
        <f>+IF(OR(AND(D13=0),(C13=0)),"0",((D13-C13)/C13))</f>
        <v>0</v>
      </c>
      <c r="H13" s="29">
        <f>+IF(OR(AND(E13=""),(G13="")),"",E13*G13)</f>
        <v>0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0</v>
      </c>
      <c r="D18" s="25">
        <f>SUM(D19:D64)</f>
        <v>0</v>
      </c>
      <c r="E18" s="21" t="str">
        <f>+IF(C18=0,"",C18/C$18)</f>
        <v/>
      </c>
      <c r="F18" s="21" t="str">
        <f>+IF(D18=0,"",D18/D$18)</f>
        <v/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0</v>
      </c>
      <c r="E28" s="29" t="str">
        <f t="shared" si="0"/>
        <v/>
      </c>
      <c r="F28" s="29" t="str">
        <f t="shared" si="1"/>
        <v/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24</v>
      </c>
      <c r="D70" s="25">
        <f>SUM(D71:D145)</f>
        <v>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-0.95833333333333337</v>
      </c>
      <c r="H70" s="21">
        <f>+IF(OR(AND(E70=""),(G70="")),"",E70*G70)</f>
        <v>-0.95833333333333337</v>
      </c>
    </row>
    <row r="71" spans="2:8" s="22" customFormat="1" ht="15" x14ac:dyDescent="0.2">
      <c r="B71" s="4" t="s">
        <v>20</v>
      </c>
      <c r="C71" s="33">
        <v>0</v>
      </c>
      <c r="D71" s="33">
        <v>0</v>
      </c>
      <c r="E71" s="29" t="str">
        <f>+IF(C71=0,"",C71/C$70)</f>
        <v/>
      </c>
      <c r="F71" s="29" t="str">
        <f>+IF(D71=0,"",D71/D$70)</f>
        <v/>
      </c>
      <c r="G71" s="28" t="str">
        <f>+IF(OR(AND(D71=0),(C71=0)),"0",((D71-C71)/C71))</f>
        <v>0</v>
      </c>
      <c r="H71" s="34" t="str">
        <f>+IF(OR(AND(E71=""),(G71="")),"",E71*G71)</f>
        <v/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1</v>
      </c>
      <c r="D73" s="33">
        <v>0</v>
      </c>
      <c r="E73" s="29">
        <f t="shared" si="4"/>
        <v>4.1666666666666664E-2</v>
      </c>
      <c r="F73" s="29" t="str">
        <f t="shared" si="5"/>
        <v/>
      </c>
      <c r="G73" s="28" t="str">
        <f t="shared" si="6"/>
        <v>0</v>
      </c>
      <c r="H73" s="34">
        <f t="shared" si="7"/>
        <v>0</v>
      </c>
    </row>
    <row r="74" spans="2:8" s="22" customFormat="1" ht="30" x14ac:dyDescent="0.2">
      <c r="B74" s="4" t="s">
        <v>222</v>
      </c>
      <c r="C74" s="33">
        <v>4</v>
      </c>
      <c r="D74" s="33">
        <v>0</v>
      </c>
      <c r="E74" s="29">
        <f t="shared" si="4"/>
        <v>0.16666666666666666</v>
      </c>
      <c r="F74" s="29" t="str">
        <f t="shared" si="5"/>
        <v/>
      </c>
      <c r="G74" s="28" t="str">
        <f t="shared" si="6"/>
        <v>0</v>
      </c>
      <c r="H74" s="34">
        <f t="shared" si="7"/>
        <v>0</v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0</v>
      </c>
      <c r="E83" s="29" t="str">
        <f t="shared" si="4"/>
        <v/>
      </c>
      <c r="F83" s="29" t="str">
        <f t="shared" si="5"/>
        <v/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1</v>
      </c>
      <c r="D87" s="33">
        <v>0</v>
      </c>
      <c r="E87" s="29">
        <f t="shared" si="4"/>
        <v>4.1666666666666664E-2</v>
      </c>
      <c r="F87" s="29" t="str">
        <f t="shared" si="5"/>
        <v/>
      </c>
      <c r="G87" s="28" t="str">
        <f t="shared" si="6"/>
        <v>0</v>
      </c>
      <c r="H87" s="34">
        <f t="shared" si="7"/>
        <v>0</v>
      </c>
    </row>
    <row r="88" spans="2:8" s="22" customFormat="1" ht="15" x14ac:dyDescent="0.2">
      <c r="B88" s="4" t="s">
        <v>233</v>
      </c>
      <c r="C88" s="33">
        <v>0</v>
      </c>
      <c r="D88" s="33">
        <v>0</v>
      </c>
      <c r="E88" s="29" t="str">
        <f t="shared" si="4"/>
        <v/>
      </c>
      <c r="F88" s="29" t="str">
        <f t="shared" si="5"/>
        <v/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1</v>
      </c>
      <c r="D92" s="33">
        <v>0</v>
      </c>
      <c r="E92" s="29">
        <f t="shared" si="4"/>
        <v>4.1666666666666664E-2</v>
      </c>
      <c r="F92" s="29" t="str">
        <f t="shared" si="5"/>
        <v/>
      </c>
      <c r="G92" s="28" t="str">
        <f t="shared" si="6"/>
        <v>0</v>
      </c>
      <c r="H92" s="34">
        <f t="shared" si="7"/>
        <v>0</v>
      </c>
    </row>
    <row r="93" spans="2:8" s="22" customFormat="1" ht="15" x14ac:dyDescent="0.2">
      <c r="B93" s="4" t="s">
        <v>526</v>
      </c>
      <c r="C93" s="33">
        <v>1</v>
      </c>
      <c r="D93" s="33">
        <v>0</v>
      </c>
      <c r="E93" s="29">
        <f t="shared" si="4"/>
        <v>4.1666666666666664E-2</v>
      </c>
      <c r="F93" s="29" t="str">
        <f t="shared" si="5"/>
        <v/>
      </c>
      <c r="G93" s="28" t="str">
        <f t="shared" si="6"/>
        <v>0</v>
      </c>
      <c r="H93" s="34">
        <f t="shared" si="7"/>
        <v>0</v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0</v>
      </c>
      <c r="E112" s="29" t="str">
        <f t="shared" si="4"/>
        <v/>
      </c>
      <c r="F112" s="29" t="str">
        <f t="shared" si="5"/>
        <v/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0</v>
      </c>
      <c r="D113" s="33">
        <v>0</v>
      </c>
      <c r="E113" s="29" t="str">
        <f t="shared" si="4"/>
        <v/>
      </c>
      <c r="F113" s="29" t="str">
        <f t="shared" si="5"/>
        <v/>
      </c>
      <c r="G113" s="28" t="str">
        <f t="shared" si="6"/>
        <v>0</v>
      </c>
      <c r="H113" s="34" t="str">
        <f t="shared" si="7"/>
        <v/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0</v>
      </c>
      <c r="E115" s="29" t="str">
        <f t="shared" si="4"/>
        <v/>
      </c>
      <c r="F115" s="29" t="str">
        <f t="shared" si="5"/>
        <v/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15</v>
      </c>
      <c r="D118" s="33">
        <v>1</v>
      </c>
      <c r="E118" s="29">
        <f t="shared" si="4"/>
        <v>0.625</v>
      </c>
      <c r="F118" s="29">
        <f t="shared" si="5"/>
        <v>1</v>
      </c>
      <c r="G118" s="28">
        <f t="shared" si="6"/>
        <v>-0.93333333333333335</v>
      </c>
      <c r="H118" s="34">
        <f t="shared" si="7"/>
        <v>-0.58333333333333337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1</v>
      </c>
      <c r="D123" s="33">
        <v>0</v>
      </c>
      <c r="E123" s="29">
        <f t="shared" si="4"/>
        <v>4.1666666666666664E-2</v>
      </c>
      <c r="F123" s="29" t="str">
        <f t="shared" si="5"/>
        <v/>
      </c>
      <c r="G123" s="28" t="str">
        <f t="shared" si="6"/>
        <v>0</v>
      </c>
      <c r="H123" s="34">
        <f t="shared" si="7"/>
        <v>0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4</v>
      </c>
      <c r="D151" s="25">
        <f>SUM(D152:D288)</f>
        <v>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-0.75</v>
      </c>
      <c r="H151" s="21">
        <f>+IF(OR(AND(E151=""),(G151="")),"",E151*G151)</f>
        <v>-0.75</v>
      </c>
    </row>
    <row r="152" spans="2:8" s="22" customFormat="1" ht="30" x14ac:dyDescent="0.2">
      <c r="B152" s="6" t="s">
        <v>54</v>
      </c>
      <c r="C152" s="33">
        <v>0</v>
      </c>
      <c r="D152" s="33">
        <v>0</v>
      </c>
      <c r="E152" s="29" t="str">
        <f>+IF(C152=0,"",C152/C$151)</f>
        <v/>
      </c>
      <c r="F152" s="29" t="str">
        <f>+IF(D152=0,"",D152/D$151)</f>
        <v/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0</v>
      </c>
      <c r="D157" s="33">
        <v>0</v>
      </c>
      <c r="E157" s="29" t="str">
        <f t="shared" si="12"/>
        <v/>
      </c>
      <c r="F157" s="29" t="str">
        <f t="shared" si="13"/>
        <v/>
      </c>
      <c r="G157" s="28" t="str">
        <f t="shared" si="14"/>
        <v>0</v>
      </c>
      <c r="H157" s="34" t="str">
        <f t="shared" si="15"/>
        <v/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1</v>
      </c>
      <c r="D165" s="33">
        <v>0</v>
      </c>
      <c r="E165" s="29">
        <f t="shared" si="12"/>
        <v>0.25</v>
      </c>
      <c r="F165" s="29" t="str">
        <f t="shared" si="13"/>
        <v/>
      </c>
      <c r="G165" s="28" t="str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0</v>
      </c>
      <c r="E176" s="29" t="str">
        <f t="shared" si="12"/>
        <v/>
      </c>
      <c r="F176" s="29" t="str">
        <f t="shared" si="13"/>
        <v/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1</v>
      </c>
      <c r="E183" s="29" t="str">
        <f t="shared" si="12"/>
        <v/>
      </c>
      <c r="F183" s="29">
        <f t="shared" si="13"/>
        <v>1</v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1</v>
      </c>
      <c r="D186" s="33">
        <v>0</v>
      </c>
      <c r="E186" s="29">
        <f t="shared" si="12"/>
        <v>0.25</v>
      </c>
      <c r="F186" s="29" t="str">
        <f t="shared" si="13"/>
        <v/>
      </c>
      <c r="G186" s="28" t="str">
        <f t="shared" si="14"/>
        <v>0</v>
      </c>
      <c r="H186" s="34">
        <f t="shared" si="15"/>
        <v>0</v>
      </c>
    </row>
    <row r="187" spans="2:8" s="22" customFormat="1" ht="15" x14ac:dyDescent="0.2">
      <c r="B187" s="6" t="s">
        <v>287</v>
      </c>
      <c r="C187" s="33">
        <v>1</v>
      </c>
      <c r="D187" s="33">
        <v>0</v>
      </c>
      <c r="E187" s="29">
        <f t="shared" si="12"/>
        <v>0.25</v>
      </c>
      <c r="F187" s="29" t="str">
        <f t="shared" si="13"/>
        <v/>
      </c>
      <c r="G187" s="28" t="str">
        <f t="shared" si="14"/>
        <v>0</v>
      </c>
      <c r="H187" s="34">
        <f t="shared" si="15"/>
        <v>0</v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0</v>
      </c>
      <c r="E196" s="29" t="str">
        <f t="shared" si="12"/>
        <v/>
      </c>
      <c r="F196" s="29" t="str">
        <f t="shared" si="13"/>
        <v/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1</v>
      </c>
      <c r="D235" s="33">
        <v>0</v>
      </c>
      <c r="E235" s="29">
        <f t="shared" si="16"/>
        <v>0.25</v>
      </c>
      <c r="F235" s="29" t="str">
        <f t="shared" si="17"/>
        <v/>
      </c>
      <c r="G235" s="28" t="str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7</v>
      </c>
      <c r="D294" s="25">
        <f>SUM(D295:D499)</f>
        <v>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-0.5714285714285714</v>
      </c>
      <c r="H294" s="21">
        <f>+IF(OR(AND(E294=""),(G294="")),"",E294*G294)</f>
        <v>-0.5714285714285714</v>
      </c>
    </row>
    <row r="295" spans="2:8" s="22" customFormat="1" ht="15" x14ac:dyDescent="0.2">
      <c r="B295" s="4" t="s">
        <v>100</v>
      </c>
      <c r="C295" s="33">
        <v>2</v>
      </c>
      <c r="D295" s="33">
        <v>0</v>
      </c>
      <c r="E295" s="29">
        <f>+IF(C295=0,"",C295/C$294)</f>
        <v>0.2857142857142857</v>
      </c>
      <c r="F295" s="29" t="str">
        <f>+IF(D295=0,"",D295/D$294)</f>
        <v/>
      </c>
      <c r="G295" s="28" t="str">
        <f>+IF(OR(AND(D295=0),(C295=0)),"0",((D295-C295)/C295))</f>
        <v>0</v>
      </c>
      <c r="H295" s="34">
        <f>+IF(OR(AND(E295=""),(G295="")),"",E295*G295)</f>
        <v>0</v>
      </c>
    </row>
    <row r="296" spans="2:8" s="22" customFormat="1" ht="15" x14ac:dyDescent="0.2">
      <c r="B296" s="4" t="s">
        <v>113</v>
      </c>
      <c r="C296" s="33">
        <v>0</v>
      </c>
      <c r="D296" s="33">
        <v>1</v>
      </c>
      <c r="E296" s="29" t="str">
        <f t="shared" ref="E296:E359" si="24">+IF(C296=0,"",C296/C$294)</f>
        <v/>
      </c>
      <c r="F296" s="29">
        <f t="shared" ref="F296:F359" si="25">+IF(D296=0,"",D296/D$294)</f>
        <v>0.33333333333333331</v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0</v>
      </c>
      <c r="E297" s="29" t="str">
        <f t="shared" si="24"/>
        <v/>
      </c>
      <c r="F297" s="29" t="str">
        <f t="shared" si="25"/>
        <v/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0</v>
      </c>
      <c r="D298" s="33">
        <v>0</v>
      </c>
      <c r="E298" s="29" t="str">
        <f t="shared" si="24"/>
        <v/>
      </c>
      <c r="F298" s="29" t="str">
        <f t="shared" si="25"/>
        <v/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1</v>
      </c>
      <c r="D301" s="33">
        <v>0</v>
      </c>
      <c r="E301" s="29">
        <f t="shared" si="24"/>
        <v>0.14285714285714285</v>
      </c>
      <c r="F301" s="29" t="str">
        <f t="shared" si="25"/>
        <v/>
      </c>
      <c r="G301" s="28" t="str">
        <f t="shared" si="26"/>
        <v>0</v>
      </c>
      <c r="H301" s="34">
        <f t="shared" si="27"/>
        <v>0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0</v>
      </c>
      <c r="E304" s="29" t="str">
        <f t="shared" si="24"/>
        <v/>
      </c>
      <c r="F304" s="29" t="str">
        <f t="shared" si="25"/>
        <v/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0</v>
      </c>
      <c r="D307" s="33">
        <v>0</v>
      </c>
      <c r="E307" s="29" t="str">
        <f t="shared" si="24"/>
        <v/>
      </c>
      <c r="F307" s="29" t="str">
        <f t="shared" si="25"/>
        <v/>
      </c>
      <c r="G307" s="28" t="str">
        <f t="shared" si="26"/>
        <v>0</v>
      </c>
      <c r="H307" s="34" t="str">
        <f t="shared" si="27"/>
        <v/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1</v>
      </c>
      <c r="D310" s="33">
        <v>0</v>
      </c>
      <c r="E310" s="29">
        <f t="shared" si="24"/>
        <v>0.14285714285714285</v>
      </c>
      <c r="F310" s="29" t="str">
        <f t="shared" si="25"/>
        <v/>
      </c>
      <c r="G310" s="28" t="str">
        <f t="shared" si="26"/>
        <v>0</v>
      </c>
      <c r="H310" s="34">
        <f t="shared" si="27"/>
        <v>0</v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1</v>
      </c>
      <c r="D314" s="33">
        <v>0</v>
      </c>
      <c r="E314" s="29">
        <f t="shared" si="24"/>
        <v>0.14285714285714285</v>
      </c>
      <c r="F314" s="29" t="str">
        <f t="shared" si="25"/>
        <v/>
      </c>
      <c r="G314" s="28" t="str">
        <f t="shared" si="26"/>
        <v>0</v>
      </c>
      <c r="H314" s="34">
        <f t="shared" si="27"/>
        <v>0</v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0</v>
      </c>
      <c r="E317" s="29" t="str">
        <f t="shared" si="24"/>
        <v/>
      </c>
      <c r="F317" s="29" t="str">
        <f t="shared" si="25"/>
        <v/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0</v>
      </c>
      <c r="D318" s="33">
        <v>0</v>
      </c>
      <c r="E318" s="29" t="str">
        <f t="shared" si="24"/>
        <v/>
      </c>
      <c r="F318" s="29" t="str">
        <f t="shared" si="25"/>
        <v/>
      </c>
      <c r="G318" s="28" t="str">
        <f t="shared" si="26"/>
        <v>0</v>
      </c>
      <c r="H318" s="34" t="str">
        <f t="shared" si="27"/>
        <v/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0</v>
      </c>
      <c r="E326" s="29" t="str">
        <f t="shared" si="24"/>
        <v/>
      </c>
      <c r="F326" s="29" t="str">
        <f t="shared" si="25"/>
        <v/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0</v>
      </c>
      <c r="E330" s="29" t="str">
        <f t="shared" si="24"/>
        <v/>
      </c>
      <c r="F330" s="29" t="str">
        <f t="shared" si="25"/>
        <v/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0</v>
      </c>
      <c r="D332" s="33">
        <v>0</v>
      </c>
      <c r="E332" s="29" t="str">
        <f t="shared" si="24"/>
        <v/>
      </c>
      <c r="F332" s="29" t="str">
        <f t="shared" si="25"/>
        <v/>
      </c>
      <c r="G332" s="28" t="str">
        <f t="shared" si="26"/>
        <v>0</v>
      </c>
      <c r="H332" s="34" t="str">
        <f t="shared" si="27"/>
        <v/>
      </c>
    </row>
    <row r="333" spans="2:8" s="22" customFormat="1" ht="15" x14ac:dyDescent="0.2">
      <c r="B333" s="4" t="s">
        <v>130</v>
      </c>
      <c r="C333" s="33">
        <v>1</v>
      </c>
      <c r="D333" s="33">
        <v>0</v>
      </c>
      <c r="E333" s="29">
        <f t="shared" si="24"/>
        <v>0.14285714285714285</v>
      </c>
      <c r="F333" s="29" t="str">
        <f t="shared" si="25"/>
        <v/>
      </c>
      <c r="G333" s="28" t="str">
        <f t="shared" si="26"/>
        <v>0</v>
      </c>
      <c r="H333" s="34">
        <f t="shared" si="27"/>
        <v>0</v>
      </c>
    </row>
    <row r="334" spans="2:8" s="22" customFormat="1" ht="15" x14ac:dyDescent="0.2">
      <c r="B334" s="4" t="s">
        <v>119</v>
      </c>
      <c r="C334" s="33">
        <v>0</v>
      </c>
      <c r="D334" s="33">
        <v>0</v>
      </c>
      <c r="E334" s="29" t="str">
        <f t="shared" si="24"/>
        <v/>
      </c>
      <c r="F334" s="29" t="str">
        <f t="shared" si="25"/>
        <v/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0</v>
      </c>
      <c r="D335" s="33">
        <v>0</v>
      </c>
      <c r="E335" s="29" t="str">
        <f t="shared" si="24"/>
        <v/>
      </c>
      <c r="F335" s="29" t="str">
        <f t="shared" si="25"/>
        <v/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0</v>
      </c>
      <c r="E339" s="29" t="str">
        <f t="shared" si="24"/>
        <v/>
      </c>
      <c r="F339" s="29" t="str">
        <f t="shared" si="25"/>
        <v/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0</v>
      </c>
      <c r="E344" s="29" t="str">
        <f t="shared" si="24"/>
        <v/>
      </c>
      <c r="F344" s="29" t="str">
        <f t="shared" si="25"/>
        <v/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0</v>
      </c>
      <c r="D345" s="33">
        <v>0</v>
      </c>
      <c r="E345" s="29" t="str">
        <f t="shared" si="24"/>
        <v/>
      </c>
      <c r="F345" s="29" t="str">
        <f t="shared" si="25"/>
        <v/>
      </c>
      <c r="G345" s="28" t="str">
        <f t="shared" si="26"/>
        <v>0</v>
      </c>
      <c r="H345" s="34" t="str">
        <f t="shared" si="27"/>
        <v/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0</v>
      </c>
      <c r="E347" s="29" t="str">
        <f t="shared" si="24"/>
        <v/>
      </c>
      <c r="F347" s="29" t="str">
        <f t="shared" si="25"/>
        <v/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0</v>
      </c>
      <c r="E354" s="29" t="str">
        <f t="shared" si="24"/>
        <v/>
      </c>
      <c r="F354" s="29" t="str">
        <f t="shared" si="25"/>
        <v/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0</v>
      </c>
      <c r="E358" s="29" t="str">
        <f t="shared" si="24"/>
        <v/>
      </c>
      <c r="F358" s="29" t="str">
        <f t="shared" si="25"/>
        <v/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0</v>
      </c>
      <c r="E378" s="29" t="str">
        <f t="shared" si="28"/>
        <v/>
      </c>
      <c r="F378" s="29" t="str">
        <f t="shared" si="29"/>
        <v/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1</v>
      </c>
      <c r="E393" s="29" t="str">
        <f t="shared" si="28"/>
        <v/>
      </c>
      <c r="F393" s="29">
        <f t="shared" si="29"/>
        <v>0.33333333333333331</v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0</v>
      </c>
      <c r="E463" s="29" t="str">
        <f t="shared" si="32"/>
        <v/>
      </c>
      <c r="F463" s="29" t="str">
        <f t="shared" si="33"/>
        <v/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0</v>
      </c>
      <c r="D485" s="33">
        <v>1</v>
      </c>
      <c r="E485" s="29" t="str">
        <f t="shared" si="32"/>
        <v/>
      </c>
      <c r="F485" s="29">
        <f t="shared" si="33"/>
        <v>0.33333333333333331</v>
      </c>
      <c r="G485" s="28" t="str">
        <f t="shared" si="34"/>
        <v>0</v>
      </c>
      <c r="H485" s="34" t="str">
        <f t="shared" si="35"/>
        <v/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1</v>
      </c>
      <c r="D488" s="33">
        <v>0</v>
      </c>
      <c r="E488" s="29">
        <f t="shared" ref="E488:E499" si="36">+IF(C488=0,"",C488/C$294)</f>
        <v>0.14285714285714285</v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>
        <f t="shared" ref="H488:H499" si="39">+IF(OR(AND(E488=""),(G488="")),"",E488*G488)</f>
        <v>0</v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0</v>
      </c>
      <c r="D491" s="33">
        <v>0</v>
      </c>
      <c r="E491" s="29" t="str">
        <f t="shared" si="36"/>
        <v/>
      </c>
      <c r="F491" s="29" t="str">
        <f t="shared" si="37"/>
        <v/>
      </c>
      <c r="G491" s="28" t="str">
        <f t="shared" si="38"/>
        <v>0</v>
      </c>
      <c r="H491" s="34" t="str">
        <f t="shared" si="39"/>
        <v/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0</v>
      </c>
      <c r="D505" s="25">
        <f>SUM(D506:D530)</f>
        <v>32</v>
      </c>
      <c r="E505" s="21" t="str">
        <f>+IF(C505=0,"",C505/C$505)</f>
        <v/>
      </c>
      <c r="F505" s="21">
        <f>+IF(D505=0,"",D505/D$505)</f>
        <v>1</v>
      </c>
      <c r="G505" s="21" t="str">
        <f>+IF(OR(AND(D505=0),(C505=0)),"0",((D505-C505)/C505))</f>
        <v>0</v>
      </c>
      <c r="H505" s="21" t="str">
        <f>+IF(OR(AND(E505=""),(G505="")),"",E505*G505)</f>
        <v/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0</v>
      </c>
      <c r="E507" s="29" t="str">
        <f t="shared" ref="E507:E530" si="40">+IF(C507=0,"",C507/C$505)</f>
        <v/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0</v>
      </c>
      <c r="D508" s="33">
        <v>0</v>
      </c>
      <c r="E508" s="29" t="str">
        <f t="shared" si="40"/>
        <v/>
      </c>
      <c r="F508" s="29" t="str">
        <f t="shared" si="41"/>
        <v/>
      </c>
      <c r="G508" s="28" t="str">
        <f t="shared" si="42"/>
        <v>0</v>
      </c>
      <c r="H508" s="34" t="str">
        <f t="shared" si="43"/>
        <v/>
      </c>
    </row>
    <row r="509" spans="2:8" s="22" customFormat="1" ht="15" x14ac:dyDescent="0.2">
      <c r="B509" s="4" t="s">
        <v>456</v>
      </c>
      <c r="C509" s="33">
        <v>0</v>
      </c>
      <c r="D509" s="33">
        <v>0</v>
      </c>
      <c r="E509" s="29" t="str">
        <f t="shared" si="40"/>
        <v/>
      </c>
      <c r="F509" s="29" t="str">
        <f t="shared" si="41"/>
        <v/>
      </c>
      <c r="G509" s="28" t="str">
        <f t="shared" si="42"/>
        <v>0</v>
      </c>
      <c r="H509" s="34" t="str">
        <f t="shared" si="43"/>
        <v/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0</v>
      </c>
      <c r="D521" s="33">
        <v>32</v>
      </c>
      <c r="E521" s="29" t="str">
        <f t="shared" si="40"/>
        <v/>
      </c>
      <c r="F521" s="29">
        <f t="shared" si="41"/>
        <v>1</v>
      </c>
      <c r="G521" s="28" t="str">
        <f t="shared" si="42"/>
        <v>0</v>
      </c>
      <c r="H521" s="34" t="str">
        <f t="shared" si="43"/>
        <v/>
      </c>
    </row>
    <row r="522" spans="2:8" s="22" customFormat="1" ht="15" x14ac:dyDescent="0.2">
      <c r="B522" s="4" t="s">
        <v>193</v>
      </c>
      <c r="C522" s="33">
        <v>0</v>
      </c>
      <c r="D522" s="33">
        <v>0</v>
      </c>
      <c r="E522" s="29" t="str">
        <f t="shared" si="40"/>
        <v/>
      </c>
      <c r="F522" s="29" t="str">
        <f t="shared" si="41"/>
        <v/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551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500</v>
      </c>
      <c r="C8" s="25">
        <f>+C18+C70+C151+C294+C505</f>
        <v>1145</v>
      </c>
      <c r="D8" s="25">
        <f>+D18+D70+D151+D294+D505</f>
        <v>938</v>
      </c>
      <c r="E8" s="21">
        <f>SUM(E9:E13)</f>
        <v>1</v>
      </c>
      <c r="F8" s="21">
        <f>SUM(F9:F13)</f>
        <v>1</v>
      </c>
      <c r="G8" s="21">
        <f>+(D8-C8)/C8</f>
        <v>-0.18078602620087336</v>
      </c>
      <c r="H8" s="21">
        <f>+E8*G8</f>
        <v>-0.18078602620087336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1</v>
      </c>
      <c r="D9" s="26">
        <f>+D18</f>
        <v>1</v>
      </c>
      <c r="E9" s="27">
        <f>C9/$C$8</f>
        <v>8.7336244541484718E-4</v>
      </c>
      <c r="F9" s="27">
        <f>D9/$D$8</f>
        <v>1.0660980810234541E-3</v>
      </c>
      <c r="G9" s="28">
        <f>+IF(OR(AND(D9=0),(C9=0)),"0",((D9-C9)/C9))</f>
        <v>0</v>
      </c>
      <c r="H9" s="29">
        <f>+IF(OR(AND(E9=""),(G9="")),"",E9*G9)</f>
        <v>0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319</v>
      </c>
      <c r="D10" s="26">
        <f>+D70</f>
        <v>46</v>
      </c>
      <c r="E10" s="27">
        <f>C10/$C$8</f>
        <v>0.27860262008733622</v>
      </c>
      <c r="F10" s="27">
        <f>D10/$D$8</f>
        <v>4.9040511727078892E-2</v>
      </c>
      <c r="G10" s="28">
        <f>+IF(OR(AND(D10=0),(C10=0)),"0",((D10-C10)/C10))</f>
        <v>-0.85579937304075238</v>
      </c>
      <c r="H10" s="29">
        <f>+IF(OR(AND(E10=""),(G10="")),"",E10*G10)</f>
        <v>-0.23842794759825325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22</v>
      </c>
      <c r="D11" s="26">
        <f>+D151</f>
        <v>49</v>
      </c>
      <c r="E11" s="27">
        <f>C11/$C$8</f>
        <v>1.9213973799126639E-2</v>
      </c>
      <c r="F11" s="27">
        <f>D11/$D$8</f>
        <v>5.2238805970149252E-2</v>
      </c>
      <c r="G11" s="28">
        <f>+IF(OR(AND(D11=0),(C11=0)),"0",((D11-C11)/C11))</f>
        <v>1.2272727272727273</v>
      </c>
      <c r="H11" s="29">
        <f>+IF(OR(AND(E11=""),(G11="")),"",E11*G11)</f>
        <v>2.3580786026200874E-2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176</v>
      </c>
      <c r="D12" s="26">
        <f>+D294</f>
        <v>216</v>
      </c>
      <c r="E12" s="27">
        <f>C12/$C$8</f>
        <v>0.15371179039301311</v>
      </c>
      <c r="F12" s="27">
        <f>D12/$D$8</f>
        <v>0.2302771855010661</v>
      </c>
      <c r="G12" s="28">
        <f>+IF(OR(AND(D12=0),(C12=0)),"0",((D12-C12)/C12))</f>
        <v>0.22727272727272727</v>
      </c>
      <c r="H12" s="29">
        <f>+IF(OR(AND(E12=""),(G12="")),"",E12*G12)</f>
        <v>3.4934497816593885E-2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627</v>
      </c>
      <c r="D13" s="26">
        <f>+D505</f>
        <v>626</v>
      </c>
      <c r="E13" s="27">
        <f>C13/$C$8</f>
        <v>0.54759825327510914</v>
      </c>
      <c r="F13" s="27">
        <f>D13/$D$8</f>
        <v>0.66737739872068236</v>
      </c>
      <c r="G13" s="28">
        <f>+IF(OR(AND(D13=0),(C13=0)),"0",((D13-C13)/C13))</f>
        <v>-1.594896331738437E-3</v>
      </c>
      <c r="H13" s="29">
        <f>+IF(OR(AND(E13=""),(G13="")),"",E13*G13)</f>
        <v>-8.7336244541484707E-4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1</v>
      </c>
      <c r="D18" s="25">
        <f>SUM(D19:D64)</f>
        <v>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</v>
      </c>
      <c r="H18" s="21">
        <f>+IF(OR(AND(E18=""),(G18="")),"",E18*G18)</f>
        <v>0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1</v>
      </c>
      <c r="E26" s="29" t="str">
        <f t="shared" si="0"/>
        <v/>
      </c>
      <c r="F26" s="29">
        <f t="shared" si="1"/>
        <v>1</v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0</v>
      </c>
      <c r="E28" s="29" t="str">
        <f t="shared" si="0"/>
        <v/>
      </c>
      <c r="F28" s="29" t="str">
        <f t="shared" si="1"/>
        <v/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1</v>
      </c>
      <c r="D43" s="33">
        <v>0</v>
      </c>
      <c r="E43" s="29">
        <f t="shared" si="0"/>
        <v>1</v>
      </c>
      <c r="F43" s="29" t="str">
        <f t="shared" si="1"/>
        <v/>
      </c>
      <c r="G43" s="28" t="str">
        <f t="shared" si="2"/>
        <v>0</v>
      </c>
      <c r="H43" s="34">
        <f t="shared" si="3"/>
        <v>0</v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319</v>
      </c>
      <c r="D70" s="25">
        <f>SUM(D71:D145)</f>
        <v>46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-0.85579937304075238</v>
      </c>
      <c r="H70" s="21">
        <f>+IF(OR(AND(E70=""),(G70="")),"",E70*G70)</f>
        <v>-0.85579937304075238</v>
      </c>
    </row>
    <row r="71" spans="2:8" s="22" customFormat="1" ht="15" x14ac:dyDescent="0.2">
      <c r="B71" s="4" t="s">
        <v>20</v>
      </c>
      <c r="C71" s="33">
        <v>1</v>
      </c>
      <c r="D71" s="33">
        <v>1</v>
      </c>
      <c r="E71" s="29">
        <f>+IF(C71=0,"",C71/C$70)</f>
        <v>3.134796238244514E-3</v>
      </c>
      <c r="F71" s="29">
        <f>+IF(D71=0,"",D71/D$70)</f>
        <v>2.1739130434782608E-2</v>
      </c>
      <c r="G71" s="28">
        <f>+IF(OR(AND(D71=0),(C71=0)),"0",((D71-C71)/C71))</f>
        <v>0</v>
      </c>
      <c r="H71" s="34">
        <f>+IF(OR(AND(E71=""),(G71="")),"",E71*G71)</f>
        <v>0</v>
      </c>
    </row>
    <row r="72" spans="2:8" s="22" customFormat="1" ht="15" x14ac:dyDescent="0.2">
      <c r="B72" s="4" t="s">
        <v>21</v>
      </c>
      <c r="C72" s="33">
        <v>2</v>
      </c>
      <c r="D72" s="33">
        <v>0</v>
      </c>
      <c r="E72" s="29">
        <f t="shared" ref="E72:E135" si="4">+IF(C72=0,"",C72/C$70)</f>
        <v>6.269592476489028E-3</v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3">
        <v>0</v>
      </c>
      <c r="D73" s="33">
        <v>10</v>
      </c>
      <c r="E73" s="29" t="str">
        <f t="shared" si="4"/>
        <v/>
      </c>
      <c r="F73" s="29">
        <f t="shared" si="5"/>
        <v>0.21739130434782608</v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4</v>
      </c>
      <c r="D74" s="33">
        <v>2</v>
      </c>
      <c r="E74" s="29">
        <f t="shared" si="4"/>
        <v>1.2539184952978056E-2</v>
      </c>
      <c r="F74" s="29">
        <f t="shared" si="5"/>
        <v>4.3478260869565216E-2</v>
      </c>
      <c r="G74" s="28">
        <f t="shared" si="6"/>
        <v>-0.5</v>
      </c>
      <c r="H74" s="34">
        <f t="shared" si="7"/>
        <v>-6.269592476489028E-3</v>
      </c>
    </row>
    <row r="75" spans="2:8" s="22" customFormat="1" ht="15" x14ac:dyDescent="0.2">
      <c r="B75" s="4" t="s">
        <v>23</v>
      </c>
      <c r="C75" s="33">
        <v>3</v>
      </c>
      <c r="D75" s="33">
        <v>0</v>
      </c>
      <c r="E75" s="29">
        <f t="shared" si="4"/>
        <v>9.4043887147335428E-3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1</v>
      </c>
      <c r="E82" s="29" t="str">
        <f t="shared" si="4"/>
        <v/>
      </c>
      <c r="F82" s="29">
        <f t="shared" si="5"/>
        <v>2.1739130434782608E-2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1</v>
      </c>
      <c r="D83" s="33">
        <v>1</v>
      </c>
      <c r="E83" s="29">
        <f t="shared" si="4"/>
        <v>3.134796238244514E-3</v>
      </c>
      <c r="F83" s="29">
        <f t="shared" si="5"/>
        <v>2.1739130434782608E-2</v>
      </c>
      <c r="G83" s="28">
        <f t="shared" si="6"/>
        <v>0</v>
      </c>
      <c r="H83" s="34">
        <f t="shared" si="7"/>
        <v>0</v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1</v>
      </c>
      <c r="E85" s="29" t="str">
        <f t="shared" si="4"/>
        <v/>
      </c>
      <c r="F85" s="29">
        <f t="shared" si="5"/>
        <v>2.1739130434782608E-2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1</v>
      </c>
      <c r="D86" s="33">
        <v>1</v>
      </c>
      <c r="E86" s="29">
        <f t="shared" si="4"/>
        <v>3.134796238244514E-3</v>
      </c>
      <c r="F86" s="29">
        <f t="shared" si="5"/>
        <v>2.1739130434782608E-2</v>
      </c>
      <c r="G86" s="28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1</v>
      </c>
      <c r="E88" s="29" t="str">
        <f t="shared" si="4"/>
        <v/>
      </c>
      <c r="F88" s="29">
        <f t="shared" si="5"/>
        <v>2.1739130434782608E-2</v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6</v>
      </c>
      <c r="D92" s="33">
        <v>1</v>
      </c>
      <c r="E92" s="29">
        <f t="shared" si="4"/>
        <v>1.8808777429467086E-2</v>
      </c>
      <c r="F92" s="29">
        <f t="shared" si="5"/>
        <v>2.1739130434782608E-2</v>
      </c>
      <c r="G92" s="28">
        <f t="shared" si="6"/>
        <v>-0.83333333333333337</v>
      </c>
      <c r="H92" s="34">
        <f t="shared" si="7"/>
        <v>-1.5673981191222573E-2</v>
      </c>
    </row>
    <row r="93" spans="2:8" s="22" customFormat="1" ht="15" x14ac:dyDescent="0.2">
      <c r="B93" s="4" t="s">
        <v>526</v>
      </c>
      <c r="C93" s="33">
        <v>4</v>
      </c>
      <c r="D93" s="33">
        <v>1</v>
      </c>
      <c r="E93" s="29">
        <f t="shared" si="4"/>
        <v>1.2539184952978056E-2</v>
      </c>
      <c r="F93" s="29">
        <f t="shared" si="5"/>
        <v>2.1739130434782608E-2</v>
      </c>
      <c r="G93" s="28">
        <f t="shared" si="6"/>
        <v>-0.75</v>
      </c>
      <c r="H93" s="34">
        <f t="shared" si="7"/>
        <v>-9.4043887147335428E-3</v>
      </c>
    </row>
    <row r="94" spans="2:8" s="22" customFormat="1" ht="15" x14ac:dyDescent="0.2">
      <c r="B94" s="4" t="s">
        <v>25</v>
      </c>
      <c r="C94" s="33">
        <v>1</v>
      </c>
      <c r="D94" s="33">
        <v>0</v>
      </c>
      <c r="E94" s="29">
        <f t="shared" si="4"/>
        <v>3.134796238244514E-3</v>
      </c>
      <c r="F94" s="29" t="str">
        <f t="shared" si="5"/>
        <v/>
      </c>
      <c r="G94" s="28" t="str">
        <f t="shared" si="6"/>
        <v>0</v>
      </c>
      <c r="H94" s="34">
        <f t="shared" si="7"/>
        <v>0</v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10</v>
      </c>
      <c r="E97" s="29" t="str">
        <f t="shared" si="4"/>
        <v/>
      </c>
      <c r="F97" s="29">
        <f t="shared" si="5"/>
        <v>0.21739130434782608</v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1</v>
      </c>
      <c r="E102" s="29" t="str">
        <f t="shared" si="4"/>
        <v/>
      </c>
      <c r="F102" s="29">
        <f t="shared" si="5"/>
        <v>2.1739130434782608E-2</v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1</v>
      </c>
      <c r="D104" s="33">
        <v>0</v>
      </c>
      <c r="E104" s="29">
        <f t="shared" si="4"/>
        <v>3.134796238244514E-3</v>
      </c>
      <c r="F104" s="29" t="str">
        <f t="shared" si="5"/>
        <v/>
      </c>
      <c r="G104" s="28" t="str">
        <f t="shared" si="6"/>
        <v>0</v>
      </c>
      <c r="H104" s="34">
        <f t="shared" si="7"/>
        <v>0</v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1</v>
      </c>
      <c r="D107" s="33">
        <v>1</v>
      </c>
      <c r="E107" s="29">
        <f t="shared" si="4"/>
        <v>3.134796238244514E-3</v>
      </c>
      <c r="F107" s="29">
        <f t="shared" si="5"/>
        <v>2.1739130434782608E-2</v>
      </c>
      <c r="G107" s="28">
        <f t="shared" si="6"/>
        <v>0</v>
      </c>
      <c r="H107" s="34">
        <f t="shared" si="7"/>
        <v>0</v>
      </c>
    </row>
    <row r="108" spans="2:8" s="22" customFormat="1" ht="15" x14ac:dyDescent="0.2">
      <c r="B108" s="4" t="s">
        <v>31</v>
      </c>
      <c r="C108" s="33">
        <v>0</v>
      </c>
      <c r="D108" s="33">
        <v>1</v>
      </c>
      <c r="E108" s="29" t="str">
        <f t="shared" si="4"/>
        <v/>
      </c>
      <c r="F108" s="29">
        <f t="shared" si="5"/>
        <v>2.1739130434782608E-2</v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1</v>
      </c>
      <c r="D110" s="33">
        <v>0</v>
      </c>
      <c r="E110" s="29">
        <f t="shared" si="4"/>
        <v>3.134796238244514E-3</v>
      </c>
      <c r="F110" s="29" t="str">
        <f t="shared" si="5"/>
        <v/>
      </c>
      <c r="G110" s="28" t="str">
        <f t="shared" si="6"/>
        <v>0</v>
      </c>
      <c r="H110" s="34">
        <f t="shared" si="7"/>
        <v>0</v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1</v>
      </c>
      <c r="E112" s="29" t="str">
        <f t="shared" si="4"/>
        <v/>
      </c>
      <c r="F112" s="29">
        <f t="shared" si="5"/>
        <v>2.1739130434782608E-2</v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24</v>
      </c>
      <c r="D113" s="33">
        <v>0</v>
      </c>
      <c r="E113" s="29">
        <f t="shared" si="4"/>
        <v>7.5235109717868343E-2</v>
      </c>
      <c r="F113" s="29" t="str">
        <f t="shared" si="5"/>
        <v/>
      </c>
      <c r="G113" s="28" t="str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0</v>
      </c>
      <c r="E115" s="29" t="str">
        <f t="shared" si="4"/>
        <v/>
      </c>
      <c r="F115" s="29" t="str">
        <f t="shared" si="5"/>
        <v/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12</v>
      </c>
      <c r="D118" s="33">
        <v>7</v>
      </c>
      <c r="E118" s="29">
        <f t="shared" si="4"/>
        <v>3.7617554858934171E-2</v>
      </c>
      <c r="F118" s="29">
        <f t="shared" si="5"/>
        <v>0.15217391304347827</v>
      </c>
      <c r="G118" s="28">
        <f t="shared" si="6"/>
        <v>-0.41666666666666669</v>
      </c>
      <c r="H118" s="34">
        <f t="shared" si="7"/>
        <v>-1.5673981191222573E-2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177</v>
      </c>
      <c r="D120" s="33">
        <v>0</v>
      </c>
      <c r="E120" s="29">
        <f t="shared" si="4"/>
        <v>0.55485893416927901</v>
      </c>
      <c r="F120" s="29" t="str">
        <f t="shared" si="5"/>
        <v/>
      </c>
      <c r="G120" s="28" t="str">
        <f t="shared" si="6"/>
        <v>0</v>
      </c>
      <c r="H120" s="34">
        <f t="shared" si="7"/>
        <v>0</v>
      </c>
    </row>
    <row r="121" spans="2:8" s="22" customFormat="1" ht="15" x14ac:dyDescent="0.2">
      <c r="B121" s="4" t="s">
        <v>35</v>
      </c>
      <c r="C121" s="33">
        <v>4</v>
      </c>
      <c r="D121" s="33">
        <v>0</v>
      </c>
      <c r="E121" s="29">
        <f t="shared" si="4"/>
        <v>1.2539184952978056E-2</v>
      </c>
      <c r="F121" s="29" t="str">
        <f t="shared" si="5"/>
        <v/>
      </c>
      <c r="G121" s="28" t="str">
        <f t="shared" si="6"/>
        <v>0</v>
      </c>
      <c r="H121" s="34">
        <f t="shared" si="7"/>
        <v>0</v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74</v>
      </c>
      <c r="D123" s="33">
        <v>3</v>
      </c>
      <c r="E123" s="29">
        <f t="shared" si="4"/>
        <v>0.23197492163009403</v>
      </c>
      <c r="F123" s="29">
        <f t="shared" si="5"/>
        <v>6.5217391304347824E-2</v>
      </c>
      <c r="G123" s="28">
        <f t="shared" si="6"/>
        <v>-0.95945945945945943</v>
      </c>
      <c r="H123" s="34">
        <f t="shared" si="7"/>
        <v>-0.2225705329153605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1</v>
      </c>
      <c r="E125" s="29" t="str">
        <f t="shared" si="4"/>
        <v/>
      </c>
      <c r="F125" s="29">
        <f t="shared" si="5"/>
        <v>2.1739130434782608E-2</v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1</v>
      </c>
      <c r="E128" s="29" t="str">
        <f t="shared" si="4"/>
        <v/>
      </c>
      <c r="F128" s="29">
        <f t="shared" si="5"/>
        <v>2.1739130434782608E-2</v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1</v>
      </c>
      <c r="D132" s="33">
        <v>0</v>
      </c>
      <c r="E132" s="29">
        <f t="shared" si="4"/>
        <v>3.134796238244514E-3</v>
      </c>
      <c r="F132" s="29" t="str">
        <f t="shared" si="5"/>
        <v/>
      </c>
      <c r="G132" s="28" t="str">
        <f t="shared" si="6"/>
        <v>0</v>
      </c>
      <c r="H132" s="34">
        <f t="shared" si="7"/>
        <v>0</v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0</v>
      </c>
      <c r="E134" s="29">
        <f t="shared" si="4"/>
        <v>3.134796238244514E-3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22</v>
      </c>
      <c r="D151" s="25">
        <f>SUM(D152:D288)</f>
        <v>49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1.2272727272727273</v>
      </c>
      <c r="H151" s="21">
        <f>+IF(OR(AND(E151=""),(G151="")),"",E151*G151)</f>
        <v>1.2272727272727273</v>
      </c>
    </row>
    <row r="152" spans="2:8" s="22" customFormat="1" ht="30" x14ac:dyDescent="0.2">
      <c r="B152" s="6" t="s">
        <v>54</v>
      </c>
      <c r="C152" s="33">
        <v>4</v>
      </c>
      <c r="D152" s="33">
        <v>0</v>
      </c>
      <c r="E152" s="29">
        <f>+IF(C152=0,"",C152/C$151)</f>
        <v>0.18181818181818182</v>
      </c>
      <c r="F152" s="29" t="str">
        <f>+IF(D152=0,"",D152/D$151)</f>
        <v/>
      </c>
      <c r="G152" s="28" t="str">
        <f>+IF(OR(AND(D152=0),(C152=0)),"0",((D152-C152)/C152))</f>
        <v>0</v>
      </c>
      <c r="H152" s="34">
        <f>+IF(OR(AND(E152=""),(G152="")),"",E152*G152)</f>
        <v>0</v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1</v>
      </c>
      <c r="E156" s="29" t="str">
        <f t="shared" si="12"/>
        <v/>
      </c>
      <c r="F156" s="29">
        <f t="shared" si="13"/>
        <v>2.0408163265306121E-2</v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2</v>
      </c>
      <c r="D157" s="33">
        <v>19</v>
      </c>
      <c r="E157" s="29">
        <f t="shared" si="12"/>
        <v>9.0909090909090912E-2</v>
      </c>
      <c r="F157" s="29">
        <f t="shared" si="13"/>
        <v>0.38775510204081631</v>
      </c>
      <c r="G157" s="28">
        <f t="shared" si="14"/>
        <v>8.5</v>
      </c>
      <c r="H157" s="34">
        <f t="shared" si="15"/>
        <v>0.77272727272727271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1</v>
      </c>
      <c r="E159" s="29" t="str">
        <f t="shared" si="12"/>
        <v/>
      </c>
      <c r="F159" s="29">
        <f t="shared" si="13"/>
        <v>2.0408163265306121E-2</v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1</v>
      </c>
      <c r="E162" s="29" t="str">
        <f t="shared" si="12"/>
        <v/>
      </c>
      <c r="F162" s="29">
        <f t="shared" si="13"/>
        <v>2.0408163265306121E-2</v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4</v>
      </c>
      <c r="D165" s="33">
        <v>0</v>
      </c>
      <c r="E165" s="29">
        <f t="shared" si="12"/>
        <v>0.18181818181818182</v>
      </c>
      <c r="F165" s="29" t="str">
        <f t="shared" si="13"/>
        <v/>
      </c>
      <c r="G165" s="28" t="str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1</v>
      </c>
      <c r="E173" s="29" t="str">
        <f t="shared" si="12"/>
        <v/>
      </c>
      <c r="F173" s="29">
        <f t="shared" si="13"/>
        <v>2.0408163265306121E-2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1</v>
      </c>
      <c r="D174" s="33">
        <v>0</v>
      </c>
      <c r="E174" s="29">
        <f t="shared" si="12"/>
        <v>4.5454545454545456E-2</v>
      </c>
      <c r="F174" s="29" t="str">
        <f t="shared" si="13"/>
        <v/>
      </c>
      <c r="G174" s="28" t="str">
        <f t="shared" si="14"/>
        <v>0</v>
      </c>
      <c r="H174" s="34">
        <f t="shared" si="15"/>
        <v>0</v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0</v>
      </c>
      <c r="E176" s="29" t="str">
        <f t="shared" si="12"/>
        <v/>
      </c>
      <c r="F176" s="29" t="str">
        <f t="shared" si="13"/>
        <v/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1</v>
      </c>
      <c r="E178" s="29" t="str">
        <f t="shared" si="12"/>
        <v/>
      </c>
      <c r="F178" s="29">
        <f t="shared" si="13"/>
        <v>2.0408163265306121E-2</v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2</v>
      </c>
      <c r="E183" s="29" t="str">
        <f t="shared" si="12"/>
        <v/>
      </c>
      <c r="F183" s="29">
        <f t="shared" si="13"/>
        <v>4.0816326530612242E-2</v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3</v>
      </c>
      <c r="D186" s="33">
        <v>6</v>
      </c>
      <c r="E186" s="29">
        <f t="shared" si="12"/>
        <v>0.13636363636363635</v>
      </c>
      <c r="F186" s="29">
        <f t="shared" si="13"/>
        <v>0.12244897959183673</v>
      </c>
      <c r="G186" s="28">
        <f t="shared" si="14"/>
        <v>1</v>
      </c>
      <c r="H186" s="34">
        <f t="shared" si="15"/>
        <v>0.13636363636363635</v>
      </c>
    </row>
    <row r="187" spans="2:8" s="22" customFormat="1" ht="15" x14ac:dyDescent="0.2">
      <c r="B187" s="6" t="s">
        <v>287</v>
      </c>
      <c r="C187" s="33">
        <v>0</v>
      </c>
      <c r="D187" s="33">
        <v>1</v>
      </c>
      <c r="E187" s="29" t="str">
        <f t="shared" si="12"/>
        <v/>
      </c>
      <c r="F187" s="29">
        <f t="shared" si="13"/>
        <v>2.0408163265306121E-2</v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12</v>
      </c>
      <c r="E196" s="29" t="str">
        <f t="shared" si="12"/>
        <v/>
      </c>
      <c r="F196" s="29">
        <f t="shared" si="13"/>
        <v>0.24489795918367346</v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1</v>
      </c>
      <c r="D209" s="33">
        <v>0</v>
      </c>
      <c r="E209" s="29">
        <f t="shared" si="12"/>
        <v>4.5454545454545456E-2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1</v>
      </c>
      <c r="E229" s="29" t="str">
        <f t="shared" si="16"/>
        <v/>
      </c>
      <c r="F229" s="29">
        <f t="shared" si="17"/>
        <v>2.0408163265306121E-2</v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1</v>
      </c>
      <c r="D231" s="33">
        <v>0</v>
      </c>
      <c r="E231" s="29">
        <f t="shared" si="16"/>
        <v>4.5454545454545456E-2</v>
      </c>
      <c r="F231" s="29" t="str">
        <f t="shared" si="17"/>
        <v/>
      </c>
      <c r="G231" s="28" t="str">
        <f t="shared" si="18"/>
        <v>0</v>
      </c>
      <c r="H231" s="34">
        <f t="shared" si="19"/>
        <v>0</v>
      </c>
    </row>
    <row r="232" spans="2:8" s="22" customFormat="1" ht="15" x14ac:dyDescent="0.2">
      <c r="B232" s="6" t="s">
        <v>77</v>
      </c>
      <c r="C232" s="33">
        <v>1</v>
      </c>
      <c r="D232" s="33">
        <v>1</v>
      </c>
      <c r="E232" s="29">
        <f t="shared" si="16"/>
        <v>4.5454545454545456E-2</v>
      </c>
      <c r="F232" s="29">
        <f t="shared" si="17"/>
        <v>2.0408163265306121E-2</v>
      </c>
      <c r="G232" s="28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3</v>
      </c>
      <c r="D235" s="33">
        <v>0</v>
      </c>
      <c r="E235" s="29">
        <f t="shared" si="16"/>
        <v>0.13636363636363635</v>
      </c>
      <c r="F235" s="29" t="str">
        <f t="shared" si="17"/>
        <v/>
      </c>
      <c r="G235" s="28" t="str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1</v>
      </c>
      <c r="E249" s="29" t="str">
        <f t="shared" si="16"/>
        <v/>
      </c>
      <c r="F249" s="29">
        <f t="shared" si="17"/>
        <v>2.0408163265306121E-2</v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2</v>
      </c>
      <c r="D268" s="33">
        <v>1</v>
      </c>
      <c r="E268" s="29">
        <f t="shared" si="16"/>
        <v>9.0909090909090912E-2</v>
      </c>
      <c r="F268" s="29">
        <f t="shared" si="17"/>
        <v>2.0408163265306121E-2</v>
      </c>
      <c r="G268" s="28">
        <f t="shared" si="18"/>
        <v>-0.5</v>
      </c>
      <c r="H268" s="34">
        <f t="shared" si="19"/>
        <v>-4.5454545454545456E-2</v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176</v>
      </c>
      <c r="D294" s="25">
        <f>SUM(D295:D499)</f>
        <v>216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0.22727272727272727</v>
      </c>
      <c r="H294" s="21">
        <f>+IF(OR(AND(E294=""),(G294="")),"",E294*G294)</f>
        <v>0.22727272727272727</v>
      </c>
    </row>
    <row r="295" spans="2:8" s="22" customFormat="1" ht="15" x14ac:dyDescent="0.2">
      <c r="B295" s="4" t="s">
        <v>100</v>
      </c>
      <c r="C295" s="33">
        <v>3</v>
      </c>
      <c r="D295" s="33">
        <v>1</v>
      </c>
      <c r="E295" s="29">
        <f>+IF(C295=0,"",C295/C$294)</f>
        <v>1.7045454545454544E-2</v>
      </c>
      <c r="F295" s="29">
        <f>+IF(D295=0,"",D295/D$294)</f>
        <v>4.6296296296296294E-3</v>
      </c>
      <c r="G295" s="28">
        <f>+IF(OR(AND(D295=0),(C295=0)),"0",((D295-C295)/C295))</f>
        <v>-0.66666666666666663</v>
      </c>
      <c r="H295" s="34">
        <f>+IF(OR(AND(E295=""),(G295="")),"",E295*G295)</f>
        <v>-1.1363636363636362E-2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0</v>
      </c>
      <c r="E297" s="29" t="str">
        <f t="shared" si="24"/>
        <v/>
      </c>
      <c r="F297" s="29" t="str">
        <f t="shared" si="25"/>
        <v/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0</v>
      </c>
      <c r="D298" s="33">
        <v>0</v>
      </c>
      <c r="E298" s="29" t="str">
        <f t="shared" si="24"/>
        <v/>
      </c>
      <c r="F298" s="29" t="str">
        <f t="shared" si="25"/>
        <v/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1</v>
      </c>
      <c r="D301" s="33">
        <v>13</v>
      </c>
      <c r="E301" s="29">
        <f t="shared" si="24"/>
        <v>5.681818181818182E-3</v>
      </c>
      <c r="F301" s="29">
        <f t="shared" si="25"/>
        <v>6.0185185185185182E-2</v>
      </c>
      <c r="G301" s="28">
        <f t="shared" si="26"/>
        <v>12</v>
      </c>
      <c r="H301" s="34">
        <f t="shared" si="27"/>
        <v>6.8181818181818177E-2</v>
      </c>
    </row>
    <row r="302" spans="2:8" s="22" customFormat="1" ht="15" x14ac:dyDescent="0.2">
      <c r="B302" s="4" t="s">
        <v>109</v>
      </c>
      <c r="C302" s="33">
        <v>0</v>
      </c>
      <c r="D302" s="33">
        <v>2</v>
      </c>
      <c r="E302" s="29" t="str">
        <f t="shared" si="24"/>
        <v/>
      </c>
      <c r="F302" s="29">
        <f t="shared" si="25"/>
        <v>9.2592592592592587E-3</v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0</v>
      </c>
      <c r="E304" s="29" t="str">
        <f t="shared" si="24"/>
        <v/>
      </c>
      <c r="F304" s="29" t="str">
        <f t="shared" si="25"/>
        <v/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5</v>
      </c>
      <c r="D307" s="33">
        <v>2</v>
      </c>
      <c r="E307" s="29">
        <f t="shared" si="24"/>
        <v>2.8409090909090908E-2</v>
      </c>
      <c r="F307" s="29">
        <f t="shared" si="25"/>
        <v>9.2592592592592587E-3</v>
      </c>
      <c r="G307" s="28">
        <f t="shared" si="26"/>
        <v>-0.6</v>
      </c>
      <c r="H307" s="34">
        <f t="shared" si="27"/>
        <v>-1.7045454545454544E-2</v>
      </c>
    </row>
    <row r="308" spans="2:8" s="22" customFormat="1" ht="15" x14ac:dyDescent="0.2">
      <c r="B308" s="4" t="s">
        <v>99</v>
      </c>
      <c r="C308" s="33">
        <v>0</v>
      </c>
      <c r="D308" s="33">
        <v>1</v>
      </c>
      <c r="E308" s="29" t="str">
        <f t="shared" si="24"/>
        <v/>
      </c>
      <c r="F308" s="29">
        <f t="shared" si="25"/>
        <v>4.6296296296296294E-3</v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4</v>
      </c>
      <c r="E310" s="29" t="str">
        <f t="shared" si="24"/>
        <v/>
      </c>
      <c r="F310" s="29">
        <f t="shared" si="25"/>
        <v>1.8518518518518517E-2</v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0</v>
      </c>
      <c r="D311" s="33">
        <v>1</v>
      </c>
      <c r="E311" s="29" t="str">
        <f t="shared" si="24"/>
        <v/>
      </c>
      <c r="F311" s="29">
        <f t="shared" si="25"/>
        <v>4.6296296296296294E-3</v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4</v>
      </c>
      <c r="E314" s="29" t="str">
        <f t="shared" si="24"/>
        <v/>
      </c>
      <c r="F314" s="29">
        <f t="shared" si="25"/>
        <v>1.8518518518518517E-2</v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0</v>
      </c>
      <c r="D315" s="33">
        <v>32</v>
      </c>
      <c r="E315" s="29" t="str">
        <f t="shared" si="24"/>
        <v/>
      </c>
      <c r="F315" s="29">
        <f t="shared" si="25"/>
        <v>0.14814814814814814</v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3</v>
      </c>
      <c r="E317" s="29" t="str">
        <f t="shared" si="24"/>
        <v/>
      </c>
      <c r="F317" s="29">
        <f t="shared" si="25"/>
        <v>1.3888888888888888E-2</v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7</v>
      </c>
      <c r="D318" s="33">
        <v>2</v>
      </c>
      <c r="E318" s="29">
        <f t="shared" si="24"/>
        <v>3.9772727272727272E-2</v>
      </c>
      <c r="F318" s="29">
        <f t="shared" si="25"/>
        <v>9.2592592592592587E-3</v>
      </c>
      <c r="G318" s="28">
        <f t="shared" si="26"/>
        <v>-0.7142857142857143</v>
      </c>
      <c r="H318" s="34">
        <f t="shared" si="27"/>
        <v>-2.8409090909090908E-2</v>
      </c>
    </row>
    <row r="319" spans="2:8" s="22" customFormat="1" ht="15" x14ac:dyDescent="0.2">
      <c r="B319" s="4" t="s">
        <v>115</v>
      </c>
      <c r="C319" s="33">
        <v>1</v>
      </c>
      <c r="D319" s="33">
        <v>1</v>
      </c>
      <c r="E319" s="29">
        <f t="shared" si="24"/>
        <v>5.681818181818182E-3</v>
      </c>
      <c r="F319" s="29">
        <f t="shared" si="25"/>
        <v>4.6296296296296294E-3</v>
      </c>
      <c r="G319" s="28">
        <f t="shared" si="26"/>
        <v>0</v>
      </c>
      <c r="H319" s="34">
        <f t="shared" si="27"/>
        <v>0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0</v>
      </c>
      <c r="E326" s="29" t="str">
        <f t="shared" si="24"/>
        <v/>
      </c>
      <c r="F326" s="29" t="str">
        <f t="shared" si="25"/>
        <v/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0</v>
      </c>
      <c r="E330" s="29" t="str">
        <f t="shared" si="24"/>
        <v/>
      </c>
      <c r="F330" s="29" t="str">
        <f t="shared" si="25"/>
        <v/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46</v>
      </c>
      <c r="D332" s="33">
        <v>59</v>
      </c>
      <c r="E332" s="29">
        <f t="shared" si="24"/>
        <v>0.26136363636363635</v>
      </c>
      <c r="F332" s="29">
        <f t="shared" si="25"/>
        <v>0.27314814814814814</v>
      </c>
      <c r="G332" s="28">
        <f t="shared" si="26"/>
        <v>0.28260869565217389</v>
      </c>
      <c r="H332" s="34">
        <f t="shared" si="27"/>
        <v>7.3863636363636354E-2</v>
      </c>
    </row>
    <row r="333" spans="2:8" s="22" customFormat="1" ht="15" x14ac:dyDescent="0.2">
      <c r="B333" s="4" t="s">
        <v>130</v>
      </c>
      <c r="C333" s="33">
        <v>3</v>
      </c>
      <c r="D333" s="33">
        <v>0</v>
      </c>
      <c r="E333" s="29">
        <f t="shared" si="24"/>
        <v>1.7045454545454544E-2</v>
      </c>
      <c r="F333" s="29" t="str">
        <f t="shared" si="25"/>
        <v/>
      </c>
      <c r="G333" s="28" t="str">
        <f t="shared" si="26"/>
        <v>0</v>
      </c>
      <c r="H333" s="34">
        <f t="shared" si="27"/>
        <v>0</v>
      </c>
    </row>
    <row r="334" spans="2:8" s="22" customFormat="1" ht="15" x14ac:dyDescent="0.2">
      <c r="B334" s="4" t="s">
        <v>119</v>
      </c>
      <c r="C334" s="33">
        <v>0</v>
      </c>
      <c r="D334" s="33">
        <v>1</v>
      </c>
      <c r="E334" s="29" t="str">
        <f t="shared" si="24"/>
        <v/>
      </c>
      <c r="F334" s="29">
        <f t="shared" si="25"/>
        <v>4.6296296296296294E-3</v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4</v>
      </c>
      <c r="D335" s="33">
        <v>1</v>
      </c>
      <c r="E335" s="29">
        <f t="shared" si="24"/>
        <v>2.2727272727272728E-2</v>
      </c>
      <c r="F335" s="29">
        <f t="shared" si="25"/>
        <v>4.6296296296296294E-3</v>
      </c>
      <c r="G335" s="28">
        <f t="shared" si="26"/>
        <v>-0.75</v>
      </c>
      <c r="H335" s="34">
        <f t="shared" si="27"/>
        <v>-1.7045454545454544E-2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5</v>
      </c>
      <c r="E339" s="29" t="str">
        <f t="shared" si="24"/>
        <v/>
      </c>
      <c r="F339" s="29">
        <f t="shared" si="25"/>
        <v>2.3148148148148147E-2</v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1</v>
      </c>
      <c r="D344" s="33">
        <v>0</v>
      </c>
      <c r="E344" s="29">
        <f t="shared" si="24"/>
        <v>5.681818181818182E-3</v>
      </c>
      <c r="F344" s="29" t="str">
        <f t="shared" si="25"/>
        <v/>
      </c>
      <c r="G344" s="28" t="str">
        <f t="shared" si="26"/>
        <v>0</v>
      </c>
      <c r="H344" s="34">
        <f t="shared" si="27"/>
        <v>0</v>
      </c>
    </row>
    <row r="345" spans="2:8" s="22" customFormat="1" ht="15" x14ac:dyDescent="0.2">
      <c r="B345" s="4" t="s">
        <v>366</v>
      </c>
      <c r="C345" s="33">
        <v>1</v>
      </c>
      <c r="D345" s="33">
        <v>2</v>
      </c>
      <c r="E345" s="29">
        <f t="shared" si="24"/>
        <v>5.681818181818182E-3</v>
      </c>
      <c r="F345" s="29">
        <f t="shared" si="25"/>
        <v>9.2592592592592587E-3</v>
      </c>
      <c r="G345" s="28">
        <f t="shared" si="26"/>
        <v>1</v>
      </c>
      <c r="H345" s="34">
        <f t="shared" si="27"/>
        <v>5.681818181818182E-3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1</v>
      </c>
      <c r="D347" s="33">
        <v>1</v>
      </c>
      <c r="E347" s="29">
        <f t="shared" si="24"/>
        <v>5.681818181818182E-3</v>
      </c>
      <c r="F347" s="29">
        <f t="shared" si="25"/>
        <v>4.6296296296296294E-3</v>
      </c>
      <c r="G347" s="28">
        <f t="shared" si="26"/>
        <v>0</v>
      </c>
      <c r="H347" s="34">
        <f t="shared" si="27"/>
        <v>0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18</v>
      </c>
      <c r="E354" s="29" t="str">
        <f t="shared" si="24"/>
        <v/>
      </c>
      <c r="F354" s="29">
        <f t="shared" si="25"/>
        <v>8.3333333333333329E-2</v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0</v>
      </c>
      <c r="E358" s="29" t="str">
        <f t="shared" si="24"/>
        <v/>
      </c>
      <c r="F358" s="29" t="str">
        <f t="shared" si="25"/>
        <v/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3</v>
      </c>
      <c r="E372" s="29" t="str">
        <f t="shared" si="28"/>
        <v/>
      </c>
      <c r="F372" s="29">
        <f t="shared" si="29"/>
        <v>1.3888888888888888E-2</v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0</v>
      </c>
      <c r="E378" s="29" t="str">
        <f t="shared" si="28"/>
        <v/>
      </c>
      <c r="F378" s="29" t="str">
        <f t="shared" si="29"/>
        <v/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40</v>
      </c>
      <c r="D387" s="33">
        <v>11</v>
      </c>
      <c r="E387" s="29">
        <f t="shared" si="28"/>
        <v>0.22727272727272727</v>
      </c>
      <c r="F387" s="29">
        <f t="shared" si="29"/>
        <v>5.0925925925925923E-2</v>
      </c>
      <c r="G387" s="28">
        <f t="shared" si="30"/>
        <v>-0.72499999999999998</v>
      </c>
      <c r="H387" s="34">
        <f t="shared" si="31"/>
        <v>-0.16477272727272727</v>
      </c>
    </row>
    <row r="388" spans="2:8" s="22" customFormat="1" ht="15" x14ac:dyDescent="0.2">
      <c r="B388" s="4" t="s">
        <v>389</v>
      </c>
      <c r="C388" s="33">
        <v>16</v>
      </c>
      <c r="D388" s="33">
        <v>0</v>
      </c>
      <c r="E388" s="29">
        <f t="shared" si="28"/>
        <v>9.0909090909090912E-2</v>
      </c>
      <c r="F388" s="29" t="str">
        <f t="shared" si="29"/>
        <v/>
      </c>
      <c r="G388" s="28" t="str">
        <f t="shared" si="30"/>
        <v>0</v>
      </c>
      <c r="H388" s="34">
        <f t="shared" si="31"/>
        <v>0</v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37</v>
      </c>
      <c r="D393" s="33">
        <v>4</v>
      </c>
      <c r="E393" s="29">
        <f t="shared" si="28"/>
        <v>0.21022727272727273</v>
      </c>
      <c r="F393" s="29">
        <f t="shared" si="29"/>
        <v>1.8518518518518517E-2</v>
      </c>
      <c r="G393" s="28">
        <f t="shared" si="30"/>
        <v>-0.89189189189189189</v>
      </c>
      <c r="H393" s="34">
        <f t="shared" si="31"/>
        <v>-0.1875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2</v>
      </c>
      <c r="E403" s="29" t="str">
        <f t="shared" si="28"/>
        <v/>
      </c>
      <c r="F403" s="29">
        <f t="shared" si="29"/>
        <v>9.2592592592592587E-3</v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4</v>
      </c>
      <c r="D460" s="33">
        <v>12</v>
      </c>
      <c r="E460" s="29">
        <f t="shared" si="32"/>
        <v>2.2727272727272728E-2</v>
      </c>
      <c r="F460" s="29">
        <f t="shared" si="33"/>
        <v>5.5555555555555552E-2</v>
      </c>
      <c r="G460" s="28">
        <f t="shared" si="34"/>
        <v>2</v>
      </c>
      <c r="H460" s="34">
        <f t="shared" si="35"/>
        <v>4.5454545454545456E-2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28</v>
      </c>
      <c r="E463" s="29" t="str">
        <f t="shared" si="32"/>
        <v/>
      </c>
      <c r="F463" s="29">
        <f t="shared" si="33"/>
        <v>0.12962962962962962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1</v>
      </c>
      <c r="E478" s="29" t="str">
        <f t="shared" si="32"/>
        <v/>
      </c>
      <c r="F478" s="29">
        <f t="shared" si="33"/>
        <v>4.6296296296296294E-3</v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0</v>
      </c>
      <c r="D485" s="33">
        <v>1</v>
      </c>
      <c r="E485" s="29" t="str">
        <f t="shared" si="32"/>
        <v/>
      </c>
      <c r="F485" s="29">
        <f t="shared" si="33"/>
        <v>4.6296296296296294E-3</v>
      </c>
      <c r="G485" s="28" t="str">
        <f t="shared" si="34"/>
        <v>0</v>
      </c>
      <c r="H485" s="34" t="str">
        <f t="shared" si="35"/>
        <v/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1</v>
      </c>
      <c r="E488" s="29" t="str">
        <f t="shared" ref="E488:E499" si="36">+IF(C488=0,"",C488/C$294)</f>
        <v/>
      </c>
      <c r="F488" s="29">
        <f t="shared" ref="F488:F499" si="37">+IF(D488=0,"",D488/D$294)</f>
        <v>4.6296296296296294E-3</v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6</v>
      </c>
      <c r="D491" s="33">
        <v>0</v>
      </c>
      <c r="E491" s="29">
        <f t="shared" si="36"/>
        <v>3.4090909090909088E-2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627</v>
      </c>
      <c r="D505" s="25">
        <f>SUM(D506:D530)</f>
        <v>626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-1.594896331738437E-3</v>
      </c>
      <c r="H505" s="21">
        <f>+IF(OR(AND(E505=""),(G505="")),"",E505*G505)</f>
        <v>-1.594896331738437E-3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6</v>
      </c>
      <c r="D507" s="33">
        <v>1</v>
      </c>
      <c r="E507" s="29">
        <f t="shared" ref="E507:E530" si="40">+IF(C507=0,"",C507/C$505)</f>
        <v>9.5693779904306216E-3</v>
      </c>
      <c r="F507" s="29">
        <f t="shared" ref="F507:F530" si="41">+IF(D507=0,"",D507/D$505)</f>
        <v>1.5974440894568689E-3</v>
      </c>
      <c r="G507" s="28">
        <f t="shared" ref="G507:G530" si="42">+IF(OR(AND(D507=0),(C507=0)),"0",((D507-C507)/C507))</f>
        <v>-0.83333333333333337</v>
      </c>
      <c r="H507" s="34">
        <f t="shared" ref="H507:H530" si="43">+IF(OR(AND(E507=""),(G507="")),"",E507*G507)</f>
        <v>-7.9744816586921844E-3</v>
      </c>
    </row>
    <row r="508" spans="2:8" s="22" customFormat="1" ht="15" x14ac:dyDescent="0.2">
      <c r="B508" s="4" t="s">
        <v>455</v>
      </c>
      <c r="C508" s="33">
        <v>4</v>
      </c>
      <c r="D508" s="33">
        <v>3</v>
      </c>
      <c r="E508" s="29">
        <f t="shared" si="40"/>
        <v>6.379585326953748E-3</v>
      </c>
      <c r="F508" s="29">
        <f t="shared" si="41"/>
        <v>4.7923322683706068E-3</v>
      </c>
      <c r="G508" s="28">
        <f t="shared" si="42"/>
        <v>-0.25</v>
      </c>
      <c r="H508" s="34">
        <f t="shared" si="43"/>
        <v>-1.594896331738437E-3</v>
      </c>
    </row>
    <row r="509" spans="2:8" s="22" customFormat="1" ht="15" x14ac:dyDescent="0.2">
      <c r="B509" s="4" t="s">
        <v>456</v>
      </c>
      <c r="C509" s="33">
        <v>10</v>
      </c>
      <c r="D509" s="33">
        <v>4</v>
      </c>
      <c r="E509" s="29">
        <f t="shared" si="40"/>
        <v>1.5948963317384369E-2</v>
      </c>
      <c r="F509" s="29">
        <f t="shared" si="41"/>
        <v>6.3897763578274758E-3</v>
      </c>
      <c r="G509" s="28">
        <f t="shared" si="42"/>
        <v>-0.6</v>
      </c>
      <c r="H509" s="34">
        <f t="shared" si="43"/>
        <v>-9.5693779904306216E-3</v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2</v>
      </c>
      <c r="D518" s="33">
        <v>1</v>
      </c>
      <c r="E518" s="29">
        <f t="shared" si="40"/>
        <v>3.189792663476874E-3</v>
      </c>
      <c r="F518" s="29">
        <f t="shared" si="41"/>
        <v>1.5974440894568689E-3</v>
      </c>
      <c r="G518" s="28">
        <f t="shared" si="42"/>
        <v>-0.5</v>
      </c>
      <c r="H518" s="34">
        <f t="shared" si="43"/>
        <v>-1.594896331738437E-3</v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0</v>
      </c>
      <c r="D521" s="33">
        <v>7</v>
      </c>
      <c r="E521" s="29" t="str">
        <f t="shared" si="40"/>
        <v/>
      </c>
      <c r="F521" s="29">
        <f t="shared" si="41"/>
        <v>1.1182108626198083E-2</v>
      </c>
      <c r="G521" s="28" t="str">
        <f t="shared" si="42"/>
        <v>0</v>
      </c>
      <c r="H521" s="34" t="str">
        <f t="shared" si="43"/>
        <v/>
      </c>
    </row>
    <row r="522" spans="2:8" s="22" customFormat="1" ht="15" x14ac:dyDescent="0.2">
      <c r="B522" s="4" t="s">
        <v>193</v>
      </c>
      <c r="C522" s="33">
        <v>1</v>
      </c>
      <c r="D522" s="33">
        <v>0</v>
      </c>
      <c r="E522" s="29">
        <f t="shared" si="40"/>
        <v>1.594896331738437E-3</v>
      </c>
      <c r="F522" s="29" t="str">
        <f t="shared" si="41"/>
        <v/>
      </c>
      <c r="G522" s="28" t="str">
        <f t="shared" si="42"/>
        <v>0</v>
      </c>
      <c r="H522" s="34">
        <f t="shared" si="43"/>
        <v>0</v>
      </c>
    </row>
    <row r="523" spans="2:8" s="22" customFormat="1" ht="15" x14ac:dyDescent="0.2">
      <c r="B523" s="4" t="s">
        <v>462</v>
      </c>
      <c r="C523" s="33">
        <v>604</v>
      </c>
      <c r="D523" s="33">
        <v>610</v>
      </c>
      <c r="E523" s="29">
        <f t="shared" si="40"/>
        <v>0.96331738437001591</v>
      </c>
      <c r="F523" s="29">
        <f t="shared" si="41"/>
        <v>0.9744408945686901</v>
      </c>
      <c r="G523" s="28">
        <f t="shared" si="42"/>
        <v>9.9337748344370865E-3</v>
      </c>
      <c r="H523" s="34">
        <f t="shared" si="43"/>
        <v>9.5693779904306216E-3</v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C531" s="7"/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552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501</v>
      </c>
      <c r="C8" s="25">
        <f>+C18+C70+C151+C294+C505</f>
        <v>44</v>
      </c>
      <c r="D8" s="25">
        <f>+D18+D70+D151+D294+D505</f>
        <v>151</v>
      </c>
      <c r="E8" s="21">
        <f>SUM(E9:E13)</f>
        <v>0.99999999999999989</v>
      </c>
      <c r="F8" s="21">
        <f>SUM(F9:F13)</f>
        <v>1</v>
      </c>
      <c r="G8" s="21">
        <f>+(D8-C8)/C8</f>
        <v>2.4318181818181817</v>
      </c>
      <c r="H8" s="21">
        <f>+E8*G8</f>
        <v>2.4318181818181812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0</v>
      </c>
      <c r="D9" s="26">
        <f>+D18</f>
        <v>6</v>
      </c>
      <c r="E9" s="27">
        <f>C9/$C$8</f>
        <v>0</v>
      </c>
      <c r="F9" s="27">
        <f>D9/$D$8</f>
        <v>3.9735099337748346E-2</v>
      </c>
      <c r="G9" s="28" t="str">
        <f>+IF(OR(AND(D9=0),(C9=0)),"0",((D9-C9)/C9))</f>
        <v>0</v>
      </c>
      <c r="H9" s="29">
        <f>+IF(OR(AND(E9=""),(G9="")),"",E9*G9)</f>
        <v>0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23</v>
      </c>
      <c r="D10" s="26">
        <f>+D70</f>
        <v>50</v>
      </c>
      <c r="E10" s="27">
        <f>C10/$C$8</f>
        <v>0.52272727272727271</v>
      </c>
      <c r="F10" s="27">
        <f>D10/$D$8</f>
        <v>0.33112582781456956</v>
      </c>
      <c r="G10" s="28">
        <f>+IF(OR(AND(D10=0),(C10=0)),"0",((D10-C10)/C10))</f>
        <v>1.173913043478261</v>
      </c>
      <c r="H10" s="29">
        <f>+IF(OR(AND(E10=""),(G10="")),"",E10*G10)</f>
        <v>0.61363636363636365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2</v>
      </c>
      <c r="D11" s="26">
        <f>+D151</f>
        <v>44</v>
      </c>
      <c r="E11" s="27">
        <f>C11/$C$8</f>
        <v>4.5454545454545456E-2</v>
      </c>
      <c r="F11" s="27">
        <f>D11/$D$8</f>
        <v>0.29139072847682118</v>
      </c>
      <c r="G11" s="28">
        <f>+IF(OR(AND(D11=0),(C11=0)),"0",((D11-C11)/C11))</f>
        <v>21</v>
      </c>
      <c r="H11" s="29">
        <f>+IF(OR(AND(E11=""),(G11="")),"",E11*G11)</f>
        <v>0.95454545454545459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14</v>
      </c>
      <c r="D12" s="26">
        <f>+D294</f>
        <v>46</v>
      </c>
      <c r="E12" s="27">
        <f>C12/$C$8</f>
        <v>0.31818181818181818</v>
      </c>
      <c r="F12" s="27">
        <f>D12/$D$8</f>
        <v>0.30463576158940397</v>
      </c>
      <c r="G12" s="28">
        <f>+IF(OR(AND(D12=0),(C12=0)),"0",((D12-C12)/C12))</f>
        <v>2.2857142857142856</v>
      </c>
      <c r="H12" s="29">
        <f>+IF(OR(AND(E12=""),(G12="")),"",E12*G12)</f>
        <v>0.72727272727272718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5</v>
      </c>
      <c r="D13" s="26">
        <f>+D505</f>
        <v>5</v>
      </c>
      <c r="E13" s="27">
        <f>C13/$C$8</f>
        <v>0.11363636363636363</v>
      </c>
      <c r="F13" s="27">
        <f>D13/$D$8</f>
        <v>3.3112582781456956E-2</v>
      </c>
      <c r="G13" s="28">
        <f>+IF(OR(AND(D13=0),(C13=0)),"0",((D13-C13)/C13))</f>
        <v>0</v>
      </c>
      <c r="H13" s="29">
        <f>+IF(OR(AND(E13=""),(G13="")),"",E13*G13)</f>
        <v>0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0</v>
      </c>
      <c r="D18" s="25">
        <f>SUM(D19:D64)</f>
        <v>6</v>
      </c>
      <c r="E18" s="21" t="str">
        <f>+IF(C18=0,"",C18/C$18)</f>
        <v/>
      </c>
      <c r="F18" s="21">
        <f>+IF(D18=0,"",D18/D$18)</f>
        <v>1</v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2</v>
      </c>
      <c r="E28" s="29" t="str">
        <f t="shared" si="0"/>
        <v/>
      </c>
      <c r="F28" s="29">
        <f t="shared" si="1"/>
        <v>0.33333333333333331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4</v>
      </c>
      <c r="E30" s="29" t="str">
        <f t="shared" si="0"/>
        <v/>
      </c>
      <c r="F30" s="29">
        <f t="shared" si="1"/>
        <v>0.66666666666666663</v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23</v>
      </c>
      <c r="D70" s="25">
        <f>SUM(D71:D145)</f>
        <v>50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1.173913043478261</v>
      </c>
      <c r="H70" s="21">
        <f>+IF(OR(AND(E70=""),(G70="")),"",E70*G70)</f>
        <v>1.173913043478261</v>
      </c>
    </row>
    <row r="71" spans="2:8" s="22" customFormat="1" ht="15" x14ac:dyDescent="0.2">
      <c r="B71" s="4" t="s">
        <v>20</v>
      </c>
      <c r="C71" s="33">
        <v>0</v>
      </c>
      <c r="D71" s="33">
        <v>0</v>
      </c>
      <c r="E71" s="29" t="str">
        <f>+IF(C71=0,"",C71/C$70)</f>
        <v/>
      </c>
      <c r="F71" s="29" t="str">
        <f>+IF(D71=0,"",D71/D$70)</f>
        <v/>
      </c>
      <c r="G71" s="28" t="str">
        <f>+IF(OR(AND(D71=0),(C71=0)),"0",((D71-C71)/C71))</f>
        <v>0</v>
      </c>
      <c r="H71" s="34" t="str">
        <f>+IF(OR(AND(E71=""),(G71="")),"",E71*G71)</f>
        <v/>
      </c>
    </row>
    <row r="72" spans="2:8" s="22" customFormat="1" ht="15" x14ac:dyDescent="0.2">
      <c r="B72" s="4" t="s">
        <v>21</v>
      </c>
      <c r="C72" s="33">
        <v>0</v>
      </c>
      <c r="D72" s="33">
        <v>1</v>
      </c>
      <c r="E72" s="29" t="str">
        <f t="shared" ref="E72:E135" si="4">+IF(C72=0,"",C72/C$70)</f>
        <v/>
      </c>
      <c r="F72" s="29">
        <f t="shared" ref="F72:F135" si="5">+IF(D72=0,"",D72/D$70)</f>
        <v>0.02</v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0</v>
      </c>
      <c r="D73" s="33">
        <v>0</v>
      </c>
      <c r="E73" s="29" t="str">
        <f t="shared" si="4"/>
        <v/>
      </c>
      <c r="F73" s="29" t="str">
        <f t="shared" si="5"/>
        <v/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0</v>
      </c>
      <c r="D74" s="33">
        <v>4</v>
      </c>
      <c r="E74" s="29" t="str">
        <f t="shared" si="4"/>
        <v/>
      </c>
      <c r="F74" s="29">
        <f t="shared" si="5"/>
        <v>0.08</v>
      </c>
      <c r="G74" s="28" t="str">
        <f t="shared" si="6"/>
        <v>0</v>
      </c>
      <c r="H74" s="34" t="str">
        <f t="shared" si="7"/>
        <v/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1</v>
      </c>
      <c r="E82" s="29" t="str">
        <f t="shared" si="4"/>
        <v/>
      </c>
      <c r="F82" s="29">
        <f t="shared" si="5"/>
        <v>0.02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0</v>
      </c>
      <c r="E83" s="29" t="str">
        <f t="shared" si="4"/>
        <v/>
      </c>
      <c r="F83" s="29" t="str">
        <f t="shared" si="5"/>
        <v/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1</v>
      </c>
      <c r="E85" s="29" t="str">
        <f t="shared" si="4"/>
        <v/>
      </c>
      <c r="F85" s="29">
        <f t="shared" si="5"/>
        <v>0.02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0</v>
      </c>
      <c r="E88" s="29" t="str">
        <f t="shared" si="4"/>
        <v/>
      </c>
      <c r="F88" s="29" t="str">
        <f t="shared" si="5"/>
        <v/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0</v>
      </c>
      <c r="E92" s="29" t="str">
        <f t="shared" si="4"/>
        <v/>
      </c>
      <c r="F92" s="29" t="str">
        <f t="shared" si="5"/>
        <v/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0</v>
      </c>
      <c r="D93" s="33">
        <v>0</v>
      </c>
      <c r="E93" s="29" t="str">
        <f t="shared" si="4"/>
        <v/>
      </c>
      <c r="F93" s="29" t="str">
        <f t="shared" si="5"/>
        <v/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1</v>
      </c>
      <c r="E99" s="29" t="str">
        <f t="shared" si="4"/>
        <v/>
      </c>
      <c r="F99" s="29">
        <f t="shared" si="5"/>
        <v>0.02</v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1</v>
      </c>
      <c r="E102" s="29" t="str">
        <f t="shared" si="4"/>
        <v/>
      </c>
      <c r="F102" s="29">
        <f t="shared" si="5"/>
        <v>0.02</v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1</v>
      </c>
      <c r="E103" s="29" t="str">
        <f t="shared" si="4"/>
        <v/>
      </c>
      <c r="F103" s="29">
        <f t="shared" si="5"/>
        <v>0.02</v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1</v>
      </c>
      <c r="E108" s="29" t="str">
        <f t="shared" si="4"/>
        <v/>
      </c>
      <c r="F108" s="29">
        <f t="shared" si="5"/>
        <v>0.02</v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0</v>
      </c>
      <c r="E112" s="29" t="str">
        <f t="shared" si="4"/>
        <v/>
      </c>
      <c r="F112" s="29" t="str">
        <f t="shared" si="5"/>
        <v/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1</v>
      </c>
      <c r="D113" s="33">
        <v>1</v>
      </c>
      <c r="E113" s="29">
        <f t="shared" si="4"/>
        <v>4.3478260869565216E-2</v>
      </c>
      <c r="F113" s="29">
        <f t="shared" si="5"/>
        <v>0.02</v>
      </c>
      <c r="G113" s="28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0</v>
      </c>
      <c r="E115" s="29" t="str">
        <f t="shared" si="4"/>
        <v/>
      </c>
      <c r="F115" s="29" t="str">
        <f t="shared" si="5"/>
        <v/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20</v>
      </c>
      <c r="D118" s="33">
        <v>35</v>
      </c>
      <c r="E118" s="29">
        <f t="shared" si="4"/>
        <v>0.86956521739130432</v>
      </c>
      <c r="F118" s="29">
        <f t="shared" si="5"/>
        <v>0.7</v>
      </c>
      <c r="G118" s="28">
        <f t="shared" si="6"/>
        <v>0.75</v>
      </c>
      <c r="H118" s="34">
        <f t="shared" si="7"/>
        <v>0.65217391304347827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1</v>
      </c>
      <c r="D123" s="33">
        <v>1</v>
      </c>
      <c r="E123" s="29">
        <f t="shared" si="4"/>
        <v>4.3478260869565216E-2</v>
      </c>
      <c r="F123" s="29">
        <f t="shared" si="5"/>
        <v>0.02</v>
      </c>
      <c r="G123" s="28">
        <f t="shared" si="6"/>
        <v>0</v>
      </c>
      <c r="H123" s="34">
        <f t="shared" si="7"/>
        <v>0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1</v>
      </c>
      <c r="E129" s="29" t="str">
        <f t="shared" si="4"/>
        <v/>
      </c>
      <c r="F129" s="29">
        <f t="shared" si="5"/>
        <v>0.02</v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1</v>
      </c>
      <c r="E134" s="29">
        <f t="shared" si="4"/>
        <v>4.3478260869565216E-2</v>
      </c>
      <c r="F134" s="29">
        <f t="shared" si="5"/>
        <v>0.02</v>
      </c>
      <c r="G134" s="28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2</v>
      </c>
      <c r="D151" s="25">
        <f>SUM(D152:D288)</f>
        <v>44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21</v>
      </c>
      <c r="H151" s="21">
        <f>+IF(OR(AND(E151=""),(G151="")),"",E151*G151)</f>
        <v>21</v>
      </c>
    </row>
    <row r="152" spans="2:8" s="22" customFormat="1" ht="30" x14ac:dyDescent="0.2">
      <c r="B152" s="6" t="s">
        <v>54</v>
      </c>
      <c r="C152" s="33">
        <v>0</v>
      </c>
      <c r="D152" s="33">
        <v>0</v>
      </c>
      <c r="E152" s="29" t="str">
        <f>+IF(C152=0,"",C152/C$151)</f>
        <v/>
      </c>
      <c r="F152" s="29" t="str">
        <f>+IF(D152=0,"",D152/D$151)</f>
        <v/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0</v>
      </c>
      <c r="D157" s="33">
        <v>5</v>
      </c>
      <c r="E157" s="29" t="str">
        <f t="shared" si="12"/>
        <v/>
      </c>
      <c r="F157" s="29">
        <f t="shared" si="13"/>
        <v>0.11363636363636363</v>
      </c>
      <c r="G157" s="28" t="str">
        <f t="shared" si="14"/>
        <v>0</v>
      </c>
      <c r="H157" s="34" t="str">
        <f t="shared" si="15"/>
        <v/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3</v>
      </c>
      <c r="E159" s="29" t="str">
        <f t="shared" si="12"/>
        <v/>
      </c>
      <c r="F159" s="29">
        <f t="shared" si="13"/>
        <v>6.8181818181818177E-2</v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3</v>
      </c>
      <c r="E165" s="29" t="str">
        <f t="shared" si="12"/>
        <v/>
      </c>
      <c r="F165" s="29">
        <f t="shared" si="13"/>
        <v>6.8181818181818177E-2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7</v>
      </c>
      <c r="E173" s="29" t="str">
        <f t="shared" si="12"/>
        <v/>
      </c>
      <c r="F173" s="29">
        <f t="shared" si="13"/>
        <v>0.15909090909090909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1</v>
      </c>
      <c r="D174" s="33">
        <v>3</v>
      </c>
      <c r="E174" s="29">
        <f t="shared" si="12"/>
        <v>0.5</v>
      </c>
      <c r="F174" s="29">
        <f t="shared" si="13"/>
        <v>6.8181818181818177E-2</v>
      </c>
      <c r="G174" s="28">
        <f t="shared" si="14"/>
        <v>2</v>
      </c>
      <c r="H174" s="34">
        <f t="shared" si="15"/>
        <v>1</v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2</v>
      </c>
      <c r="E176" s="29" t="str">
        <f t="shared" si="12"/>
        <v/>
      </c>
      <c r="F176" s="29">
        <f t="shared" si="13"/>
        <v>4.5454545454545456E-2</v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0</v>
      </c>
      <c r="D186" s="33">
        <v>2</v>
      </c>
      <c r="E186" s="29" t="str">
        <f t="shared" si="12"/>
        <v/>
      </c>
      <c r="F186" s="29">
        <f t="shared" si="13"/>
        <v>4.5454545454545456E-2</v>
      </c>
      <c r="G186" s="28" t="str">
        <f t="shared" si="14"/>
        <v>0</v>
      </c>
      <c r="H186" s="34" t="str">
        <f t="shared" si="15"/>
        <v/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1</v>
      </c>
      <c r="D196" s="33">
        <v>14</v>
      </c>
      <c r="E196" s="29">
        <f t="shared" si="12"/>
        <v>0.5</v>
      </c>
      <c r="F196" s="29">
        <f t="shared" si="13"/>
        <v>0.31818181818181818</v>
      </c>
      <c r="G196" s="28">
        <f t="shared" si="14"/>
        <v>13</v>
      </c>
      <c r="H196" s="34">
        <f t="shared" si="15"/>
        <v>6.5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1</v>
      </c>
      <c r="E208" s="29" t="str">
        <f t="shared" si="12"/>
        <v/>
      </c>
      <c r="F208" s="29">
        <f t="shared" si="13"/>
        <v>2.2727272727272728E-2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1</v>
      </c>
      <c r="E231" s="29" t="str">
        <f t="shared" si="16"/>
        <v/>
      </c>
      <c r="F231" s="29">
        <f t="shared" si="17"/>
        <v>2.2727272727272728E-2</v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0</v>
      </c>
      <c r="D235" s="33">
        <v>3</v>
      </c>
      <c r="E235" s="29" t="str">
        <f t="shared" si="16"/>
        <v/>
      </c>
      <c r="F235" s="29">
        <f t="shared" si="17"/>
        <v>6.8181818181818177E-2</v>
      </c>
      <c r="G235" s="28" t="str">
        <f t="shared" si="18"/>
        <v>0</v>
      </c>
      <c r="H235" s="34" t="str">
        <f t="shared" si="19"/>
        <v/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14</v>
      </c>
      <c r="D294" s="25">
        <f>SUM(D295:D499)</f>
        <v>46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2.2857142857142856</v>
      </c>
      <c r="H294" s="21">
        <f>+IF(OR(AND(E294=""),(G294="")),"",E294*G294)</f>
        <v>2.2857142857142856</v>
      </c>
    </row>
    <row r="295" spans="2:8" s="22" customFormat="1" ht="15" x14ac:dyDescent="0.2">
      <c r="B295" s="4" t="s">
        <v>100</v>
      </c>
      <c r="C295" s="33">
        <v>0</v>
      </c>
      <c r="D295" s="33">
        <v>2</v>
      </c>
      <c r="E295" s="29" t="str">
        <f>+IF(C295=0,"",C295/C$294)</f>
        <v/>
      </c>
      <c r="F295" s="29">
        <f>+IF(D295=0,"",D295/D$294)</f>
        <v>4.3478260869565216E-2</v>
      </c>
      <c r="G295" s="28" t="str">
        <f>+IF(OR(AND(D295=0),(C295=0)),"0",((D295-C295)/C295))</f>
        <v>0</v>
      </c>
      <c r="H295" s="34" t="str">
        <f>+IF(OR(AND(E295=""),(G295="")),"",E295*G295)</f>
        <v/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0</v>
      </c>
      <c r="E297" s="29" t="str">
        <f t="shared" si="24"/>
        <v/>
      </c>
      <c r="F297" s="29" t="str">
        <f t="shared" si="25"/>
        <v/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1</v>
      </c>
      <c r="D298" s="33">
        <v>8</v>
      </c>
      <c r="E298" s="29">
        <f t="shared" si="24"/>
        <v>7.1428571428571425E-2</v>
      </c>
      <c r="F298" s="29">
        <f t="shared" si="25"/>
        <v>0.17391304347826086</v>
      </c>
      <c r="G298" s="28">
        <f t="shared" si="26"/>
        <v>7</v>
      </c>
      <c r="H298" s="34">
        <f t="shared" si="27"/>
        <v>0.5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1</v>
      </c>
      <c r="D301" s="33">
        <v>7</v>
      </c>
      <c r="E301" s="29">
        <f t="shared" si="24"/>
        <v>7.1428571428571425E-2</v>
      </c>
      <c r="F301" s="29">
        <f t="shared" si="25"/>
        <v>0.15217391304347827</v>
      </c>
      <c r="G301" s="28">
        <f t="shared" si="26"/>
        <v>6</v>
      </c>
      <c r="H301" s="34">
        <f t="shared" si="27"/>
        <v>0.42857142857142855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1</v>
      </c>
      <c r="E303" s="29" t="str">
        <f t="shared" si="24"/>
        <v/>
      </c>
      <c r="F303" s="29">
        <f t="shared" si="25"/>
        <v>2.1739130434782608E-2</v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1</v>
      </c>
      <c r="E304" s="29" t="str">
        <f t="shared" si="24"/>
        <v/>
      </c>
      <c r="F304" s="29">
        <f t="shared" si="25"/>
        <v>2.1739130434782608E-2</v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3</v>
      </c>
      <c r="E305" s="29" t="str">
        <f t="shared" si="24"/>
        <v/>
      </c>
      <c r="F305" s="29">
        <f t="shared" si="25"/>
        <v>6.5217391304347824E-2</v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</v>
      </c>
      <c r="D307" s="33">
        <v>8</v>
      </c>
      <c r="E307" s="29">
        <f t="shared" si="24"/>
        <v>7.1428571428571425E-2</v>
      </c>
      <c r="F307" s="29">
        <f t="shared" si="25"/>
        <v>0.17391304347826086</v>
      </c>
      <c r="G307" s="28">
        <f t="shared" si="26"/>
        <v>7</v>
      </c>
      <c r="H307" s="34">
        <f t="shared" si="27"/>
        <v>0.5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0</v>
      </c>
      <c r="E310" s="29" t="str">
        <f t="shared" si="24"/>
        <v/>
      </c>
      <c r="F310" s="29" t="str">
        <f t="shared" si="25"/>
        <v/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0</v>
      </c>
      <c r="E314" s="29" t="str">
        <f t="shared" si="24"/>
        <v/>
      </c>
      <c r="F314" s="29" t="str">
        <f t="shared" si="25"/>
        <v/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0</v>
      </c>
      <c r="E317" s="29" t="str">
        <f t="shared" si="24"/>
        <v/>
      </c>
      <c r="F317" s="29" t="str">
        <f t="shared" si="25"/>
        <v/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2</v>
      </c>
      <c r="D318" s="33">
        <v>0</v>
      </c>
      <c r="E318" s="29">
        <f t="shared" si="24"/>
        <v>0.14285714285714285</v>
      </c>
      <c r="F318" s="29" t="str">
        <f t="shared" si="25"/>
        <v/>
      </c>
      <c r="G318" s="28" t="str">
        <f t="shared" si="26"/>
        <v>0</v>
      </c>
      <c r="H318" s="34">
        <f t="shared" si="27"/>
        <v>0</v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2</v>
      </c>
      <c r="E323" s="29" t="str">
        <f t="shared" si="24"/>
        <v/>
      </c>
      <c r="F323" s="29">
        <f t="shared" si="25"/>
        <v>4.3478260869565216E-2</v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1</v>
      </c>
      <c r="E326" s="29" t="str">
        <f t="shared" si="24"/>
        <v/>
      </c>
      <c r="F326" s="29">
        <f t="shared" si="25"/>
        <v>2.1739130434782608E-2</v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1</v>
      </c>
      <c r="D327" s="33">
        <v>0</v>
      </c>
      <c r="E327" s="29">
        <f t="shared" si="24"/>
        <v>7.1428571428571425E-2</v>
      </c>
      <c r="F327" s="29" t="str">
        <f t="shared" si="25"/>
        <v/>
      </c>
      <c r="G327" s="28" t="str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33">
        <v>3</v>
      </c>
      <c r="D328" s="33">
        <v>1</v>
      </c>
      <c r="E328" s="29">
        <f t="shared" si="24"/>
        <v>0.21428571428571427</v>
      </c>
      <c r="F328" s="29">
        <f t="shared" si="25"/>
        <v>2.1739130434782608E-2</v>
      </c>
      <c r="G328" s="28">
        <f t="shared" si="26"/>
        <v>-0.66666666666666663</v>
      </c>
      <c r="H328" s="34">
        <f t="shared" si="27"/>
        <v>-0.14285714285714285</v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0</v>
      </c>
      <c r="E330" s="29" t="str">
        <f t="shared" si="24"/>
        <v/>
      </c>
      <c r="F330" s="29" t="str">
        <f t="shared" si="25"/>
        <v/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0</v>
      </c>
      <c r="D332" s="33">
        <v>1</v>
      </c>
      <c r="E332" s="29" t="str">
        <f t="shared" si="24"/>
        <v/>
      </c>
      <c r="F332" s="29">
        <f t="shared" si="25"/>
        <v>2.1739130434782608E-2</v>
      </c>
      <c r="G332" s="28" t="str">
        <f t="shared" si="26"/>
        <v>0</v>
      </c>
      <c r="H332" s="34" t="str">
        <f t="shared" si="27"/>
        <v/>
      </c>
    </row>
    <row r="333" spans="2:8" s="22" customFormat="1" ht="15" x14ac:dyDescent="0.2">
      <c r="B333" s="4" t="s">
        <v>130</v>
      </c>
      <c r="C333" s="33">
        <v>1</v>
      </c>
      <c r="D333" s="33">
        <v>1</v>
      </c>
      <c r="E333" s="29">
        <f t="shared" si="24"/>
        <v>7.1428571428571425E-2</v>
      </c>
      <c r="F333" s="29">
        <f t="shared" si="25"/>
        <v>2.1739130434782608E-2</v>
      </c>
      <c r="G333" s="28">
        <f t="shared" si="26"/>
        <v>0</v>
      </c>
      <c r="H333" s="34">
        <f t="shared" si="27"/>
        <v>0</v>
      </c>
    </row>
    <row r="334" spans="2:8" s="22" customFormat="1" ht="15" x14ac:dyDescent="0.2">
      <c r="B334" s="4" t="s">
        <v>119</v>
      </c>
      <c r="C334" s="33">
        <v>0</v>
      </c>
      <c r="D334" s="33">
        <v>1</v>
      </c>
      <c r="E334" s="29" t="str">
        <f t="shared" si="24"/>
        <v/>
      </c>
      <c r="F334" s="29">
        <f t="shared" si="25"/>
        <v>2.1739130434782608E-2</v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0</v>
      </c>
      <c r="D335" s="33">
        <v>0</v>
      </c>
      <c r="E335" s="29" t="str">
        <f t="shared" si="24"/>
        <v/>
      </c>
      <c r="F335" s="29" t="str">
        <f t="shared" si="25"/>
        <v/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2</v>
      </c>
      <c r="E339" s="29" t="str">
        <f t="shared" si="24"/>
        <v/>
      </c>
      <c r="F339" s="29">
        <f t="shared" si="25"/>
        <v>4.3478260869565216E-2</v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0</v>
      </c>
      <c r="E344" s="29" t="str">
        <f t="shared" si="24"/>
        <v/>
      </c>
      <c r="F344" s="29" t="str">
        <f t="shared" si="25"/>
        <v/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0</v>
      </c>
      <c r="D345" s="33">
        <v>0</v>
      </c>
      <c r="E345" s="29" t="str">
        <f t="shared" si="24"/>
        <v/>
      </c>
      <c r="F345" s="29" t="str">
        <f t="shared" si="25"/>
        <v/>
      </c>
      <c r="G345" s="28" t="str">
        <f t="shared" si="26"/>
        <v>0</v>
      </c>
      <c r="H345" s="34" t="str">
        <f t="shared" si="27"/>
        <v/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1</v>
      </c>
      <c r="D347" s="33">
        <v>0</v>
      </c>
      <c r="E347" s="29">
        <f t="shared" si="24"/>
        <v>7.1428571428571425E-2</v>
      </c>
      <c r="F347" s="29" t="str">
        <f t="shared" si="25"/>
        <v/>
      </c>
      <c r="G347" s="28" t="str">
        <f t="shared" si="26"/>
        <v>0</v>
      </c>
      <c r="H347" s="34">
        <f t="shared" si="27"/>
        <v>0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0</v>
      </c>
      <c r="E354" s="29" t="str">
        <f t="shared" si="24"/>
        <v/>
      </c>
      <c r="F354" s="29" t="str">
        <f t="shared" si="25"/>
        <v/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1</v>
      </c>
      <c r="D357" s="33">
        <v>0</v>
      </c>
      <c r="E357" s="29">
        <f t="shared" si="24"/>
        <v>7.1428571428571425E-2</v>
      </c>
      <c r="F357" s="29" t="str">
        <f t="shared" si="25"/>
        <v/>
      </c>
      <c r="G357" s="28" t="str">
        <f t="shared" si="26"/>
        <v>0</v>
      </c>
      <c r="H357" s="34">
        <f t="shared" si="27"/>
        <v>0</v>
      </c>
    </row>
    <row r="358" spans="2:8" s="22" customFormat="1" ht="15" x14ac:dyDescent="0.2">
      <c r="B358" s="4" t="s">
        <v>127</v>
      </c>
      <c r="C358" s="33">
        <v>0</v>
      </c>
      <c r="D358" s="33">
        <v>1</v>
      </c>
      <c r="E358" s="29" t="str">
        <f t="shared" si="24"/>
        <v/>
      </c>
      <c r="F358" s="29">
        <f t="shared" si="25"/>
        <v>2.1739130434782608E-2</v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3</v>
      </c>
      <c r="E378" s="29" t="str">
        <f t="shared" si="28"/>
        <v/>
      </c>
      <c r="F378" s="29">
        <f t="shared" si="29"/>
        <v>6.5217391304347824E-2</v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0</v>
      </c>
      <c r="E393" s="29" t="str">
        <f t="shared" si="28"/>
        <v/>
      </c>
      <c r="F393" s="29" t="str">
        <f t="shared" si="29"/>
        <v/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1</v>
      </c>
      <c r="E408" s="29" t="str">
        <f t="shared" si="28"/>
        <v/>
      </c>
      <c r="F408" s="29">
        <f t="shared" si="29"/>
        <v>2.1739130434782608E-2</v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2</v>
      </c>
      <c r="E463" s="29" t="str">
        <f t="shared" si="32"/>
        <v/>
      </c>
      <c r="F463" s="29">
        <f t="shared" si="33"/>
        <v>4.3478260869565216E-2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1</v>
      </c>
      <c r="D485" s="33">
        <v>0</v>
      </c>
      <c r="E485" s="29">
        <f t="shared" si="32"/>
        <v>7.1428571428571425E-2</v>
      </c>
      <c r="F485" s="29" t="str">
        <f t="shared" si="33"/>
        <v/>
      </c>
      <c r="G485" s="28" t="str">
        <f t="shared" si="34"/>
        <v>0</v>
      </c>
      <c r="H485" s="34">
        <f t="shared" si="35"/>
        <v>0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0</v>
      </c>
      <c r="E491" s="29">
        <f t="shared" si="36"/>
        <v>7.1428571428571425E-2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5</v>
      </c>
      <c r="D505" s="25">
        <f>SUM(D506:D530)</f>
        <v>5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</v>
      </c>
      <c r="H505" s="21">
        <f>+IF(OR(AND(E505=""),(G505="")),"",E505*G505)</f>
        <v>0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0</v>
      </c>
      <c r="E507" s="29" t="str">
        <f t="shared" ref="E507:E530" si="40">+IF(C507=0,"",C507/C$505)</f>
        <v/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4</v>
      </c>
      <c r="D508" s="33">
        <v>3</v>
      </c>
      <c r="E508" s="29">
        <f t="shared" si="40"/>
        <v>0.8</v>
      </c>
      <c r="F508" s="29">
        <f t="shared" si="41"/>
        <v>0.6</v>
      </c>
      <c r="G508" s="28">
        <f t="shared" si="42"/>
        <v>-0.25</v>
      </c>
      <c r="H508" s="34">
        <f t="shared" si="43"/>
        <v>-0.2</v>
      </c>
    </row>
    <row r="509" spans="2:8" s="22" customFormat="1" ht="15" x14ac:dyDescent="0.2">
      <c r="B509" s="4" t="s">
        <v>456</v>
      </c>
      <c r="C509" s="33">
        <v>0</v>
      </c>
      <c r="D509" s="33">
        <v>0</v>
      </c>
      <c r="E509" s="29" t="str">
        <f t="shared" si="40"/>
        <v/>
      </c>
      <c r="F509" s="29" t="str">
        <f t="shared" si="41"/>
        <v/>
      </c>
      <c r="G509" s="28" t="str">
        <f t="shared" si="42"/>
        <v>0</v>
      </c>
      <c r="H509" s="34" t="str">
        <f t="shared" si="43"/>
        <v/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1</v>
      </c>
      <c r="D521" s="33">
        <v>0</v>
      </c>
      <c r="E521" s="29">
        <f t="shared" si="40"/>
        <v>0.2</v>
      </c>
      <c r="F521" s="29" t="str">
        <f t="shared" si="41"/>
        <v/>
      </c>
      <c r="G521" s="28" t="str">
        <f t="shared" si="42"/>
        <v>0</v>
      </c>
      <c r="H521" s="34">
        <f t="shared" si="43"/>
        <v>0</v>
      </c>
    </row>
    <row r="522" spans="2:8" s="22" customFormat="1" ht="15" x14ac:dyDescent="0.2">
      <c r="B522" s="4" t="s">
        <v>193</v>
      </c>
      <c r="C522" s="33">
        <v>0</v>
      </c>
      <c r="D522" s="33">
        <v>0</v>
      </c>
      <c r="E522" s="29" t="str">
        <f t="shared" si="40"/>
        <v/>
      </c>
      <c r="F522" s="29" t="str">
        <f t="shared" si="41"/>
        <v/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2</v>
      </c>
      <c r="E529" s="29" t="str">
        <f t="shared" si="40"/>
        <v/>
      </c>
      <c r="F529" s="29">
        <f t="shared" si="41"/>
        <v>0.4</v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C531" s="7"/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C506" sqref="C506:D530"/>
      <selection pane="topRight" activeCell="C506" sqref="C506:D530"/>
      <selection pane="bottomLeft" activeCell="C506" sqref="C506:D530"/>
      <selection pane="bottomRight" activeCell="C19" sqref="C19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534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485</v>
      </c>
      <c r="C8" s="25">
        <f>+C18+C70+C151+C294+C505</f>
        <v>80</v>
      </c>
      <c r="D8" s="25">
        <f>+D18+D70+D151+D294+D505</f>
        <v>122</v>
      </c>
      <c r="E8" s="21">
        <f>SUM(E9:E13)</f>
        <v>1</v>
      </c>
      <c r="F8" s="21">
        <f>SUM(F9:F13)</f>
        <v>1</v>
      </c>
      <c r="G8" s="21">
        <f>+(D8-C8)/C8</f>
        <v>0.52500000000000002</v>
      </c>
      <c r="H8" s="21">
        <f>+E8*G8</f>
        <v>0.52500000000000002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3</v>
      </c>
      <c r="D9" s="26">
        <f>+D18</f>
        <v>5</v>
      </c>
      <c r="E9" s="27">
        <f>C9/$C$8</f>
        <v>3.7499999999999999E-2</v>
      </c>
      <c r="F9" s="27">
        <f>D9/$D$8</f>
        <v>4.0983606557377046E-2</v>
      </c>
      <c r="G9" s="28">
        <f>+IF(OR(AND(D9=0),(C9=0)),"0",((D9-C9)/C9))</f>
        <v>0.66666666666666663</v>
      </c>
      <c r="H9" s="29">
        <f>+IF(OR(AND(E9=""),(G9="")),"",E9*G9)</f>
        <v>2.4999999999999998E-2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24</v>
      </c>
      <c r="D10" s="26">
        <f>+D70</f>
        <v>24</v>
      </c>
      <c r="E10" s="27">
        <f>C10/$C$8</f>
        <v>0.3</v>
      </c>
      <c r="F10" s="27">
        <f>D10/$D$8</f>
        <v>0.19672131147540983</v>
      </c>
      <c r="G10" s="28">
        <f>+IF(OR(AND(D10=0),(C10=0)),"0",((D10-C10)/C10))</f>
        <v>0</v>
      </c>
      <c r="H10" s="29">
        <f>+IF(OR(AND(E10=""),(G10="")),"",E10*G10)</f>
        <v>0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9</v>
      </c>
      <c r="D11" s="26">
        <f>+D151</f>
        <v>8</v>
      </c>
      <c r="E11" s="27">
        <f>C11/$C$8</f>
        <v>0.1125</v>
      </c>
      <c r="F11" s="27">
        <f>D11/$D$8</f>
        <v>6.5573770491803282E-2</v>
      </c>
      <c r="G11" s="28">
        <f>+IF(OR(AND(D11=0),(C11=0)),"0",((D11-C11)/C11))</f>
        <v>-0.1111111111111111</v>
      </c>
      <c r="H11" s="29">
        <f>+IF(OR(AND(E11=""),(G11="")),"",E11*G11)</f>
        <v>-1.2499999999999999E-2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35</v>
      </c>
      <c r="D12" s="26">
        <f>+D294</f>
        <v>72</v>
      </c>
      <c r="E12" s="27">
        <f>C12/$C$8</f>
        <v>0.4375</v>
      </c>
      <c r="F12" s="27">
        <f>D12/$D$8</f>
        <v>0.5901639344262295</v>
      </c>
      <c r="G12" s="28">
        <f>+IF(OR(AND(D12=0),(C12=0)),"0",((D12-C12)/C12))</f>
        <v>1.0571428571428572</v>
      </c>
      <c r="H12" s="29">
        <f>+IF(OR(AND(E12=""),(G12="")),"",E12*G12)</f>
        <v>0.46250000000000002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9</v>
      </c>
      <c r="D13" s="26">
        <f>+D505</f>
        <v>13</v>
      </c>
      <c r="E13" s="27">
        <f>C13/$C$8</f>
        <v>0.1125</v>
      </c>
      <c r="F13" s="27">
        <f>D13/$D$8</f>
        <v>0.10655737704918032</v>
      </c>
      <c r="G13" s="28">
        <f>+IF(OR(AND(D13=0),(C13=0)),"0",((D13-C13)/C13))</f>
        <v>0.44444444444444442</v>
      </c>
      <c r="H13" s="29">
        <f>+IF(OR(AND(E13=""),(G13="")),"",E13*G13)</f>
        <v>4.9999999999999996E-2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3</v>
      </c>
      <c r="D18" s="25">
        <f>SUM(D19:D64)</f>
        <v>5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0.66666666666666663</v>
      </c>
      <c r="H18" s="21">
        <f>+IF(OR(AND(E18=""),(G18="")),"",E18*G18)</f>
        <v>0.66666666666666663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1</v>
      </c>
      <c r="E25" s="29" t="str">
        <f t="shared" si="0"/>
        <v/>
      </c>
      <c r="F25" s="29">
        <f t="shared" si="1"/>
        <v>0.2</v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2</v>
      </c>
      <c r="E28" s="29" t="str">
        <f t="shared" si="0"/>
        <v/>
      </c>
      <c r="F28" s="29">
        <f t="shared" si="1"/>
        <v>0.4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1</v>
      </c>
      <c r="D40" s="33">
        <v>0</v>
      </c>
      <c r="E40" s="29">
        <f t="shared" si="0"/>
        <v>0.33333333333333331</v>
      </c>
      <c r="F40" s="29" t="str">
        <f t="shared" si="1"/>
        <v/>
      </c>
      <c r="G40" s="28" t="str">
        <f t="shared" si="2"/>
        <v>0</v>
      </c>
      <c r="H40" s="34">
        <f t="shared" si="3"/>
        <v>0</v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1</v>
      </c>
      <c r="E43" s="29" t="str">
        <f t="shared" si="0"/>
        <v/>
      </c>
      <c r="F43" s="29">
        <f t="shared" si="1"/>
        <v>0.2</v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1</v>
      </c>
      <c r="D48" s="33">
        <v>0</v>
      </c>
      <c r="E48" s="29">
        <f t="shared" si="0"/>
        <v>0.33333333333333331</v>
      </c>
      <c r="F48" s="29" t="str">
        <f t="shared" si="1"/>
        <v/>
      </c>
      <c r="G48" s="28" t="str">
        <f t="shared" si="2"/>
        <v>0</v>
      </c>
      <c r="H48" s="34">
        <f t="shared" si="3"/>
        <v>0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1</v>
      </c>
      <c r="D52" s="33">
        <v>0</v>
      </c>
      <c r="E52" s="29">
        <f t="shared" si="0"/>
        <v>0.33333333333333331</v>
      </c>
      <c r="F52" s="29" t="str">
        <f t="shared" si="1"/>
        <v/>
      </c>
      <c r="G52" s="28" t="str">
        <f t="shared" si="2"/>
        <v>0</v>
      </c>
      <c r="H52" s="34">
        <f t="shared" si="3"/>
        <v>0</v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1</v>
      </c>
      <c r="E64" s="29" t="str">
        <f t="shared" si="0"/>
        <v/>
      </c>
      <c r="F64" s="29">
        <f t="shared" si="1"/>
        <v>0.2</v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24</v>
      </c>
      <c r="D70" s="25">
        <f>SUM(D71:D145)</f>
        <v>24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</v>
      </c>
      <c r="H70" s="21">
        <f>+IF(OR(AND(E70=""),(G70="")),"",E70*G70)</f>
        <v>0</v>
      </c>
    </row>
    <row r="71" spans="2:8" s="22" customFormat="1" ht="15" x14ac:dyDescent="0.2">
      <c r="B71" s="4" t="s">
        <v>20</v>
      </c>
      <c r="C71" s="33">
        <v>0</v>
      </c>
      <c r="D71" s="33">
        <v>0</v>
      </c>
      <c r="E71" s="29" t="str">
        <f>+IF(C71=0,"",C71/C$70)</f>
        <v/>
      </c>
      <c r="F71" s="29" t="str">
        <f>+IF(D71=0,"",D71/D$70)</f>
        <v/>
      </c>
      <c r="G71" s="28" t="str">
        <f>+IF(OR(AND(D71=0),(C71=0)),"0",((D71-C71)/C71))</f>
        <v>0</v>
      </c>
      <c r="H71" s="34" t="str">
        <f>+IF(OR(AND(E71=""),(G71="")),"",E71*G71)</f>
        <v/>
      </c>
    </row>
    <row r="72" spans="2:8" s="22" customFormat="1" ht="15" x14ac:dyDescent="0.2">
      <c r="B72" s="4" t="s">
        <v>21</v>
      </c>
      <c r="C72" s="33">
        <v>0</v>
      </c>
      <c r="D72" s="33">
        <v>1</v>
      </c>
      <c r="E72" s="29" t="str">
        <f t="shared" ref="E72:E135" si="4">+IF(C72=0,"",C72/C$70)</f>
        <v/>
      </c>
      <c r="F72" s="29">
        <f t="shared" ref="F72:F135" si="5">+IF(D72=0,"",D72/D$70)</f>
        <v>4.1666666666666664E-2</v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2</v>
      </c>
      <c r="D73" s="33">
        <v>0</v>
      </c>
      <c r="E73" s="29">
        <f t="shared" si="4"/>
        <v>8.3333333333333329E-2</v>
      </c>
      <c r="F73" s="29" t="str">
        <f t="shared" si="5"/>
        <v/>
      </c>
      <c r="G73" s="28" t="str">
        <f t="shared" si="6"/>
        <v>0</v>
      </c>
      <c r="H73" s="34">
        <f t="shared" si="7"/>
        <v>0</v>
      </c>
    </row>
    <row r="74" spans="2:8" s="22" customFormat="1" ht="30" x14ac:dyDescent="0.2">
      <c r="B74" s="4" t="s">
        <v>222</v>
      </c>
      <c r="C74" s="33">
        <v>0</v>
      </c>
      <c r="D74" s="33">
        <v>0</v>
      </c>
      <c r="E74" s="29" t="str">
        <f t="shared" si="4"/>
        <v/>
      </c>
      <c r="F74" s="29" t="str">
        <f t="shared" si="5"/>
        <v/>
      </c>
      <c r="G74" s="28" t="str">
        <f t="shared" si="6"/>
        <v>0</v>
      </c>
      <c r="H74" s="34" t="str">
        <f t="shared" si="7"/>
        <v/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2</v>
      </c>
      <c r="E83" s="29" t="str">
        <f t="shared" si="4"/>
        <v/>
      </c>
      <c r="F83" s="29">
        <f t="shared" si="5"/>
        <v>8.3333333333333329E-2</v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0</v>
      </c>
      <c r="E88" s="29" t="str">
        <f t="shared" si="4"/>
        <v/>
      </c>
      <c r="F88" s="29" t="str">
        <f t="shared" si="5"/>
        <v/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1</v>
      </c>
      <c r="E92" s="29" t="str">
        <f t="shared" si="4"/>
        <v/>
      </c>
      <c r="F92" s="29">
        <f t="shared" si="5"/>
        <v>4.1666666666666664E-2</v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0</v>
      </c>
      <c r="D93" s="33">
        <v>2</v>
      </c>
      <c r="E93" s="29" t="str">
        <f t="shared" si="4"/>
        <v/>
      </c>
      <c r="F93" s="29">
        <f t="shared" si="5"/>
        <v>8.3333333333333329E-2</v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1</v>
      </c>
      <c r="D108" s="33">
        <v>1</v>
      </c>
      <c r="E108" s="29">
        <f t="shared" si="4"/>
        <v>4.1666666666666664E-2</v>
      </c>
      <c r="F108" s="29">
        <f t="shared" si="5"/>
        <v>4.1666666666666664E-2</v>
      </c>
      <c r="G108" s="28">
        <f t="shared" si="6"/>
        <v>0</v>
      </c>
      <c r="H108" s="34">
        <f t="shared" si="7"/>
        <v>0</v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1</v>
      </c>
      <c r="D110" s="33">
        <v>0</v>
      </c>
      <c r="E110" s="29">
        <f t="shared" si="4"/>
        <v>4.1666666666666664E-2</v>
      </c>
      <c r="F110" s="29" t="str">
        <f t="shared" si="5"/>
        <v/>
      </c>
      <c r="G110" s="28" t="str">
        <f t="shared" si="6"/>
        <v>0</v>
      </c>
      <c r="H110" s="34">
        <f t="shared" si="7"/>
        <v>0</v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0</v>
      </c>
      <c r="E112" s="29" t="str">
        <f t="shared" si="4"/>
        <v/>
      </c>
      <c r="F112" s="29" t="str">
        <f t="shared" si="5"/>
        <v/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2</v>
      </c>
      <c r="D113" s="33">
        <v>3</v>
      </c>
      <c r="E113" s="29">
        <f t="shared" si="4"/>
        <v>8.3333333333333329E-2</v>
      </c>
      <c r="F113" s="29">
        <f t="shared" si="5"/>
        <v>0.125</v>
      </c>
      <c r="G113" s="28">
        <f t="shared" si="6"/>
        <v>0.5</v>
      </c>
      <c r="H113" s="34">
        <f t="shared" si="7"/>
        <v>4.1666666666666664E-2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1</v>
      </c>
      <c r="E115" s="29">
        <f t="shared" si="4"/>
        <v>4.1666666666666664E-2</v>
      </c>
      <c r="F115" s="29">
        <f t="shared" si="5"/>
        <v>4.1666666666666664E-2</v>
      </c>
      <c r="G115" s="28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33">
        <v>0</v>
      </c>
      <c r="D116" s="33">
        <v>1</v>
      </c>
      <c r="E116" s="29" t="str">
        <f t="shared" si="4"/>
        <v/>
      </c>
      <c r="F116" s="29">
        <f t="shared" si="5"/>
        <v>4.1666666666666664E-2</v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12</v>
      </c>
      <c r="D118" s="33">
        <v>1</v>
      </c>
      <c r="E118" s="29">
        <f t="shared" si="4"/>
        <v>0.5</v>
      </c>
      <c r="F118" s="29">
        <f t="shared" si="5"/>
        <v>4.1666666666666664E-2</v>
      </c>
      <c r="G118" s="28">
        <f t="shared" si="6"/>
        <v>-0.91666666666666663</v>
      </c>
      <c r="H118" s="34">
        <f t="shared" si="7"/>
        <v>-0.45833333333333331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1</v>
      </c>
      <c r="D120" s="33">
        <v>1</v>
      </c>
      <c r="E120" s="29">
        <f t="shared" si="4"/>
        <v>4.1666666666666664E-2</v>
      </c>
      <c r="F120" s="29">
        <f t="shared" si="5"/>
        <v>4.1666666666666664E-2</v>
      </c>
      <c r="G120" s="28">
        <f t="shared" si="6"/>
        <v>0</v>
      </c>
      <c r="H120" s="34">
        <f t="shared" si="7"/>
        <v>0</v>
      </c>
    </row>
    <row r="121" spans="2:8" s="22" customFormat="1" ht="15" x14ac:dyDescent="0.2">
      <c r="B121" s="4" t="s">
        <v>35</v>
      </c>
      <c r="C121" s="33">
        <v>0</v>
      </c>
      <c r="D121" s="33">
        <v>5</v>
      </c>
      <c r="E121" s="29" t="str">
        <f t="shared" si="4"/>
        <v/>
      </c>
      <c r="F121" s="29">
        <f t="shared" si="5"/>
        <v>0.20833333333333334</v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2</v>
      </c>
      <c r="D123" s="33">
        <v>3</v>
      </c>
      <c r="E123" s="29">
        <f t="shared" si="4"/>
        <v>8.3333333333333329E-2</v>
      </c>
      <c r="F123" s="29">
        <f t="shared" si="5"/>
        <v>0.125</v>
      </c>
      <c r="G123" s="28">
        <f t="shared" si="6"/>
        <v>0.5</v>
      </c>
      <c r="H123" s="34">
        <f t="shared" si="7"/>
        <v>4.1666666666666664E-2</v>
      </c>
    </row>
    <row r="124" spans="2:8" s="22" customFormat="1" ht="15" x14ac:dyDescent="0.2">
      <c r="B124" s="4" t="s">
        <v>36</v>
      </c>
      <c r="C124" s="33">
        <v>1</v>
      </c>
      <c r="D124" s="33">
        <v>0</v>
      </c>
      <c r="E124" s="29">
        <f t="shared" si="4"/>
        <v>4.1666666666666664E-2</v>
      </c>
      <c r="F124" s="29" t="str">
        <f t="shared" si="5"/>
        <v/>
      </c>
      <c r="G124" s="28" t="str">
        <f t="shared" si="6"/>
        <v>0</v>
      </c>
      <c r="H124" s="34">
        <f t="shared" si="7"/>
        <v>0</v>
      </c>
    </row>
    <row r="125" spans="2:8" s="22" customFormat="1" ht="15" x14ac:dyDescent="0.2">
      <c r="B125" s="4" t="s">
        <v>254</v>
      </c>
      <c r="C125" s="33">
        <v>0</v>
      </c>
      <c r="D125" s="33">
        <v>2</v>
      </c>
      <c r="E125" s="29" t="str">
        <f t="shared" si="4"/>
        <v/>
      </c>
      <c r="F125" s="29">
        <f t="shared" si="5"/>
        <v>8.3333333333333329E-2</v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1</v>
      </c>
      <c r="D143" s="33">
        <v>0</v>
      </c>
      <c r="E143" s="29">
        <f t="shared" si="8"/>
        <v>4.1666666666666664E-2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9</v>
      </c>
      <c r="D151" s="25">
        <f>SUM(D152:D288)</f>
        <v>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-0.1111111111111111</v>
      </c>
      <c r="H151" s="21">
        <f>+IF(OR(AND(E151=""),(G151="")),"",E151*G151)</f>
        <v>-0.1111111111111111</v>
      </c>
    </row>
    <row r="152" spans="2:8" s="22" customFormat="1" ht="30" x14ac:dyDescent="0.2">
      <c r="B152" s="6" t="s">
        <v>54</v>
      </c>
      <c r="C152" s="33">
        <v>3</v>
      </c>
      <c r="D152" s="33">
        <v>1</v>
      </c>
      <c r="E152" s="29">
        <f>+IF(C152=0,"",C152/C$151)</f>
        <v>0.33333333333333331</v>
      </c>
      <c r="F152" s="29">
        <f>+IF(D152=0,"",D152/D$151)</f>
        <v>0.125</v>
      </c>
      <c r="G152" s="28">
        <f>+IF(OR(AND(D152=0),(C152=0)),"0",((D152-C152)/C152))</f>
        <v>-0.66666666666666663</v>
      </c>
      <c r="H152" s="34">
        <f>+IF(OR(AND(E152=""),(G152="")),"",E152*G152)</f>
        <v>-0.22222222222222221</v>
      </c>
    </row>
    <row r="153" spans="2:8" s="22" customFormat="1" ht="30" x14ac:dyDescent="0.2">
      <c r="B153" s="6" t="s">
        <v>58</v>
      </c>
      <c r="C153" s="33">
        <v>0</v>
      </c>
      <c r="D153" s="33">
        <v>1</v>
      </c>
      <c r="E153" s="29" t="str">
        <f t="shared" ref="E153:E216" si="12">+IF(C153=0,"",C153/C$151)</f>
        <v/>
      </c>
      <c r="F153" s="29">
        <f t="shared" ref="F153:F216" si="13">+IF(D153=0,"",D153/D$151)</f>
        <v>0.125</v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0</v>
      </c>
      <c r="D157" s="33">
        <v>3</v>
      </c>
      <c r="E157" s="29" t="str">
        <f t="shared" si="12"/>
        <v/>
      </c>
      <c r="F157" s="29">
        <f t="shared" si="13"/>
        <v>0.375</v>
      </c>
      <c r="G157" s="28" t="str">
        <f t="shared" si="14"/>
        <v>0</v>
      </c>
      <c r="H157" s="34" t="str">
        <f t="shared" si="15"/>
        <v/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1</v>
      </c>
      <c r="E159" s="29" t="str">
        <f t="shared" si="12"/>
        <v/>
      </c>
      <c r="F159" s="29">
        <f t="shared" si="13"/>
        <v>0.125</v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1</v>
      </c>
      <c r="E165" s="29" t="str">
        <f t="shared" si="12"/>
        <v/>
      </c>
      <c r="F165" s="29">
        <f t="shared" si="13"/>
        <v>0.125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0</v>
      </c>
      <c r="E176" s="29" t="str">
        <f t="shared" si="12"/>
        <v/>
      </c>
      <c r="F176" s="29" t="str">
        <f t="shared" si="13"/>
        <v/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0</v>
      </c>
      <c r="D186" s="33">
        <v>0</v>
      </c>
      <c r="E186" s="29" t="str">
        <f t="shared" si="12"/>
        <v/>
      </c>
      <c r="F186" s="29" t="str">
        <f t="shared" si="13"/>
        <v/>
      </c>
      <c r="G186" s="28" t="str">
        <f t="shared" si="14"/>
        <v>0</v>
      </c>
      <c r="H186" s="34" t="str">
        <f t="shared" si="15"/>
        <v/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0</v>
      </c>
      <c r="E196" s="29" t="str">
        <f t="shared" si="12"/>
        <v/>
      </c>
      <c r="F196" s="29" t="str">
        <f t="shared" si="13"/>
        <v/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2</v>
      </c>
      <c r="D208" s="33">
        <v>0</v>
      </c>
      <c r="E208" s="29">
        <f t="shared" si="12"/>
        <v>0.22222222222222221</v>
      </c>
      <c r="F208" s="29" t="str">
        <f t="shared" si="13"/>
        <v/>
      </c>
      <c r="G208" s="28" t="str">
        <f t="shared" si="14"/>
        <v>0</v>
      </c>
      <c r="H208" s="34">
        <f t="shared" si="15"/>
        <v>0</v>
      </c>
    </row>
    <row r="209" spans="2:8" s="22" customFormat="1" ht="15" x14ac:dyDescent="0.2">
      <c r="B209" s="6" t="s">
        <v>71</v>
      </c>
      <c r="C209" s="33">
        <v>1</v>
      </c>
      <c r="D209" s="33">
        <v>0</v>
      </c>
      <c r="E209" s="29">
        <f t="shared" si="12"/>
        <v>0.1111111111111111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1</v>
      </c>
      <c r="D235" s="33">
        <v>0</v>
      </c>
      <c r="E235" s="29">
        <f t="shared" si="16"/>
        <v>0.1111111111111111</v>
      </c>
      <c r="F235" s="29" t="str">
        <f t="shared" si="17"/>
        <v/>
      </c>
      <c r="G235" s="28" t="str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1</v>
      </c>
      <c r="D238" s="33">
        <v>1</v>
      </c>
      <c r="E238" s="29">
        <f t="shared" si="16"/>
        <v>0.1111111111111111</v>
      </c>
      <c r="F238" s="29">
        <f t="shared" si="17"/>
        <v>0.125</v>
      </c>
      <c r="G238" s="28">
        <f t="shared" si="18"/>
        <v>0</v>
      </c>
      <c r="H238" s="34">
        <f t="shared" si="19"/>
        <v>0</v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1</v>
      </c>
      <c r="D249" s="33">
        <v>0</v>
      </c>
      <c r="E249" s="29">
        <f t="shared" si="16"/>
        <v>0.1111111111111111</v>
      </c>
      <c r="F249" s="29" t="str">
        <f t="shared" si="17"/>
        <v/>
      </c>
      <c r="G249" s="28" t="str">
        <f t="shared" si="18"/>
        <v>0</v>
      </c>
      <c r="H249" s="34">
        <f t="shared" si="19"/>
        <v>0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C289" s="43"/>
      <c r="D289" s="43"/>
      <c r="E289" s="37"/>
      <c r="F289" s="37"/>
      <c r="G289" s="38"/>
      <c r="H289" s="39"/>
    </row>
    <row r="290" spans="2:8" s="22" customFormat="1" ht="15" x14ac:dyDescent="0.2">
      <c r="B290" s="9"/>
      <c r="C290" s="43"/>
      <c r="D290" s="43"/>
      <c r="E290" s="37"/>
      <c r="F290" s="37"/>
      <c r="G290" s="38"/>
      <c r="H290" s="39"/>
    </row>
    <row r="291" spans="2:8" s="22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40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40" customFormat="1" ht="25.5" x14ac:dyDescent="0.2">
      <c r="B294" s="24" t="s">
        <v>521</v>
      </c>
      <c r="C294" s="25">
        <f>SUM(C295:C499)</f>
        <v>35</v>
      </c>
      <c r="D294" s="25">
        <f>SUM(D295:D499)</f>
        <v>72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1.0571428571428572</v>
      </c>
      <c r="H294" s="21">
        <f>+IF(OR(AND(E294=""),(G294="")),"",E294*G294)</f>
        <v>1.0571428571428572</v>
      </c>
    </row>
    <row r="295" spans="2:8" s="22" customFormat="1" ht="15" x14ac:dyDescent="0.2">
      <c r="B295" s="4" t="s">
        <v>100</v>
      </c>
      <c r="C295" s="33">
        <v>1</v>
      </c>
      <c r="D295" s="33">
        <v>2</v>
      </c>
      <c r="E295" s="29">
        <f>+IF(C295=0,"",C295/C$294)</f>
        <v>2.8571428571428571E-2</v>
      </c>
      <c r="F295" s="29">
        <f>+IF(D295=0,"",D295/D$294)</f>
        <v>2.7777777777777776E-2</v>
      </c>
      <c r="G295" s="28">
        <f>+IF(OR(AND(D295=0),(C295=0)),"0",((D295-C295)/C295))</f>
        <v>1</v>
      </c>
      <c r="H295" s="34">
        <f>+IF(OR(AND(E295=""),(G295="")),"",E295*G295)</f>
        <v>2.8571428571428571E-2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1</v>
      </c>
      <c r="D297" s="33">
        <v>1</v>
      </c>
      <c r="E297" s="29">
        <f t="shared" si="24"/>
        <v>2.8571428571428571E-2</v>
      </c>
      <c r="F297" s="29">
        <f t="shared" si="25"/>
        <v>1.3888888888888888E-2</v>
      </c>
      <c r="G297" s="28">
        <f t="shared" si="26"/>
        <v>0</v>
      </c>
      <c r="H297" s="34">
        <f t="shared" si="27"/>
        <v>0</v>
      </c>
    </row>
    <row r="298" spans="2:8" s="22" customFormat="1" ht="15" x14ac:dyDescent="0.2">
      <c r="B298" s="4" t="s">
        <v>95</v>
      </c>
      <c r="C298" s="33">
        <v>0</v>
      </c>
      <c r="D298" s="33">
        <v>0</v>
      </c>
      <c r="E298" s="29" t="str">
        <f t="shared" si="24"/>
        <v/>
      </c>
      <c r="F298" s="29" t="str">
        <f t="shared" si="25"/>
        <v/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5</v>
      </c>
      <c r="D301" s="33">
        <v>5</v>
      </c>
      <c r="E301" s="29">
        <f t="shared" si="24"/>
        <v>0.14285714285714285</v>
      </c>
      <c r="F301" s="29">
        <f t="shared" si="25"/>
        <v>6.9444444444444448E-2</v>
      </c>
      <c r="G301" s="28">
        <f t="shared" si="26"/>
        <v>0</v>
      </c>
      <c r="H301" s="34">
        <f t="shared" si="27"/>
        <v>0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4</v>
      </c>
      <c r="E304" s="29" t="str">
        <f t="shared" si="24"/>
        <v/>
      </c>
      <c r="F304" s="29">
        <f t="shared" si="25"/>
        <v>5.5555555555555552E-2</v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3</v>
      </c>
      <c r="D307" s="33">
        <v>5</v>
      </c>
      <c r="E307" s="29">
        <f t="shared" si="24"/>
        <v>8.5714285714285715E-2</v>
      </c>
      <c r="F307" s="29">
        <f t="shared" si="25"/>
        <v>6.9444444444444448E-2</v>
      </c>
      <c r="G307" s="28">
        <f t="shared" si="26"/>
        <v>0.66666666666666663</v>
      </c>
      <c r="H307" s="34">
        <f t="shared" si="27"/>
        <v>5.7142857142857141E-2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1</v>
      </c>
      <c r="E310" s="29" t="str">
        <f t="shared" si="24"/>
        <v/>
      </c>
      <c r="F310" s="29">
        <f t="shared" si="25"/>
        <v>1.3888888888888888E-2</v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9</v>
      </c>
      <c r="D314" s="33">
        <v>5</v>
      </c>
      <c r="E314" s="29">
        <f t="shared" si="24"/>
        <v>0.25714285714285712</v>
      </c>
      <c r="F314" s="29">
        <f t="shared" si="25"/>
        <v>6.9444444444444448E-2</v>
      </c>
      <c r="G314" s="28">
        <f t="shared" si="26"/>
        <v>-0.44444444444444442</v>
      </c>
      <c r="H314" s="34">
        <f t="shared" si="27"/>
        <v>-0.11428571428571427</v>
      </c>
    </row>
    <row r="315" spans="2:8" s="22" customFormat="1" ht="15" x14ac:dyDescent="0.2">
      <c r="B315" s="4" t="s">
        <v>354</v>
      </c>
      <c r="C315" s="33">
        <v>0</v>
      </c>
      <c r="D315" s="33">
        <v>3</v>
      </c>
      <c r="E315" s="29" t="str">
        <f t="shared" si="24"/>
        <v/>
      </c>
      <c r="F315" s="29">
        <f t="shared" si="25"/>
        <v>4.1666666666666664E-2</v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0</v>
      </c>
      <c r="E317" s="29" t="str">
        <f t="shared" si="24"/>
        <v/>
      </c>
      <c r="F317" s="29" t="str">
        <f t="shared" si="25"/>
        <v/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7</v>
      </c>
      <c r="D318" s="33">
        <v>0</v>
      </c>
      <c r="E318" s="29">
        <f t="shared" si="24"/>
        <v>0.2</v>
      </c>
      <c r="F318" s="29" t="str">
        <f t="shared" si="25"/>
        <v/>
      </c>
      <c r="G318" s="28" t="str">
        <f t="shared" si="26"/>
        <v>0</v>
      </c>
      <c r="H318" s="34">
        <f t="shared" si="27"/>
        <v>0</v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1</v>
      </c>
      <c r="E321" s="29" t="str">
        <f t="shared" si="24"/>
        <v/>
      </c>
      <c r="F321" s="29">
        <f t="shared" si="25"/>
        <v>1.3888888888888888E-2</v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1</v>
      </c>
      <c r="D326" s="33">
        <v>3</v>
      </c>
      <c r="E326" s="29">
        <f t="shared" si="24"/>
        <v>2.8571428571428571E-2</v>
      </c>
      <c r="F326" s="29">
        <f t="shared" si="25"/>
        <v>4.1666666666666664E-2</v>
      </c>
      <c r="G326" s="28">
        <f t="shared" si="26"/>
        <v>2</v>
      </c>
      <c r="H326" s="34">
        <f t="shared" si="27"/>
        <v>5.7142857142857141E-2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1</v>
      </c>
      <c r="E330" s="29" t="str">
        <f t="shared" si="24"/>
        <v/>
      </c>
      <c r="F330" s="29">
        <f t="shared" si="25"/>
        <v>1.3888888888888888E-2</v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2</v>
      </c>
      <c r="D332" s="33">
        <v>5</v>
      </c>
      <c r="E332" s="29">
        <f t="shared" si="24"/>
        <v>5.7142857142857141E-2</v>
      </c>
      <c r="F332" s="29">
        <f t="shared" si="25"/>
        <v>6.9444444444444448E-2</v>
      </c>
      <c r="G332" s="28">
        <f t="shared" si="26"/>
        <v>1.5</v>
      </c>
      <c r="H332" s="34">
        <f t="shared" si="27"/>
        <v>8.5714285714285715E-2</v>
      </c>
    </row>
    <row r="333" spans="2:8" s="22" customFormat="1" ht="15" x14ac:dyDescent="0.2">
      <c r="B333" s="4" t="s">
        <v>130</v>
      </c>
      <c r="C333" s="33">
        <v>0</v>
      </c>
      <c r="D333" s="33">
        <v>12</v>
      </c>
      <c r="E333" s="29" t="str">
        <f t="shared" si="24"/>
        <v/>
      </c>
      <c r="F333" s="29">
        <f t="shared" si="25"/>
        <v>0.16666666666666666</v>
      </c>
      <c r="G333" s="28" t="str">
        <f t="shared" si="26"/>
        <v>0</v>
      </c>
      <c r="H333" s="34" t="str">
        <f t="shared" si="27"/>
        <v/>
      </c>
    </row>
    <row r="334" spans="2:8" s="22" customFormat="1" ht="15" x14ac:dyDescent="0.2">
      <c r="B334" s="4" t="s">
        <v>119</v>
      </c>
      <c r="C334" s="33">
        <v>0</v>
      </c>
      <c r="D334" s="33">
        <v>0</v>
      </c>
      <c r="E334" s="29" t="str">
        <f t="shared" si="24"/>
        <v/>
      </c>
      <c r="F334" s="29" t="str">
        <f t="shared" si="25"/>
        <v/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0</v>
      </c>
      <c r="D335" s="33">
        <v>5</v>
      </c>
      <c r="E335" s="29" t="str">
        <f t="shared" si="24"/>
        <v/>
      </c>
      <c r="F335" s="29">
        <f t="shared" si="25"/>
        <v>6.9444444444444448E-2</v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1</v>
      </c>
      <c r="E339" s="29" t="str">
        <f t="shared" si="24"/>
        <v/>
      </c>
      <c r="F339" s="29">
        <f t="shared" si="25"/>
        <v>1.3888888888888888E-2</v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2</v>
      </c>
      <c r="D341" s="33">
        <v>0</v>
      </c>
      <c r="E341" s="29">
        <f t="shared" si="24"/>
        <v>5.7142857142857141E-2</v>
      </c>
      <c r="F341" s="29" t="str">
        <f t="shared" si="25"/>
        <v/>
      </c>
      <c r="G341" s="28" t="str">
        <f t="shared" si="26"/>
        <v>0</v>
      </c>
      <c r="H341" s="34">
        <f t="shared" si="27"/>
        <v>0</v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1</v>
      </c>
      <c r="E344" s="29" t="str">
        <f t="shared" si="24"/>
        <v/>
      </c>
      <c r="F344" s="29">
        <f t="shared" si="25"/>
        <v>1.3888888888888888E-2</v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2</v>
      </c>
      <c r="D345" s="33">
        <v>2</v>
      </c>
      <c r="E345" s="29">
        <f t="shared" si="24"/>
        <v>5.7142857142857141E-2</v>
      </c>
      <c r="F345" s="29">
        <f t="shared" si="25"/>
        <v>2.7777777777777776E-2</v>
      </c>
      <c r="G345" s="28">
        <f t="shared" si="26"/>
        <v>0</v>
      </c>
      <c r="H345" s="34">
        <f t="shared" si="27"/>
        <v>0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0</v>
      </c>
      <c r="E347" s="29" t="str">
        <f t="shared" si="24"/>
        <v/>
      </c>
      <c r="F347" s="29" t="str">
        <f t="shared" si="25"/>
        <v/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5</v>
      </c>
      <c r="E354" s="29" t="str">
        <f t="shared" si="24"/>
        <v/>
      </c>
      <c r="F354" s="29">
        <f t="shared" si="25"/>
        <v>6.9444444444444448E-2</v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3</v>
      </c>
      <c r="E357" s="29" t="str">
        <f t="shared" si="24"/>
        <v/>
      </c>
      <c r="F357" s="29">
        <f t="shared" si="25"/>
        <v>4.1666666666666664E-2</v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0</v>
      </c>
      <c r="E358" s="29" t="str">
        <f t="shared" si="24"/>
        <v/>
      </c>
      <c r="F358" s="29" t="str">
        <f t="shared" si="25"/>
        <v/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0</v>
      </c>
      <c r="E378" s="29" t="str">
        <f t="shared" si="28"/>
        <v/>
      </c>
      <c r="F378" s="29" t="str">
        <f t="shared" si="29"/>
        <v/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2</v>
      </c>
      <c r="E383" s="29" t="str">
        <f t="shared" si="28"/>
        <v/>
      </c>
      <c r="F383" s="29">
        <f t="shared" si="29"/>
        <v>2.7777777777777776E-2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1</v>
      </c>
      <c r="E393" s="29" t="str">
        <f t="shared" si="28"/>
        <v/>
      </c>
      <c r="F393" s="29">
        <f t="shared" si="29"/>
        <v>1.3888888888888888E-2</v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1</v>
      </c>
      <c r="D460" s="33">
        <v>1</v>
      </c>
      <c r="E460" s="29">
        <f t="shared" si="32"/>
        <v>2.8571428571428571E-2</v>
      </c>
      <c r="F460" s="29">
        <f t="shared" si="33"/>
        <v>1.3888888888888888E-2</v>
      </c>
      <c r="G460" s="28">
        <f t="shared" si="34"/>
        <v>0</v>
      </c>
      <c r="H460" s="34">
        <f t="shared" si="35"/>
        <v>0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0</v>
      </c>
      <c r="E463" s="29" t="str">
        <f t="shared" si="32"/>
        <v/>
      </c>
      <c r="F463" s="29" t="str">
        <f t="shared" si="33"/>
        <v/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1</v>
      </c>
      <c r="E484" s="29" t="str">
        <f t="shared" si="32"/>
        <v/>
      </c>
      <c r="F484" s="29">
        <f t="shared" si="33"/>
        <v>1.3888888888888888E-2</v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0</v>
      </c>
      <c r="D485" s="33">
        <v>2</v>
      </c>
      <c r="E485" s="29" t="str">
        <f t="shared" si="32"/>
        <v/>
      </c>
      <c r="F485" s="29">
        <f t="shared" si="33"/>
        <v>2.7777777777777776E-2</v>
      </c>
      <c r="G485" s="28" t="str">
        <f t="shared" si="34"/>
        <v>0</v>
      </c>
      <c r="H485" s="34" t="str">
        <f t="shared" si="35"/>
        <v/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0</v>
      </c>
      <c r="E491" s="29">
        <f t="shared" si="36"/>
        <v>2.8571428571428571E-2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22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40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C500" s="43"/>
      <c r="D500" s="43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40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40" customFormat="1" ht="25.5" x14ac:dyDescent="0.2">
      <c r="B505" s="24" t="s">
        <v>522</v>
      </c>
      <c r="C505" s="25">
        <f>SUM(C506:C530)</f>
        <v>9</v>
      </c>
      <c r="D505" s="25">
        <f>SUM(D506:D530)</f>
        <v>13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0.44444444444444442</v>
      </c>
      <c r="H505" s="21">
        <f>+IF(OR(AND(E505=""),(G505="")),"",E505*G505)</f>
        <v>0.44444444444444442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0</v>
      </c>
      <c r="E507" s="29" t="str">
        <f t="shared" ref="E507:E530" si="40">+IF(C507=0,"",C507/C$505)</f>
        <v/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2</v>
      </c>
      <c r="D508" s="33">
        <v>3</v>
      </c>
      <c r="E508" s="29">
        <f t="shared" si="40"/>
        <v>0.22222222222222221</v>
      </c>
      <c r="F508" s="29">
        <f t="shared" si="41"/>
        <v>0.23076923076923078</v>
      </c>
      <c r="G508" s="28">
        <f t="shared" si="42"/>
        <v>0.5</v>
      </c>
      <c r="H508" s="34">
        <f t="shared" si="43"/>
        <v>0.1111111111111111</v>
      </c>
    </row>
    <row r="509" spans="2:8" s="22" customFormat="1" ht="15" x14ac:dyDescent="0.2">
      <c r="B509" s="4" t="s">
        <v>456</v>
      </c>
      <c r="C509" s="33">
        <v>4</v>
      </c>
      <c r="D509" s="33">
        <v>4</v>
      </c>
      <c r="E509" s="29">
        <f t="shared" si="40"/>
        <v>0.44444444444444442</v>
      </c>
      <c r="F509" s="29">
        <f t="shared" si="41"/>
        <v>0.30769230769230771</v>
      </c>
      <c r="G509" s="28">
        <f t="shared" si="42"/>
        <v>0</v>
      </c>
      <c r="H509" s="34">
        <f t="shared" si="43"/>
        <v>0</v>
      </c>
    </row>
    <row r="510" spans="2:8" s="22" customFormat="1" ht="15" x14ac:dyDescent="0.2">
      <c r="B510" s="4" t="s">
        <v>188</v>
      </c>
      <c r="C510" s="33">
        <v>1</v>
      </c>
      <c r="D510" s="33">
        <v>1</v>
      </c>
      <c r="E510" s="29">
        <f t="shared" si="40"/>
        <v>0.1111111111111111</v>
      </c>
      <c r="F510" s="29">
        <f t="shared" si="41"/>
        <v>7.6923076923076927E-2</v>
      </c>
      <c r="G510" s="28">
        <f t="shared" si="42"/>
        <v>0</v>
      </c>
      <c r="H510" s="34">
        <f t="shared" si="43"/>
        <v>0</v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2</v>
      </c>
      <c r="D515" s="33">
        <v>1</v>
      </c>
      <c r="E515" s="29">
        <f t="shared" si="40"/>
        <v>0.22222222222222221</v>
      </c>
      <c r="F515" s="29">
        <f t="shared" si="41"/>
        <v>7.6923076923076927E-2</v>
      </c>
      <c r="G515" s="28">
        <f t="shared" si="42"/>
        <v>-0.5</v>
      </c>
      <c r="H515" s="34">
        <f t="shared" si="43"/>
        <v>-0.1111111111111111</v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1</v>
      </c>
      <c r="E519" s="29" t="str">
        <f t="shared" si="40"/>
        <v/>
      </c>
      <c r="F519" s="29">
        <f t="shared" si="41"/>
        <v>7.6923076923076927E-2</v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0</v>
      </c>
      <c r="D521" s="33">
        <v>1</v>
      </c>
      <c r="E521" s="29" t="str">
        <f t="shared" si="40"/>
        <v/>
      </c>
      <c r="F521" s="29">
        <f t="shared" si="41"/>
        <v>7.6923076923076927E-2</v>
      </c>
      <c r="G521" s="28" t="str">
        <f t="shared" si="42"/>
        <v>0</v>
      </c>
      <c r="H521" s="34" t="str">
        <f t="shared" si="43"/>
        <v/>
      </c>
    </row>
    <row r="522" spans="2:8" s="22" customFormat="1" ht="15" x14ac:dyDescent="0.2">
      <c r="B522" s="4" t="s">
        <v>193</v>
      </c>
      <c r="C522" s="33">
        <v>0</v>
      </c>
      <c r="D522" s="33">
        <v>2</v>
      </c>
      <c r="E522" s="29" t="str">
        <f t="shared" si="40"/>
        <v/>
      </c>
      <c r="F522" s="29">
        <f t="shared" si="41"/>
        <v>0.15384615384615385</v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16:B17"/>
    <mergeCell ref="B68:B69"/>
    <mergeCell ref="C503:D503"/>
    <mergeCell ref="E68:F68"/>
    <mergeCell ref="G68:G69"/>
    <mergeCell ref="G503:G504"/>
    <mergeCell ref="B503:B504"/>
    <mergeCell ref="B292:B293"/>
    <mergeCell ref="B149:B150"/>
    <mergeCell ref="C16:D16"/>
    <mergeCell ref="E16:F16"/>
    <mergeCell ref="G16:G17"/>
    <mergeCell ref="H16:H17"/>
    <mergeCell ref="C68:D68"/>
    <mergeCell ref="H68:H69"/>
    <mergeCell ref="H503:H504"/>
    <mergeCell ref="C149:D149"/>
    <mergeCell ref="E149:F149"/>
    <mergeCell ref="G149:G150"/>
    <mergeCell ref="H149:H150"/>
    <mergeCell ref="C292:D292"/>
    <mergeCell ref="E292:F292"/>
    <mergeCell ref="G292:G293"/>
    <mergeCell ref="H292:H293"/>
    <mergeCell ref="E503:F50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553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502</v>
      </c>
      <c r="C8" s="25">
        <f>+C18+C70+C151+C294+C505</f>
        <v>1604</v>
      </c>
      <c r="D8" s="25">
        <f>+D18+D70+D151+D294+D505</f>
        <v>1472</v>
      </c>
      <c r="E8" s="21">
        <f>SUM(E9:E13)</f>
        <v>1</v>
      </c>
      <c r="F8" s="21">
        <f>SUM(F9:F13)</f>
        <v>0.99999999999999989</v>
      </c>
      <c r="G8" s="21">
        <f>+(D8-C8)/C8</f>
        <v>-8.2294264339152115E-2</v>
      </c>
      <c r="H8" s="21">
        <f>+E8*G8</f>
        <v>-8.2294264339152115E-2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23</v>
      </c>
      <c r="D9" s="26">
        <f>+D18</f>
        <v>6</v>
      </c>
      <c r="E9" s="27">
        <f>C9/$C$8</f>
        <v>1.4339152119700748E-2</v>
      </c>
      <c r="F9" s="27">
        <f>D9/$D$8</f>
        <v>4.076086956521739E-3</v>
      </c>
      <c r="G9" s="28">
        <f>+IF(OR(AND(D9=0),(C9=0)),"0",((D9-C9)/C9))</f>
        <v>-0.73913043478260865</v>
      </c>
      <c r="H9" s="29">
        <f>+IF(OR(AND(E9=""),(G9="")),"",E9*G9)</f>
        <v>-1.0598503740648378E-2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274</v>
      </c>
      <c r="D10" s="26">
        <f>+D70</f>
        <v>41</v>
      </c>
      <c r="E10" s="27">
        <f>C10/$C$8</f>
        <v>0.17082294264339151</v>
      </c>
      <c r="F10" s="27">
        <f>D10/$D$8</f>
        <v>2.7853260869565216E-2</v>
      </c>
      <c r="G10" s="28">
        <f>+IF(OR(AND(D10=0),(C10=0)),"0",((D10-C10)/C10))</f>
        <v>-0.85036496350364965</v>
      </c>
      <c r="H10" s="29">
        <f>+IF(OR(AND(E10=""),(G10="")),"",E10*G10)</f>
        <v>-0.14526184538653367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223</v>
      </c>
      <c r="D11" s="26">
        <f>+D151</f>
        <v>182</v>
      </c>
      <c r="E11" s="27">
        <f>C11/$C$8</f>
        <v>0.13902743142144638</v>
      </c>
      <c r="F11" s="27">
        <f>D11/$D$8</f>
        <v>0.12364130434782608</v>
      </c>
      <c r="G11" s="28">
        <f>+IF(OR(AND(D11=0),(C11=0)),"0",((D11-C11)/C11))</f>
        <v>-0.18385650224215247</v>
      </c>
      <c r="H11" s="29">
        <f>+IF(OR(AND(E11=""),(G11="")),"",E11*G11)</f>
        <v>-2.5561097256857856E-2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685</v>
      </c>
      <c r="D12" s="26">
        <f>+D294</f>
        <v>1004</v>
      </c>
      <c r="E12" s="27">
        <f>C12/$C$8</f>
        <v>0.42705735660847882</v>
      </c>
      <c r="F12" s="27">
        <f>D12/$D$8</f>
        <v>0.68206521739130432</v>
      </c>
      <c r="G12" s="28">
        <f>+IF(OR(AND(D12=0),(C12=0)),"0",((D12-C12)/C12))</f>
        <v>0.4656934306569343</v>
      </c>
      <c r="H12" s="29">
        <f>+IF(OR(AND(E12=""),(G12="")),"",E12*G12)</f>
        <v>0.19887780548628431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399</v>
      </c>
      <c r="D13" s="26">
        <f>+D505</f>
        <v>239</v>
      </c>
      <c r="E13" s="27">
        <f>C13/$C$8</f>
        <v>0.24875311720698254</v>
      </c>
      <c r="F13" s="27">
        <f>D13/$D$8</f>
        <v>0.16236413043478262</v>
      </c>
      <c r="G13" s="28">
        <f>+IF(OR(AND(D13=0),(C13=0)),"0",((D13-C13)/C13))</f>
        <v>-0.40100250626566414</v>
      </c>
      <c r="H13" s="29">
        <f>+IF(OR(AND(E13=""),(G13="")),"",E13*G13)</f>
        <v>-9.9750623441396499E-2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23</v>
      </c>
      <c r="D18" s="25">
        <f>SUM(D19:D64)</f>
        <v>6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-0.73913043478260865</v>
      </c>
      <c r="H18" s="21">
        <f>+IF(OR(AND(E18=""),(G18="")),"",E18*G18)</f>
        <v>-0.73913043478260865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2</v>
      </c>
      <c r="D24" s="33">
        <v>0</v>
      </c>
      <c r="E24" s="29">
        <f t="shared" si="0"/>
        <v>8.6956521739130432E-2</v>
      </c>
      <c r="F24" s="29" t="str">
        <f t="shared" si="1"/>
        <v/>
      </c>
      <c r="G24" s="28" t="str">
        <f t="shared" si="2"/>
        <v>0</v>
      </c>
      <c r="H24" s="34">
        <f t="shared" si="3"/>
        <v>0</v>
      </c>
    </row>
    <row r="25" spans="2:8" s="22" customFormat="1" ht="15" x14ac:dyDescent="0.2">
      <c r="B25" s="4" t="s">
        <v>2</v>
      </c>
      <c r="C25" s="33">
        <v>2</v>
      </c>
      <c r="D25" s="33">
        <v>2</v>
      </c>
      <c r="E25" s="29">
        <f t="shared" si="0"/>
        <v>8.6956521739130432E-2</v>
      </c>
      <c r="F25" s="29">
        <f t="shared" si="1"/>
        <v>0.33333333333333331</v>
      </c>
      <c r="G25" s="28">
        <f t="shared" si="2"/>
        <v>0</v>
      </c>
      <c r="H25" s="34">
        <f t="shared" si="3"/>
        <v>0</v>
      </c>
    </row>
    <row r="26" spans="2:8" s="22" customFormat="1" ht="15" x14ac:dyDescent="0.2">
      <c r="B26" s="4" t="s">
        <v>6</v>
      </c>
      <c r="C26" s="33">
        <v>3</v>
      </c>
      <c r="D26" s="33">
        <v>1</v>
      </c>
      <c r="E26" s="29">
        <f t="shared" si="0"/>
        <v>0.13043478260869565</v>
      </c>
      <c r="F26" s="29">
        <f t="shared" si="1"/>
        <v>0.16666666666666666</v>
      </c>
      <c r="G26" s="28">
        <f t="shared" si="2"/>
        <v>-0.66666666666666663</v>
      </c>
      <c r="H26" s="34">
        <f t="shared" si="3"/>
        <v>-8.6956521739130432E-2</v>
      </c>
    </row>
    <row r="27" spans="2:8" s="22" customFormat="1" ht="15" x14ac:dyDescent="0.2">
      <c r="B27" s="4" t="s">
        <v>3</v>
      </c>
      <c r="C27" s="33">
        <v>0</v>
      </c>
      <c r="D27" s="33">
        <v>2</v>
      </c>
      <c r="E27" s="29" t="str">
        <f t="shared" si="0"/>
        <v/>
      </c>
      <c r="F27" s="29">
        <f t="shared" si="1"/>
        <v>0.33333333333333331</v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2</v>
      </c>
      <c r="D28" s="33">
        <v>0</v>
      </c>
      <c r="E28" s="29">
        <f t="shared" si="0"/>
        <v>8.6956521739130432E-2</v>
      </c>
      <c r="F28" s="29" t="str">
        <f t="shared" si="1"/>
        <v/>
      </c>
      <c r="G28" s="28" t="str">
        <f t="shared" si="2"/>
        <v>0</v>
      </c>
      <c r="H28" s="34">
        <f t="shared" si="3"/>
        <v>0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4</v>
      </c>
      <c r="D42" s="33">
        <v>0</v>
      </c>
      <c r="E42" s="29">
        <f t="shared" si="0"/>
        <v>0.17391304347826086</v>
      </c>
      <c r="F42" s="29" t="str">
        <f t="shared" si="1"/>
        <v/>
      </c>
      <c r="G42" s="28" t="str">
        <f t="shared" si="2"/>
        <v>0</v>
      </c>
      <c r="H42" s="34">
        <f t="shared" si="3"/>
        <v>0</v>
      </c>
    </row>
    <row r="43" spans="2:8" s="22" customFormat="1" ht="30" x14ac:dyDescent="0.2">
      <c r="B43" s="4" t="s">
        <v>211</v>
      </c>
      <c r="C43" s="33">
        <v>1</v>
      </c>
      <c r="D43" s="33">
        <v>0</v>
      </c>
      <c r="E43" s="29">
        <f t="shared" si="0"/>
        <v>4.3478260869565216E-2</v>
      </c>
      <c r="F43" s="29" t="str">
        <f t="shared" si="1"/>
        <v/>
      </c>
      <c r="G43" s="28" t="str">
        <f t="shared" si="2"/>
        <v>0</v>
      </c>
      <c r="H43" s="34">
        <f t="shared" si="3"/>
        <v>0</v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9</v>
      </c>
      <c r="D48" s="33">
        <v>0</v>
      </c>
      <c r="E48" s="29">
        <f t="shared" si="0"/>
        <v>0.39130434782608697</v>
      </c>
      <c r="F48" s="29" t="str">
        <f t="shared" si="1"/>
        <v/>
      </c>
      <c r="G48" s="28" t="str">
        <f t="shared" si="2"/>
        <v>0</v>
      </c>
      <c r="H48" s="34">
        <f t="shared" si="3"/>
        <v>0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1</v>
      </c>
      <c r="E60" s="29" t="str">
        <f t="shared" si="0"/>
        <v/>
      </c>
      <c r="F60" s="29">
        <f t="shared" si="1"/>
        <v>0.16666666666666666</v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274</v>
      </c>
      <c r="D70" s="25">
        <f>SUM(D71:D145)</f>
        <v>41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-0.85036496350364965</v>
      </c>
      <c r="H70" s="21">
        <f>+IF(OR(AND(E70=""),(G70="")),"",E70*G70)</f>
        <v>-0.85036496350364965</v>
      </c>
    </row>
    <row r="71" spans="2:8" s="22" customFormat="1" ht="15" x14ac:dyDescent="0.2">
      <c r="B71" s="4" t="s">
        <v>20</v>
      </c>
      <c r="C71" s="33">
        <v>12</v>
      </c>
      <c r="D71" s="33">
        <v>2</v>
      </c>
      <c r="E71" s="29">
        <f>+IF(C71=0,"",C71/C$70)</f>
        <v>4.3795620437956206E-2</v>
      </c>
      <c r="F71" s="29">
        <f>+IF(D71=0,"",D71/D$70)</f>
        <v>4.878048780487805E-2</v>
      </c>
      <c r="G71" s="28">
        <f>+IF(OR(AND(D71=0),(C71=0)),"0",((D71-C71)/C71))</f>
        <v>-0.83333333333333337</v>
      </c>
      <c r="H71" s="34">
        <f>+IF(OR(AND(E71=""),(G71="")),"",E71*G71)</f>
        <v>-3.6496350364963508E-2</v>
      </c>
    </row>
    <row r="72" spans="2:8" s="22" customFormat="1" ht="15" x14ac:dyDescent="0.2">
      <c r="B72" s="4" t="s">
        <v>21</v>
      </c>
      <c r="C72" s="33">
        <v>2</v>
      </c>
      <c r="D72" s="33">
        <v>0</v>
      </c>
      <c r="E72" s="29">
        <f t="shared" ref="E72:E135" si="4">+IF(C72=0,"",C72/C$70)</f>
        <v>7.2992700729927005E-3</v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3">
        <v>4</v>
      </c>
      <c r="D73" s="33">
        <v>3</v>
      </c>
      <c r="E73" s="29">
        <f t="shared" si="4"/>
        <v>1.4598540145985401E-2</v>
      </c>
      <c r="F73" s="29">
        <f t="shared" si="5"/>
        <v>7.3170731707317069E-2</v>
      </c>
      <c r="G73" s="28">
        <f t="shared" si="6"/>
        <v>-0.25</v>
      </c>
      <c r="H73" s="34">
        <f t="shared" si="7"/>
        <v>-3.6496350364963502E-3</v>
      </c>
    </row>
    <row r="74" spans="2:8" s="22" customFormat="1" ht="30" x14ac:dyDescent="0.2">
      <c r="B74" s="4" t="s">
        <v>222</v>
      </c>
      <c r="C74" s="33">
        <v>19</v>
      </c>
      <c r="D74" s="33">
        <v>2</v>
      </c>
      <c r="E74" s="29">
        <f t="shared" si="4"/>
        <v>6.9343065693430656E-2</v>
      </c>
      <c r="F74" s="29">
        <f t="shared" si="5"/>
        <v>4.878048780487805E-2</v>
      </c>
      <c r="G74" s="28">
        <f t="shared" si="6"/>
        <v>-0.89473684210526316</v>
      </c>
      <c r="H74" s="34">
        <f t="shared" si="7"/>
        <v>-6.2043795620437957E-2</v>
      </c>
    </row>
    <row r="75" spans="2:8" s="22" customFormat="1" ht="15" x14ac:dyDescent="0.2">
      <c r="B75" s="4" t="s">
        <v>23</v>
      </c>
      <c r="C75" s="33">
        <v>8</v>
      </c>
      <c r="D75" s="33">
        <v>0</v>
      </c>
      <c r="E75" s="29">
        <f t="shared" si="4"/>
        <v>2.9197080291970802E-2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1</v>
      </c>
      <c r="D82" s="33">
        <v>1</v>
      </c>
      <c r="E82" s="29">
        <f t="shared" si="4"/>
        <v>3.6496350364963502E-3</v>
      </c>
      <c r="F82" s="29">
        <f t="shared" si="5"/>
        <v>2.4390243902439025E-2</v>
      </c>
      <c r="G82" s="28">
        <f t="shared" si="6"/>
        <v>0</v>
      </c>
      <c r="H82" s="34">
        <f t="shared" si="7"/>
        <v>0</v>
      </c>
    </row>
    <row r="83" spans="2:8" s="22" customFormat="1" ht="15" x14ac:dyDescent="0.2">
      <c r="B83" s="4" t="s">
        <v>229</v>
      </c>
      <c r="C83" s="33">
        <v>3</v>
      </c>
      <c r="D83" s="33">
        <v>0</v>
      </c>
      <c r="E83" s="29">
        <f t="shared" si="4"/>
        <v>1.0948905109489052E-2</v>
      </c>
      <c r="F83" s="29" t="str">
        <f t="shared" si="5"/>
        <v/>
      </c>
      <c r="G83" s="28" t="str">
        <f t="shared" si="6"/>
        <v>0</v>
      </c>
      <c r="H83" s="34">
        <f t="shared" si="7"/>
        <v>0</v>
      </c>
    </row>
    <row r="84" spans="2:8" s="22" customFormat="1" ht="15" x14ac:dyDescent="0.2">
      <c r="B84" s="4" t="s">
        <v>230</v>
      </c>
      <c r="C84" s="33">
        <v>0</v>
      </c>
      <c r="D84" s="33">
        <v>1</v>
      </c>
      <c r="E84" s="29" t="str">
        <f t="shared" si="4"/>
        <v/>
      </c>
      <c r="F84" s="29">
        <f t="shared" si="5"/>
        <v>2.4390243902439025E-2</v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1</v>
      </c>
      <c r="D85" s="33">
        <v>0</v>
      </c>
      <c r="E85" s="29">
        <f t="shared" si="4"/>
        <v>3.6496350364963502E-3</v>
      </c>
      <c r="F85" s="29" t="str">
        <f t="shared" si="5"/>
        <v/>
      </c>
      <c r="G85" s="28" t="str">
        <f t="shared" si="6"/>
        <v>0</v>
      </c>
      <c r="H85" s="34">
        <f t="shared" si="7"/>
        <v>0</v>
      </c>
    </row>
    <row r="86" spans="2:8" s="22" customFormat="1" ht="30" x14ac:dyDescent="0.2">
      <c r="B86" s="4" t="s">
        <v>231</v>
      </c>
      <c r="C86" s="33">
        <v>1</v>
      </c>
      <c r="D86" s="33">
        <v>0</v>
      </c>
      <c r="E86" s="29">
        <f t="shared" si="4"/>
        <v>3.6496350364963502E-3</v>
      </c>
      <c r="F86" s="29" t="str">
        <f t="shared" si="5"/>
        <v/>
      </c>
      <c r="G86" s="28" t="str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1</v>
      </c>
      <c r="D87" s="33">
        <v>1</v>
      </c>
      <c r="E87" s="29">
        <f t="shared" si="4"/>
        <v>3.6496350364963502E-3</v>
      </c>
      <c r="F87" s="29">
        <f t="shared" si="5"/>
        <v>2.4390243902439025E-2</v>
      </c>
      <c r="G87" s="28">
        <f t="shared" si="6"/>
        <v>0</v>
      </c>
      <c r="H87" s="34">
        <f t="shared" si="7"/>
        <v>0</v>
      </c>
    </row>
    <row r="88" spans="2:8" s="22" customFormat="1" ht="15" x14ac:dyDescent="0.2">
      <c r="B88" s="4" t="s">
        <v>233</v>
      </c>
      <c r="C88" s="33">
        <v>4</v>
      </c>
      <c r="D88" s="33">
        <v>2</v>
      </c>
      <c r="E88" s="29">
        <f t="shared" si="4"/>
        <v>1.4598540145985401E-2</v>
      </c>
      <c r="F88" s="29">
        <f t="shared" si="5"/>
        <v>4.878048780487805E-2</v>
      </c>
      <c r="G88" s="28">
        <f t="shared" si="6"/>
        <v>-0.5</v>
      </c>
      <c r="H88" s="34">
        <f t="shared" si="7"/>
        <v>-7.2992700729927005E-3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1</v>
      </c>
      <c r="D91" s="33">
        <v>0</v>
      </c>
      <c r="E91" s="29">
        <f t="shared" si="4"/>
        <v>3.6496350364963502E-3</v>
      </c>
      <c r="F91" s="29" t="str">
        <f t="shared" si="5"/>
        <v/>
      </c>
      <c r="G91" s="28" t="str">
        <f t="shared" si="6"/>
        <v>0</v>
      </c>
      <c r="H91" s="34">
        <f t="shared" si="7"/>
        <v>0</v>
      </c>
    </row>
    <row r="92" spans="2:8" s="22" customFormat="1" ht="30" x14ac:dyDescent="0.2">
      <c r="B92" s="4" t="s">
        <v>235</v>
      </c>
      <c r="C92" s="33">
        <v>2</v>
      </c>
      <c r="D92" s="33">
        <v>1</v>
      </c>
      <c r="E92" s="29">
        <f t="shared" si="4"/>
        <v>7.2992700729927005E-3</v>
      </c>
      <c r="F92" s="29">
        <f t="shared" si="5"/>
        <v>2.4390243902439025E-2</v>
      </c>
      <c r="G92" s="28">
        <f t="shared" si="6"/>
        <v>-0.5</v>
      </c>
      <c r="H92" s="34">
        <f t="shared" si="7"/>
        <v>-3.6496350364963502E-3</v>
      </c>
    </row>
    <row r="93" spans="2:8" s="22" customFormat="1" ht="15" x14ac:dyDescent="0.2">
      <c r="B93" s="4" t="s">
        <v>526</v>
      </c>
      <c r="C93" s="33">
        <v>19</v>
      </c>
      <c r="D93" s="33">
        <v>0</v>
      </c>
      <c r="E93" s="29">
        <f t="shared" si="4"/>
        <v>6.9343065693430656E-2</v>
      </c>
      <c r="F93" s="29" t="str">
        <f t="shared" si="5"/>
        <v/>
      </c>
      <c r="G93" s="28" t="str">
        <f t="shared" si="6"/>
        <v>0</v>
      </c>
      <c r="H93" s="34">
        <f t="shared" si="7"/>
        <v>0</v>
      </c>
    </row>
    <row r="94" spans="2:8" s="22" customFormat="1" ht="15" x14ac:dyDescent="0.2">
      <c r="B94" s="4" t="s">
        <v>25</v>
      </c>
      <c r="C94" s="33">
        <v>2</v>
      </c>
      <c r="D94" s="33">
        <v>1</v>
      </c>
      <c r="E94" s="29">
        <f t="shared" si="4"/>
        <v>7.2992700729927005E-3</v>
      </c>
      <c r="F94" s="29">
        <f t="shared" si="5"/>
        <v>2.4390243902439025E-2</v>
      </c>
      <c r="G94" s="28">
        <f t="shared" si="6"/>
        <v>-0.5</v>
      </c>
      <c r="H94" s="34">
        <f t="shared" si="7"/>
        <v>-3.6496350364963502E-3</v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1</v>
      </c>
      <c r="D100" s="33">
        <v>0</v>
      </c>
      <c r="E100" s="29">
        <f t="shared" si="4"/>
        <v>3.6496350364963502E-3</v>
      </c>
      <c r="F100" s="29" t="str">
        <f t="shared" si="5"/>
        <v/>
      </c>
      <c r="G100" s="28" t="str">
        <f t="shared" si="6"/>
        <v>0</v>
      </c>
      <c r="H100" s="34">
        <f t="shared" si="7"/>
        <v>0</v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1</v>
      </c>
      <c r="D103" s="33">
        <v>1</v>
      </c>
      <c r="E103" s="29">
        <f t="shared" si="4"/>
        <v>3.6496350364963502E-3</v>
      </c>
      <c r="F103" s="29">
        <f t="shared" si="5"/>
        <v>2.4390243902439025E-2</v>
      </c>
      <c r="G103" s="28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1</v>
      </c>
      <c r="D104" s="33">
        <v>0</v>
      </c>
      <c r="E104" s="29">
        <f t="shared" si="4"/>
        <v>3.6496350364963502E-3</v>
      </c>
      <c r="F104" s="29" t="str">
        <f t="shared" si="5"/>
        <v/>
      </c>
      <c r="G104" s="28" t="str">
        <f t="shared" si="6"/>
        <v>0</v>
      </c>
      <c r="H104" s="34">
        <f t="shared" si="7"/>
        <v>0</v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1</v>
      </c>
      <c r="D107" s="33">
        <v>0</v>
      </c>
      <c r="E107" s="29">
        <f t="shared" si="4"/>
        <v>3.6496350364963502E-3</v>
      </c>
      <c r="F107" s="29" t="str">
        <f t="shared" si="5"/>
        <v/>
      </c>
      <c r="G107" s="28" t="str">
        <f t="shared" si="6"/>
        <v>0</v>
      </c>
      <c r="H107" s="34">
        <f t="shared" si="7"/>
        <v>0</v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1</v>
      </c>
      <c r="E110" s="29" t="str">
        <f t="shared" si="4"/>
        <v/>
      </c>
      <c r="F110" s="29">
        <f t="shared" si="5"/>
        <v>2.4390243902439025E-2</v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2</v>
      </c>
      <c r="D112" s="33">
        <v>2</v>
      </c>
      <c r="E112" s="29">
        <f t="shared" si="4"/>
        <v>7.2992700729927005E-3</v>
      </c>
      <c r="F112" s="29">
        <f t="shared" si="5"/>
        <v>4.878048780487805E-2</v>
      </c>
      <c r="G112" s="28">
        <f t="shared" si="6"/>
        <v>0</v>
      </c>
      <c r="H112" s="34">
        <f t="shared" si="7"/>
        <v>0</v>
      </c>
    </row>
    <row r="113" spans="2:8" s="22" customFormat="1" ht="15" x14ac:dyDescent="0.2">
      <c r="B113" s="4" t="s">
        <v>248</v>
      </c>
      <c r="C113" s="33">
        <v>53</v>
      </c>
      <c r="D113" s="33">
        <v>4</v>
      </c>
      <c r="E113" s="29">
        <f t="shared" si="4"/>
        <v>0.19343065693430658</v>
      </c>
      <c r="F113" s="29">
        <f t="shared" si="5"/>
        <v>9.7560975609756101E-2</v>
      </c>
      <c r="G113" s="28">
        <f t="shared" si="6"/>
        <v>-0.92452830188679247</v>
      </c>
      <c r="H113" s="34">
        <f t="shared" si="7"/>
        <v>-0.17883211678832117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1</v>
      </c>
      <c r="E115" s="29" t="str">
        <f t="shared" si="4"/>
        <v/>
      </c>
      <c r="F115" s="29">
        <f t="shared" si="5"/>
        <v>2.4390243902439025E-2</v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47</v>
      </c>
      <c r="D116" s="33">
        <v>0</v>
      </c>
      <c r="E116" s="29">
        <f t="shared" si="4"/>
        <v>0.17153284671532848</v>
      </c>
      <c r="F116" s="29" t="str">
        <f t="shared" si="5"/>
        <v/>
      </c>
      <c r="G116" s="28" t="str">
        <f t="shared" si="6"/>
        <v>0</v>
      </c>
      <c r="H116" s="34">
        <f t="shared" si="7"/>
        <v>0</v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79</v>
      </c>
      <c r="D118" s="33">
        <v>3</v>
      </c>
      <c r="E118" s="29">
        <f t="shared" si="4"/>
        <v>0.28832116788321166</v>
      </c>
      <c r="F118" s="29">
        <f t="shared" si="5"/>
        <v>7.3170731707317069E-2</v>
      </c>
      <c r="G118" s="28">
        <f t="shared" si="6"/>
        <v>-0.96202531645569622</v>
      </c>
      <c r="H118" s="34">
        <f t="shared" si="7"/>
        <v>-0.27737226277372262</v>
      </c>
    </row>
    <row r="119" spans="2:8" s="22" customFormat="1" ht="30" x14ac:dyDescent="0.2">
      <c r="B119" s="4" t="s">
        <v>252</v>
      </c>
      <c r="C119" s="33">
        <v>0</v>
      </c>
      <c r="D119" s="33">
        <v>4</v>
      </c>
      <c r="E119" s="29" t="str">
        <f t="shared" si="4"/>
        <v/>
      </c>
      <c r="F119" s="29">
        <f t="shared" si="5"/>
        <v>9.7560975609756101E-2</v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1</v>
      </c>
      <c r="E121" s="29" t="str">
        <f t="shared" si="4"/>
        <v/>
      </c>
      <c r="F121" s="29">
        <f t="shared" si="5"/>
        <v>2.4390243902439025E-2</v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1</v>
      </c>
      <c r="D123" s="33">
        <v>5</v>
      </c>
      <c r="E123" s="29">
        <f t="shared" si="4"/>
        <v>3.6496350364963502E-3</v>
      </c>
      <c r="F123" s="29">
        <f t="shared" si="5"/>
        <v>0.12195121951219512</v>
      </c>
      <c r="G123" s="28">
        <f t="shared" si="6"/>
        <v>4</v>
      </c>
      <c r="H123" s="34">
        <f t="shared" si="7"/>
        <v>1.4598540145985401E-2</v>
      </c>
    </row>
    <row r="124" spans="2:8" s="22" customFormat="1" ht="15" x14ac:dyDescent="0.2">
      <c r="B124" s="4" t="s">
        <v>36</v>
      </c>
      <c r="C124" s="33">
        <v>1</v>
      </c>
      <c r="D124" s="33">
        <v>0</v>
      </c>
      <c r="E124" s="29">
        <f t="shared" si="4"/>
        <v>3.6496350364963502E-3</v>
      </c>
      <c r="F124" s="29" t="str">
        <f t="shared" si="5"/>
        <v/>
      </c>
      <c r="G124" s="28" t="str">
        <f t="shared" si="6"/>
        <v>0</v>
      </c>
      <c r="H124" s="34">
        <f t="shared" si="7"/>
        <v>0</v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1</v>
      </c>
      <c r="D127" s="33">
        <v>0</v>
      </c>
      <c r="E127" s="29">
        <f t="shared" si="4"/>
        <v>3.6496350364963502E-3</v>
      </c>
      <c r="F127" s="29" t="str">
        <f t="shared" si="5"/>
        <v/>
      </c>
      <c r="G127" s="28" t="str">
        <f t="shared" si="6"/>
        <v>0</v>
      </c>
      <c r="H127" s="34">
        <f t="shared" si="7"/>
        <v>0</v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4</v>
      </c>
      <c r="E131" s="29" t="str">
        <f t="shared" si="4"/>
        <v/>
      </c>
      <c r="F131" s="29">
        <f t="shared" si="5"/>
        <v>9.7560975609756101E-2</v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1</v>
      </c>
      <c r="D132" s="33">
        <v>0</v>
      </c>
      <c r="E132" s="29">
        <f t="shared" si="4"/>
        <v>3.6496350364963502E-3</v>
      </c>
      <c r="F132" s="29" t="str">
        <f t="shared" si="5"/>
        <v/>
      </c>
      <c r="G132" s="28" t="str">
        <f t="shared" si="6"/>
        <v>0</v>
      </c>
      <c r="H132" s="34">
        <f t="shared" si="7"/>
        <v>0</v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2</v>
      </c>
      <c r="D134" s="33">
        <v>0</v>
      </c>
      <c r="E134" s="29">
        <f t="shared" si="4"/>
        <v>7.2992700729927005E-3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1</v>
      </c>
      <c r="D137" s="33">
        <v>0</v>
      </c>
      <c r="E137" s="29">
        <f t="shared" si="8"/>
        <v>3.6496350364963502E-3</v>
      </c>
      <c r="F137" s="29" t="str">
        <f t="shared" si="9"/>
        <v/>
      </c>
      <c r="G137" s="28" t="str">
        <f t="shared" si="10"/>
        <v>0</v>
      </c>
      <c r="H137" s="34">
        <f t="shared" si="11"/>
        <v>0</v>
      </c>
    </row>
    <row r="138" spans="2:8" s="22" customFormat="1" ht="15" x14ac:dyDescent="0.2">
      <c r="B138" s="4" t="s">
        <v>261</v>
      </c>
      <c r="C138" s="33">
        <v>0</v>
      </c>
      <c r="D138" s="33">
        <v>1</v>
      </c>
      <c r="E138" s="29" t="str">
        <f t="shared" si="8"/>
        <v/>
      </c>
      <c r="F138" s="29">
        <f t="shared" si="9"/>
        <v>2.4390243902439025E-2</v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2</v>
      </c>
      <c r="D142" s="33">
        <v>0</v>
      </c>
      <c r="E142" s="29">
        <f t="shared" si="8"/>
        <v>7.2992700729927005E-3</v>
      </c>
      <c r="F142" s="29" t="str">
        <f t="shared" si="9"/>
        <v/>
      </c>
      <c r="G142" s="28" t="str">
        <f t="shared" si="10"/>
        <v>0</v>
      </c>
      <c r="H142" s="34">
        <f t="shared" si="11"/>
        <v>0</v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223</v>
      </c>
      <c r="D151" s="25">
        <f>SUM(D152:D288)</f>
        <v>182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-0.18385650224215247</v>
      </c>
      <c r="H151" s="21">
        <f>+IF(OR(AND(E151=""),(G151="")),"",E151*G151)</f>
        <v>-0.18385650224215247</v>
      </c>
    </row>
    <row r="152" spans="2:8" s="22" customFormat="1" ht="30" x14ac:dyDescent="0.2">
      <c r="B152" s="6" t="s">
        <v>54</v>
      </c>
      <c r="C152" s="33">
        <v>0</v>
      </c>
      <c r="D152" s="33">
        <v>4</v>
      </c>
      <c r="E152" s="29" t="str">
        <f>+IF(C152=0,"",C152/C$151)</f>
        <v/>
      </c>
      <c r="F152" s="29">
        <f>+IF(D152=0,"",D152/D$151)</f>
        <v>2.197802197802198E-2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3</v>
      </c>
      <c r="E154" s="29" t="str">
        <f t="shared" si="12"/>
        <v/>
      </c>
      <c r="F154" s="29">
        <f t="shared" si="13"/>
        <v>1.6483516483516484E-2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4</v>
      </c>
      <c r="E156" s="29" t="str">
        <f t="shared" si="12"/>
        <v/>
      </c>
      <c r="F156" s="29">
        <f t="shared" si="13"/>
        <v>2.197802197802198E-2</v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8</v>
      </c>
      <c r="D157" s="33">
        <v>12</v>
      </c>
      <c r="E157" s="29">
        <f t="shared" si="12"/>
        <v>3.5874439461883408E-2</v>
      </c>
      <c r="F157" s="29">
        <f t="shared" si="13"/>
        <v>6.5934065934065936E-2</v>
      </c>
      <c r="G157" s="28">
        <f t="shared" si="14"/>
        <v>0.5</v>
      </c>
      <c r="H157" s="34">
        <f t="shared" si="15"/>
        <v>1.7937219730941704E-2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31</v>
      </c>
      <c r="D159" s="33">
        <v>1</v>
      </c>
      <c r="E159" s="29">
        <f t="shared" si="12"/>
        <v>0.13901345291479822</v>
      </c>
      <c r="F159" s="29">
        <f t="shared" si="13"/>
        <v>5.4945054945054949E-3</v>
      </c>
      <c r="G159" s="28">
        <f t="shared" si="14"/>
        <v>-0.967741935483871</v>
      </c>
      <c r="H159" s="34">
        <f t="shared" si="15"/>
        <v>-0.13452914798206281</v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17</v>
      </c>
      <c r="E164" s="29" t="str">
        <f t="shared" si="12"/>
        <v/>
      </c>
      <c r="F164" s="29">
        <f t="shared" si="13"/>
        <v>9.3406593406593408E-2</v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3</v>
      </c>
      <c r="D165" s="33">
        <v>0</v>
      </c>
      <c r="E165" s="29">
        <f t="shared" si="12"/>
        <v>1.3452914798206279E-2</v>
      </c>
      <c r="F165" s="29" t="str">
        <f t="shared" si="13"/>
        <v/>
      </c>
      <c r="G165" s="28" t="str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2</v>
      </c>
      <c r="D166" s="33">
        <v>0</v>
      </c>
      <c r="E166" s="29">
        <f t="shared" si="12"/>
        <v>8.9686098654708519E-3</v>
      </c>
      <c r="F166" s="29" t="str">
        <f t="shared" si="13"/>
        <v/>
      </c>
      <c r="G166" s="28" t="str">
        <f t="shared" si="14"/>
        <v>0</v>
      </c>
      <c r="H166" s="34">
        <f t="shared" si="15"/>
        <v>0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2</v>
      </c>
      <c r="D169" s="33">
        <v>2</v>
      </c>
      <c r="E169" s="29">
        <f t="shared" si="12"/>
        <v>8.9686098654708519E-3</v>
      </c>
      <c r="F169" s="29">
        <f t="shared" si="13"/>
        <v>1.098901098901099E-2</v>
      </c>
      <c r="G169" s="28">
        <f t="shared" si="14"/>
        <v>0</v>
      </c>
      <c r="H169" s="34">
        <f t="shared" si="15"/>
        <v>0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2</v>
      </c>
      <c r="D173" s="33">
        <v>0</v>
      </c>
      <c r="E173" s="29">
        <f t="shared" si="12"/>
        <v>8.9686098654708519E-3</v>
      </c>
      <c r="F173" s="29" t="str">
        <f t="shared" si="13"/>
        <v/>
      </c>
      <c r="G173" s="28" t="str">
        <f t="shared" si="14"/>
        <v>0</v>
      </c>
      <c r="H173" s="34">
        <f t="shared" si="15"/>
        <v>0</v>
      </c>
    </row>
    <row r="174" spans="2:8" s="22" customFormat="1" ht="15" x14ac:dyDescent="0.2">
      <c r="B174" s="6" t="s">
        <v>276</v>
      </c>
      <c r="C174" s="33">
        <v>1</v>
      </c>
      <c r="D174" s="33">
        <v>0</v>
      </c>
      <c r="E174" s="29">
        <f t="shared" si="12"/>
        <v>4.4843049327354259E-3</v>
      </c>
      <c r="F174" s="29" t="str">
        <f t="shared" si="13"/>
        <v/>
      </c>
      <c r="G174" s="28" t="str">
        <f t="shared" si="14"/>
        <v>0</v>
      </c>
      <c r="H174" s="34">
        <f t="shared" si="15"/>
        <v>0</v>
      </c>
    </row>
    <row r="175" spans="2:8" s="22" customFormat="1" ht="30" x14ac:dyDescent="0.2">
      <c r="B175" s="6" t="s">
        <v>277</v>
      </c>
      <c r="C175" s="33">
        <v>0</v>
      </c>
      <c r="D175" s="33">
        <v>4</v>
      </c>
      <c r="E175" s="29" t="str">
        <f t="shared" si="12"/>
        <v/>
      </c>
      <c r="F175" s="29">
        <f t="shared" si="13"/>
        <v>2.197802197802198E-2</v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46</v>
      </c>
      <c r="D176" s="33">
        <v>2</v>
      </c>
      <c r="E176" s="29">
        <f t="shared" si="12"/>
        <v>0.20627802690582961</v>
      </c>
      <c r="F176" s="29">
        <f t="shared" si="13"/>
        <v>1.098901098901099E-2</v>
      </c>
      <c r="G176" s="28">
        <f t="shared" si="14"/>
        <v>-0.95652173913043481</v>
      </c>
      <c r="H176" s="34">
        <f t="shared" si="15"/>
        <v>-0.19730941704035876</v>
      </c>
    </row>
    <row r="177" spans="2:8" s="22" customFormat="1" ht="15" x14ac:dyDescent="0.2">
      <c r="B177" s="6" t="s">
        <v>279</v>
      </c>
      <c r="C177" s="33">
        <v>2</v>
      </c>
      <c r="D177" s="33">
        <v>1</v>
      </c>
      <c r="E177" s="29">
        <f t="shared" si="12"/>
        <v>8.9686098654708519E-3</v>
      </c>
      <c r="F177" s="29">
        <f t="shared" si="13"/>
        <v>5.4945054945054949E-3</v>
      </c>
      <c r="G177" s="28">
        <f t="shared" si="14"/>
        <v>-0.5</v>
      </c>
      <c r="H177" s="34">
        <f t="shared" si="15"/>
        <v>-4.4843049327354259E-3</v>
      </c>
    </row>
    <row r="178" spans="2:8" s="22" customFormat="1" ht="15" x14ac:dyDescent="0.2">
      <c r="B178" s="6" t="s">
        <v>280</v>
      </c>
      <c r="C178" s="33">
        <v>5</v>
      </c>
      <c r="D178" s="33">
        <v>1</v>
      </c>
      <c r="E178" s="29">
        <f t="shared" si="12"/>
        <v>2.2421524663677129E-2</v>
      </c>
      <c r="F178" s="29">
        <f t="shared" si="13"/>
        <v>5.4945054945054949E-3</v>
      </c>
      <c r="G178" s="28">
        <f t="shared" si="14"/>
        <v>-0.8</v>
      </c>
      <c r="H178" s="34">
        <f t="shared" si="15"/>
        <v>-1.7937219730941704E-2</v>
      </c>
    </row>
    <row r="179" spans="2:8" s="22" customFormat="1" ht="15" x14ac:dyDescent="0.2">
      <c r="B179" s="6" t="s">
        <v>281</v>
      </c>
      <c r="C179" s="33">
        <v>2</v>
      </c>
      <c r="D179" s="33">
        <v>0</v>
      </c>
      <c r="E179" s="29">
        <f t="shared" si="12"/>
        <v>8.9686098654708519E-3</v>
      </c>
      <c r="F179" s="29" t="str">
        <f t="shared" si="13"/>
        <v/>
      </c>
      <c r="G179" s="28" t="str">
        <f t="shared" si="14"/>
        <v>0</v>
      </c>
      <c r="H179" s="34">
        <f t="shared" si="15"/>
        <v>0</v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1</v>
      </c>
      <c r="D183" s="33">
        <v>2</v>
      </c>
      <c r="E183" s="29">
        <f t="shared" si="12"/>
        <v>4.4843049327354259E-3</v>
      </c>
      <c r="F183" s="29">
        <f t="shared" si="13"/>
        <v>1.098901098901099E-2</v>
      </c>
      <c r="G183" s="28">
        <f t="shared" si="14"/>
        <v>1</v>
      </c>
      <c r="H183" s="34">
        <f t="shared" si="15"/>
        <v>4.4843049327354259E-3</v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2</v>
      </c>
      <c r="D185" s="33">
        <v>0</v>
      </c>
      <c r="E185" s="29">
        <f t="shared" si="12"/>
        <v>8.9686098654708519E-3</v>
      </c>
      <c r="F185" s="29" t="str">
        <f t="shared" si="13"/>
        <v/>
      </c>
      <c r="G185" s="28" t="str">
        <f t="shared" si="14"/>
        <v>0</v>
      </c>
      <c r="H185" s="34">
        <f t="shared" si="15"/>
        <v>0</v>
      </c>
    </row>
    <row r="186" spans="2:8" s="22" customFormat="1" ht="30" x14ac:dyDescent="0.2">
      <c r="B186" s="6" t="s">
        <v>63</v>
      </c>
      <c r="C186" s="33">
        <v>5</v>
      </c>
      <c r="D186" s="33">
        <v>2</v>
      </c>
      <c r="E186" s="29">
        <f t="shared" si="12"/>
        <v>2.2421524663677129E-2</v>
      </c>
      <c r="F186" s="29">
        <f t="shared" si="13"/>
        <v>1.098901098901099E-2</v>
      </c>
      <c r="G186" s="28">
        <f t="shared" si="14"/>
        <v>-0.6</v>
      </c>
      <c r="H186" s="34">
        <f t="shared" si="15"/>
        <v>-1.3452914798206277E-2</v>
      </c>
    </row>
    <row r="187" spans="2:8" s="22" customFormat="1" ht="15" x14ac:dyDescent="0.2">
      <c r="B187" s="6" t="s">
        <v>287</v>
      </c>
      <c r="C187" s="33">
        <v>8</v>
      </c>
      <c r="D187" s="33">
        <v>0</v>
      </c>
      <c r="E187" s="29">
        <f t="shared" si="12"/>
        <v>3.5874439461883408E-2</v>
      </c>
      <c r="F187" s="29" t="str">
        <f t="shared" si="13"/>
        <v/>
      </c>
      <c r="G187" s="28" t="str">
        <f t="shared" si="14"/>
        <v>0</v>
      </c>
      <c r="H187" s="34">
        <f t="shared" si="15"/>
        <v>0</v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41</v>
      </c>
      <c r="D196" s="33">
        <v>37</v>
      </c>
      <c r="E196" s="29">
        <f t="shared" si="12"/>
        <v>0.18385650224215247</v>
      </c>
      <c r="F196" s="29">
        <f t="shared" si="13"/>
        <v>0.2032967032967033</v>
      </c>
      <c r="G196" s="28">
        <f t="shared" si="14"/>
        <v>-9.7560975609756101E-2</v>
      </c>
      <c r="H196" s="34">
        <f t="shared" si="15"/>
        <v>-1.7937219730941704E-2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3</v>
      </c>
      <c r="D208" s="33">
        <v>60</v>
      </c>
      <c r="E208" s="29">
        <f t="shared" si="12"/>
        <v>1.3452914798206279E-2</v>
      </c>
      <c r="F208" s="29">
        <f t="shared" si="13"/>
        <v>0.32967032967032966</v>
      </c>
      <c r="G208" s="28">
        <f t="shared" si="14"/>
        <v>19</v>
      </c>
      <c r="H208" s="34">
        <f t="shared" si="15"/>
        <v>0.2556053811659193</v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1</v>
      </c>
      <c r="D216" s="33">
        <v>0</v>
      </c>
      <c r="E216" s="29">
        <f t="shared" si="12"/>
        <v>4.4843049327354259E-3</v>
      </c>
      <c r="F216" s="29" t="str">
        <f t="shared" si="13"/>
        <v/>
      </c>
      <c r="G216" s="28" t="str">
        <f t="shared" si="14"/>
        <v>0</v>
      </c>
      <c r="H216" s="34">
        <f t="shared" si="15"/>
        <v>0</v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1</v>
      </c>
      <c r="D222" s="33">
        <v>0</v>
      </c>
      <c r="E222" s="29">
        <f t="shared" si="16"/>
        <v>4.4843049327354259E-3</v>
      </c>
      <c r="F222" s="29" t="str">
        <f t="shared" si="17"/>
        <v/>
      </c>
      <c r="G222" s="28" t="str">
        <f t="shared" si="18"/>
        <v>0</v>
      </c>
      <c r="H222" s="34">
        <f t="shared" si="19"/>
        <v>0</v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1</v>
      </c>
      <c r="D229" s="33">
        <v>1</v>
      </c>
      <c r="E229" s="29">
        <f t="shared" si="16"/>
        <v>4.4843049327354259E-3</v>
      </c>
      <c r="F229" s="29">
        <f t="shared" si="17"/>
        <v>5.4945054945054949E-3</v>
      </c>
      <c r="G229" s="28">
        <f t="shared" si="18"/>
        <v>0</v>
      </c>
      <c r="H229" s="34">
        <f t="shared" si="19"/>
        <v>0</v>
      </c>
    </row>
    <row r="230" spans="2:8" s="22" customFormat="1" ht="15" x14ac:dyDescent="0.2">
      <c r="B230" s="6" t="s">
        <v>312</v>
      </c>
      <c r="C230" s="33">
        <v>0</v>
      </c>
      <c r="D230" s="33">
        <v>1</v>
      </c>
      <c r="E230" s="29" t="str">
        <f t="shared" si="16"/>
        <v/>
      </c>
      <c r="F230" s="29">
        <f t="shared" si="17"/>
        <v>5.4945054945054949E-3</v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1</v>
      </c>
      <c r="E231" s="29" t="str">
        <f t="shared" si="16"/>
        <v/>
      </c>
      <c r="F231" s="29">
        <f t="shared" si="17"/>
        <v>5.4945054945054949E-3</v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5</v>
      </c>
      <c r="D232" s="33">
        <v>0</v>
      </c>
      <c r="E232" s="29">
        <f t="shared" si="16"/>
        <v>2.2421524663677129E-2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35</v>
      </c>
      <c r="D235" s="33">
        <v>0</v>
      </c>
      <c r="E235" s="29">
        <f t="shared" si="16"/>
        <v>0.15695067264573992</v>
      </c>
      <c r="F235" s="29" t="str">
        <f t="shared" si="17"/>
        <v/>
      </c>
      <c r="G235" s="28" t="str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3</v>
      </c>
      <c r="D238" s="33">
        <v>1</v>
      </c>
      <c r="E238" s="29">
        <f t="shared" si="16"/>
        <v>1.3452914798206279E-2</v>
      </c>
      <c r="F238" s="29">
        <f t="shared" si="17"/>
        <v>5.4945054945054949E-3</v>
      </c>
      <c r="G238" s="28">
        <f t="shared" si="18"/>
        <v>-0.66666666666666663</v>
      </c>
      <c r="H238" s="34">
        <f t="shared" si="19"/>
        <v>-8.9686098654708519E-3</v>
      </c>
    </row>
    <row r="239" spans="2:8" s="22" customFormat="1" ht="15" x14ac:dyDescent="0.2">
      <c r="B239" s="6" t="s">
        <v>81</v>
      </c>
      <c r="C239" s="33">
        <v>0</v>
      </c>
      <c r="D239" s="33">
        <v>1</v>
      </c>
      <c r="E239" s="29" t="str">
        <f t="shared" si="16"/>
        <v/>
      </c>
      <c r="F239" s="29">
        <f t="shared" si="17"/>
        <v>5.4945054945054949E-3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1</v>
      </c>
      <c r="D244" s="33">
        <v>0</v>
      </c>
      <c r="E244" s="29">
        <f t="shared" si="16"/>
        <v>4.4843049327354259E-3</v>
      </c>
      <c r="F244" s="29" t="str">
        <f t="shared" si="17"/>
        <v/>
      </c>
      <c r="G244" s="28" t="str">
        <f t="shared" si="18"/>
        <v>0</v>
      </c>
      <c r="H244" s="34">
        <f t="shared" si="19"/>
        <v>0</v>
      </c>
    </row>
    <row r="245" spans="2:8" s="22" customFormat="1" ht="15" x14ac:dyDescent="0.2">
      <c r="B245" s="6" t="s">
        <v>84</v>
      </c>
      <c r="C245" s="33">
        <v>1</v>
      </c>
      <c r="D245" s="33">
        <v>0</v>
      </c>
      <c r="E245" s="29">
        <f t="shared" si="16"/>
        <v>4.4843049327354259E-3</v>
      </c>
      <c r="F245" s="29" t="str">
        <f t="shared" si="17"/>
        <v/>
      </c>
      <c r="G245" s="28" t="str">
        <f t="shared" si="18"/>
        <v>0</v>
      </c>
      <c r="H245" s="34">
        <f t="shared" si="19"/>
        <v>0</v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1</v>
      </c>
      <c r="D247" s="33">
        <v>0</v>
      </c>
      <c r="E247" s="29">
        <f t="shared" si="16"/>
        <v>4.4843049327354259E-3</v>
      </c>
      <c r="F247" s="29" t="str">
        <f t="shared" si="17"/>
        <v/>
      </c>
      <c r="G247" s="28" t="str">
        <f t="shared" si="18"/>
        <v>0</v>
      </c>
      <c r="H247" s="34">
        <f t="shared" si="19"/>
        <v>0</v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2</v>
      </c>
      <c r="D249" s="33">
        <v>8</v>
      </c>
      <c r="E249" s="29">
        <f t="shared" si="16"/>
        <v>8.9686098654708519E-3</v>
      </c>
      <c r="F249" s="29">
        <f t="shared" si="17"/>
        <v>4.3956043956043959E-2</v>
      </c>
      <c r="G249" s="28">
        <f t="shared" si="18"/>
        <v>3</v>
      </c>
      <c r="H249" s="34">
        <f t="shared" si="19"/>
        <v>2.6905829596412557E-2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4</v>
      </c>
      <c r="D252" s="33">
        <v>5</v>
      </c>
      <c r="E252" s="29">
        <f t="shared" si="16"/>
        <v>1.7937219730941704E-2</v>
      </c>
      <c r="F252" s="29">
        <f t="shared" si="17"/>
        <v>2.7472527472527472E-2</v>
      </c>
      <c r="G252" s="28">
        <f t="shared" si="18"/>
        <v>0.25</v>
      </c>
      <c r="H252" s="34">
        <f t="shared" si="19"/>
        <v>4.4843049327354259E-3</v>
      </c>
    </row>
    <row r="253" spans="2:8" s="22" customFormat="1" ht="15" x14ac:dyDescent="0.2">
      <c r="B253" s="6" t="s">
        <v>322</v>
      </c>
      <c r="C253" s="33">
        <v>1</v>
      </c>
      <c r="D253" s="33">
        <v>0</v>
      </c>
      <c r="E253" s="29">
        <f t="shared" si="16"/>
        <v>4.4843049327354259E-3</v>
      </c>
      <c r="F253" s="29" t="str">
        <f t="shared" si="17"/>
        <v/>
      </c>
      <c r="G253" s="28" t="str">
        <f t="shared" si="18"/>
        <v>0</v>
      </c>
      <c r="H253" s="34">
        <f t="shared" si="19"/>
        <v>0</v>
      </c>
    </row>
    <row r="254" spans="2:8" s="22" customFormat="1" ht="15" x14ac:dyDescent="0.2">
      <c r="B254" s="6" t="s">
        <v>323</v>
      </c>
      <c r="C254" s="33">
        <v>0</v>
      </c>
      <c r="D254" s="33">
        <v>1</v>
      </c>
      <c r="E254" s="29" t="str">
        <f t="shared" si="16"/>
        <v/>
      </c>
      <c r="F254" s="29">
        <f t="shared" si="17"/>
        <v>5.4945054945054949E-3</v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1</v>
      </c>
      <c r="D256" s="33">
        <v>10</v>
      </c>
      <c r="E256" s="29">
        <f t="shared" si="16"/>
        <v>4.4843049327354259E-3</v>
      </c>
      <c r="F256" s="29">
        <f t="shared" si="17"/>
        <v>5.4945054945054944E-2</v>
      </c>
      <c r="G256" s="28">
        <f t="shared" si="18"/>
        <v>9</v>
      </c>
      <c r="H256" s="34">
        <f t="shared" si="19"/>
        <v>4.0358744394618833E-2</v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1</v>
      </c>
      <c r="E266" s="29" t="str">
        <f t="shared" si="16"/>
        <v/>
      </c>
      <c r="F266" s="29">
        <f t="shared" si="17"/>
        <v>5.4945054945054949E-3</v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1</v>
      </c>
      <c r="D268" s="33">
        <v>0</v>
      </c>
      <c r="E268" s="29">
        <f t="shared" si="16"/>
        <v>4.4843049327354259E-3</v>
      </c>
      <c r="F268" s="29" t="str">
        <f t="shared" si="17"/>
        <v/>
      </c>
      <c r="G268" s="28" t="str">
        <f t="shared" si="18"/>
        <v>0</v>
      </c>
      <c r="H268" s="34">
        <f t="shared" si="19"/>
        <v>0</v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1</v>
      </c>
      <c r="D272" s="33">
        <v>0</v>
      </c>
      <c r="E272" s="29">
        <f t="shared" si="16"/>
        <v>4.4843049327354259E-3</v>
      </c>
      <c r="F272" s="29" t="str">
        <f t="shared" si="17"/>
        <v/>
      </c>
      <c r="G272" s="28" t="str">
        <f t="shared" si="18"/>
        <v>0</v>
      </c>
      <c r="H272" s="34">
        <f t="shared" si="19"/>
        <v>0</v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685</v>
      </c>
      <c r="D294" s="25">
        <f>SUM(D295:D499)</f>
        <v>1004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0.4656934306569343</v>
      </c>
      <c r="H294" s="21">
        <f>+IF(OR(AND(E294=""),(G294="")),"",E294*G294)</f>
        <v>0.4656934306569343</v>
      </c>
    </row>
    <row r="295" spans="2:8" s="22" customFormat="1" ht="15" x14ac:dyDescent="0.2">
      <c r="B295" s="4" t="s">
        <v>100</v>
      </c>
      <c r="C295" s="33">
        <v>37</v>
      </c>
      <c r="D295" s="33">
        <v>31</v>
      </c>
      <c r="E295" s="29">
        <f>+IF(C295=0,"",C295/C$294)</f>
        <v>5.4014598540145987E-2</v>
      </c>
      <c r="F295" s="29">
        <f>+IF(D295=0,"",D295/D$294)</f>
        <v>3.0876494023904383E-2</v>
      </c>
      <c r="G295" s="28">
        <f>+IF(OR(AND(D295=0),(C295=0)),"0",((D295-C295)/C295))</f>
        <v>-0.16216216216216217</v>
      </c>
      <c r="H295" s="34">
        <f>+IF(OR(AND(E295=""),(G295="")),"",E295*G295)</f>
        <v>-8.7591240875912416E-3</v>
      </c>
    </row>
    <row r="296" spans="2:8" s="22" customFormat="1" ht="15" x14ac:dyDescent="0.2">
      <c r="B296" s="4" t="s">
        <v>113</v>
      </c>
      <c r="C296" s="33">
        <v>0</v>
      </c>
      <c r="D296" s="33">
        <v>2</v>
      </c>
      <c r="E296" s="29" t="str">
        <f t="shared" ref="E296:E359" si="24">+IF(C296=0,"",C296/C$294)</f>
        <v/>
      </c>
      <c r="F296" s="29">
        <f t="shared" ref="F296:F359" si="25">+IF(D296=0,"",D296/D$294)</f>
        <v>1.9920318725099601E-3</v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1</v>
      </c>
      <c r="D297" s="33">
        <v>1</v>
      </c>
      <c r="E297" s="29">
        <f t="shared" si="24"/>
        <v>1.4598540145985401E-3</v>
      </c>
      <c r="F297" s="29">
        <f t="shared" si="25"/>
        <v>9.9601593625498006E-4</v>
      </c>
      <c r="G297" s="28">
        <f t="shared" si="26"/>
        <v>0</v>
      </c>
      <c r="H297" s="34">
        <f t="shared" si="27"/>
        <v>0</v>
      </c>
    </row>
    <row r="298" spans="2:8" s="22" customFormat="1" ht="15" x14ac:dyDescent="0.2">
      <c r="B298" s="4" t="s">
        <v>95</v>
      </c>
      <c r="C298" s="33">
        <v>108</v>
      </c>
      <c r="D298" s="33">
        <v>0</v>
      </c>
      <c r="E298" s="29">
        <f t="shared" si="24"/>
        <v>0.15766423357664233</v>
      </c>
      <c r="F298" s="29" t="str">
        <f t="shared" si="25"/>
        <v/>
      </c>
      <c r="G298" s="28" t="str">
        <f t="shared" si="26"/>
        <v>0</v>
      </c>
      <c r="H298" s="34">
        <f t="shared" si="27"/>
        <v>0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33</v>
      </c>
      <c r="D301" s="33">
        <v>29</v>
      </c>
      <c r="E301" s="29">
        <f t="shared" si="24"/>
        <v>4.8175182481751823E-2</v>
      </c>
      <c r="F301" s="29">
        <f t="shared" si="25"/>
        <v>2.8884462151394421E-2</v>
      </c>
      <c r="G301" s="28">
        <f t="shared" si="26"/>
        <v>-0.12121212121212122</v>
      </c>
      <c r="H301" s="34">
        <f t="shared" si="27"/>
        <v>-5.8394160583941602E-3</v>
      </c>
    </row>
    <row r="302" spans="2:8" s="22" customFormat="1" ht="15" x14ac:dyDescent="0.2">
      <c r="B302" s="4" t="s">
        <v>109</v>
      </c>
      <c r="C302" s="33">
        <v>2</v>
      </c>
      <c r="D302" s="33">
        <v>0</v>
      </c>
      <c r="E302" s="29">
        <f t="shared" si="24"/>
        <v>2.9197080291970801E-3</v>
      </c>
      <c r="F302" s="29" t="str">
        <f t="shared" si="25"/>
        <v/>
      </c>
      <c r="G302" s="28" t="str">
        <f t="shared" si="26"/>
        <v>0</v>
      </c>
      <c r="H302" s="34">
        <f t="shared" si="27"/>
        <v>0</v>
      </c>
    </row>
    <row r="303" spans="2:8" s="22" customFormat="1" ht="30" x14ac:dyDescent="0.2">
      <c r="B303" s="4" t="s">
        <v>108</v>
      </c>
      <c r="C303" s="33">
        <v>1</v>
      </c>
      <c r="D303" s="33">
        <v>0</v>
      </c>
      <c r="E303" s="29">
        <f t="shared" si="24"/>
        <v>1.4598540145985401E-3</v>
      </c>
      <c r="F303" s="29" t="str">
        <f t="shared" si="25"/>
        <v/>
      </c>
      <c r="G303" s="28" t="str">
        <f t="shared" si="26"/>
        <v>0</v>
      </c>
      <c r="H303" s="34">
        <f t="shared" si="27"/>
        <v>0</v>
      </c>
    </row>
    <row r="304" spans="2:8" s="22" customFormat="1" ht="15" x14ac:dyDescent="0.2">
      <c r="B304" s="4" t="s">
        <v>107</v>
      </c>
      <c r="C304" s="33">
        <v>8</v>
      </c>
      <c r="D304" s="33">
        <v>0</v>
      </c>
      <c r="E304" s="29">
        <f t="shared" si="24"/>
        <v>1.167883211678832E-2</v>
      </c>
      <c r="F304" s="29" t="str">
        <f t="shared" si="25"/>
        <v/>
      </c>
      <c r="G304" s="28" t="str">
        <f t="shared" si="26"/>
        <v>0</v>
      </c>
      <c r="H304" s="34">
        <f t="shared" si="27"/>
        <v>0</v>
      </c>
    </row>
    <row r="305" spans="2:8" s="22" customFormat="1" ht="15" x14ac:dyDescent="0.2">
      <c r="B305" s="4" t="s">
        <v>351</v>
      </c>
      <c r="C305" s="33">
        <v>0</v>
      </c>
      <c r="D305" s="33">
        <v>2</v>
      </c>
      <c r="E305" s="29" t="str">
        <f t="shared" si="24"/>
        <v/>
      </c>
      <c r="F305" s="29">
        <f t="shared" si="25"/>
        <v>1.9920318725099601E-3</v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17</v>
      </c>
      <c r="D307" s="33">
        <v>142</v>
      </c>
      <c r="E307" s="29">
        <f t="shared" si="24"/>
        <v>2.4817518248175182E-2</v>
      </c>
      <c r="F307" s="29">
        <f t="shared" si="25"/>
        <v>0.14143426294820718</v>
      </c>
      <c r="G307" s="28">
        <f t="shared" si="26"/>
        <v>7.3529411764705879</v>
      </c>
      <c r="H307" s="34">
        <f t="shared" si="27"/>
        <v>0.18248175182481752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5</v>
      </c>
      <c r="D310" s="33">
        <v>9</v>
      </c>
      <c r="E310" s="29">
        <f t="shared" si="24"/>
        <v>7.2992700729927005E-3</v>
      </c>
      <c r="F310" s="29">
        <f t="shared" si="25"/>
        <v>8.9641434262948214E-3</v>
      </c>
      <c r="G310" s="28">
        <f t="shared" si="26"/>
        <v>0.8</v>
      </c>
      <c r="H310" s="34">
        <f t="shared" si="27"/>
        <v>5.8394160583941611E-3</v>
      </c>
    </row>
    <row r="311" spans="2:8" s="22" customFormat="1" ht="15" x14ac:dyDescent="0.2">
      <c r="B311" s="4" t="s">
        <v>102</v>
      </c>
      <c r="C311" s="33">
        <v>1</v>
      </c>
      <c r="D311" s="33">
        <v>1</v>
      </c>
      <c r="E311" s="29">
        <f t="shared" si="24"/>
        <v>1.4598540145985401E-3</v>
      </c>
      <c r="F311" s="29">
        <f t="shared" si="25"/>
        <v>9.9601593625498006E-4</v>
      </c>
      <c r="G311" s="28">
        <f t="shared" si="26"/>
        <v>0</v>
      </c>
      <c r="H311" s="34">
        <f t="shared" si="27"/>
        <v>0</v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143</v>
      </c>
      <c r="D314" s="33">
        <v>333</v>
      </c>
      <c r="E314" s="29">
        <f t="shared" si="24"/>
        <v>0.20875912408759123</v>
      </c>
      <c r="F314" s="29">
        <f t="shared" si="25"/>
        <v>0.33167330677290835</v>
      </c>
      <c r="G314" s="28">
        <f t="shared" si="26"/>
        <v>1.3286713286713288</v>
      </c>
      <c r="H314" s="34">
        <f t="shared" si="27"/>
        <v>0.27737226277372262</v>
      </c>
    </row>
    <row r="315" spans="2:8" s="22" customFormat="1" ht="15" x14ac:dyDescent="0.2">
      <c r="B315" s="4" t="s">
        <v>354</v>
      </c>
      <c r="C315" s="33">
        <v>2</v>
      </c>
      <c r="D315" s="33">
        <v>0</v>
      </c>
      <c r="E315" s="29">
        <f t="shared" si="24"/>
        <v>2.9197080291970801E-3</v>
      </c>
      <c r="F315" s="29" t="str">
        <f t="shared" si="25"/>
        <v/>
      </c>
      <c r="G315" s="28" t="str">
        <f t="shared" si="26"/>
        <v>0</v>
      </c>
      <c r="H315" s="34">
        <f t="shared" si="27"/>
        <v>0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7</v>
      </c>
      <c r="D317" s="33">
        <v>3</v>
      </c>
      <c r="E317" s="29">
        <f t="shared" si="24"/>
        <v>1.0218978102189781E-2</v>
      </c>
      <c r="F317" s="29">
        <f t="shared" si="25"/>
        <v>2.9880478087649402E-3</v>
      </c>
      <c r="G317" s="28">
        <f t="shared" si="26"/>
        <v>-0.5714285714285714</v>
      </c>
      <c r="H317" s="34">
        <f t="shared" si="27"/>
        <v>-5.8394160583941602E-3</v>
      </c>
    </row>
    <row r="318" spans="2:8" s="22" customFormat="1" ht="15" x14ac:dyDescent="0.2">
      <c r="B318" s="4" t="s">
        <v>355</v>
      </c>
      <c r="C318" s="33">
        <v>8</v>
      </c>
      <c r="D318" s="33">
        <v>16</v>
      </c>
      <c r="E318" s="29">
        <f t="shared" si="24"/>
        <v>1.167883211678832E-2</v>
      </c>
      <c r="F318" s="29">
        <f t="shared" si="25"/>
        <v>1.5936254980079681E-2</v>
      </c>
      <c r="G318" s="28">
        <f t="shared" si="26"/>
        <v>1</v>
      </c>
      <c r="H318" s="34">
        <f t="shared" si="27"/>
        <v>1.167883211678832E-2</v>
      </c>
    </row>
    <row r="319" spans="2:8" s="22" customFormat="1" ht="15" x14ac:dyDescent="0.2">
      <c r="B319" s="4" t="s">
        <v>115</v>
      </c>
      <c r="C319" s="33">
        <v>1</v>
      </c>
      <c r="D319" s="33">
        <v>2</v>
      </c>
      <c r="E319" s="29">
        <f t="shared" si="24"/>
        <v>1.4598540145985401E-3</v>
      </c>
      <c r="F319" s="29">
        <f t="shared" si="25"/>
        <v>1.9920318725099601E-3</v>
      </c>
      <c r="G319" s="28">
        <f t="shared" si="26"/>
        <v>1</v>
      </c>
      <c r="H319" s="34">
        <f t="shared" si="27"/>
        <v>1.4598540145985401E-3</v>
      </c>
    </row>
    <row r="320" spans="2:8" s="22" customFormat="1" ht="15" x14ac:dyDescent="0.2">
      <c r="B320" s="4" t="s">
        <v>114</v>
      </c>
      <c r="C320" s="33">
        <v>2</v>
      </c>
      <c r="D320" s="33">
        <v>0</v>
      </c>
      <c r="E320" s="29">
        <f t="shared" si="24"/>
        <v>2.9197080291970801E-3</v>
      </c>
      <c r="F320" s="29" t="str">
        <f t="shared" si="25"/>
        <v/>
      </c>
      <c r="G320" s="28" t="str">
        <f t="shared" si="26"/>
        <v>0</v>
      </c>
      <c r="H320" s="34">
        <f t="shared" si="27"/>
        <v>0</v>
      </c>
    </row>
    <row r="321" spans="2:8" s="22" customFormat="1" ht="15" x14ac:dyDescent="0.2">
      <c r="B321" s="4" t="s">
        <v>98</v>
      </c>
      <c r="C321" s="33">
        <v>1</v>
      </c>
      <c r="D321" s="33">
        <v>0</v>
      </c>
      <c r="E321" s="29">
        <f t="shared" si="24"/>
        <v>1.4598540145985401E-3</v>
      </c>
      <c r="F321" s="29" t="str">
        <f t="shared" si="25"/>
        <v/>
      </c>
      <c r="G321" s="28" t="str">
        <f t="shared" si="26"/>
        <v>0</v>
      </c>
      <c r="H321" s="34">
        <f t="shared" si="27"/>
        <v>0</v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1</v>
      </c>
      <c r="E326" s="29" t="str">
        <f t="shared" si="24"/>
        <v/>
      </c>
      <c r="F326" s="29">
        <f t="shared" si="25"/>
        <v>9.9601593625498006E-4</v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2</v>
      </c>
      <c r="E328" s="29" t="str">
        <f t="shared" si="24"/>
        <v/>
      </c>
      <c r="F328" s="29">
        <f t="shared" si="25"/>
        <v>1.9920318725099601E-3</v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3</v>
      </c>
      <c r="D330" s="33">
        <v>3</v>
      </c>
      <c r="E330" s="29">
        <f t="shared" si="24"/>
        <v>4.3795620437956208E-3</v>
      </c>
      <c r="F330" s="29">
        <f t="shared" si="25"/>
        <v>2.9880478087649402E-3</v>
      </c>
      <c r="G330" s="28">
        <f t="shared" si="26"/>
        <v>0</v>
      </c>
      <c r="H330" s="34">
        <f t="shared" si="27"/>
        <v>0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81</v>
      </c>
      <c r="D332" s="33">
        <v>120</v>
      </c>
      <c r="E332" s="29">
        <f t="shared" si="24"/>
        <v>0.11824817518248175</v>
      </c>
      <c r="F332" s="29">
        <f t="shared" si="25"/>
        <v>0.11952191235059761</v>
      </c>
      <c r="G332" s="28">
        <f t="shared" si="26"/>
        <v>0.48148148148148145</v>
      </c>
      <c r="H332" s="34">
        <f t="shared" si="27"/>
        <v>5.6934306569343063E-2</v>
      </c>
    </row>
    <row r="333" spans="2:8" s="22" customFormat="1" ht="15" x14ac:dyDescent="0.2">
      <c r="B333" s="4" t="s">
        <v>130</v>
      </c>
      <c r="C333" s="33">
        <v>55</v>
      </c>
      <c r="D333" s="33">
        <v>34</v>
      </c>
      <c r="E333" s="29">
        <f t="shared" si="24"/>
        <v>8.0291970802919707E-2</v>
      </c>
      <c r="F333" s="29">
        <f t="shared" si="25"/>
        <v>3.386454183266932E-2</v>
      </c>
      <c r="G333" s="28">
        <f t="shared" si="26"/>
        <v>-0.38181818181818183</v>
      </c>
      <c r="H333" s="34">
        <f t="shared" si="27"/>
        <v>-3.0656934306569343E-2</v>
      </c>
    </row>
    <row r="334" spans="2:8" s="22" customFormat="1" ht="15" x14ac:dyDescent="0.2">
      <c r="B334" s="4" t="s">
        <v>119</v>
      </c>
      <c r="C334" s="33">
        <v>12</v>
      </c>
      <c r="D334" s="33">
        <v>4</v>
      </c>
      <c r="E334" s="29">
        <f t="shared" si="24"/>
        <v>1.7518248175182483E-2</v>
      </c>
      <c r="F334" s="29">
        <f t="shared" si="25"/>
        <v>3.9840637450199202E-3</v>
      </c>
      <c r="G334" s="28">
        <f t="shared" si="26"/>
        <v>-0.66666666666666663</v>
      </c>
      <c r="H334" s="34">
        <f t="shared" si="27"/>
        <v>-1.1678832116788322E-2</v>
      </c>
    </row>
    <row r="335" spans="2:8" s="22" customFormat="1" ht="15" x14ac:dyDescent="0.2">
      <c r="B335" s="4" t="s">
        <v>128</v>
      </c>
      <c r="C335" s="33">
        <v>21</v>
      </c>
      <c r="D335" s="33">
        <v>42</v>
      </c>
      <c r="E335" s="29">
        <f t="shared" si="24"/>
        <v>3.0656934306569343E-2</v>
      </c>
      <c r="F335" s="29">
        <f t="shared" si="25"/>
        <v>4.1832669322709161E-2</v>
      </c>
      <c r="G335" s="28">
        <f t="shared" si="26"/>
        <v>1</v>
      </c>
      <c r="H335" s="34">
        <f t="shared" si="27"/>
        <v>3.0656934306569343E-2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4</v>
      </c>
      <c r="D339" s="33">
        <v>2</v>
      </c>
      <c r="E339" s="29">
        <f t="shared" si="24"/>
        <v>5.8394160583941602E-3</v>
      </c>
      <c r="F339" s="29">
        <f t="shared" si="25"/>
        <v>1.9920318725099601E-3</v>
      </c>
      <c r="G339" s="28">
        <f t="shared" si="26"/>
        <v>-0.5</v>
      </c>
      <c r="H339" s="34">
        <f t="shared" si="27"/>
        <v>-2.9197080291970801E-3</v>
      </c>
    </row>
    <row r="340" spans="2:8" s="22" customFormat="1" ht="15" x14ac:dyDescent="0.2">
      <c r="B340" s="4" t="s">
        <v>364</v>
      </c>
      <c r="C340" s="33">
        <v>1</v>
      </c>
      <c r="D340" s="33">
        <v>0</v>
      </c>
      <c r="E340" s="29">
        <f t="shared" si="24"/>
        <v>1.4598540145985401E-3</v>
      </c>
      <c r="F340" s="29" t="str">
        <f t="shared" si="25"/>
        <v/>
      </c>
      <c r="G340" s="28" t="str">
        <f t="shared" si="26"/>
        <v>0</v>
      </c>
      <c r="H340" s="34">
        <f t="shared" si="27"/>
        <v>0</v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1</v>
      </c>
      <c r="D343" s="33">
        <v>0</v>
      </c>
      <c r="E343" s="29">
        <f t="shared" si="24"/>
        <v>1.4598540145985401E-3</v>
      </c>
      <c r="F343" s="29" t="str">
        <f t="shared" si="25"/>
        <v/>
      </c>
      <c r="G343" s="28" t="str">
        <f t="shared" si="26"/>
        <v>0</v>
      </c>
      <c r="H343" s="34">
        <f t="shared" si="27"/>
        <v>0</v>
      </c>
    </row>
    <row r="344" spans="2:8" s="22" customFormat="1" ht="15" x14ac:dyDescent="0.2">
      <c r="B344" s="4" t="s">
        <v>131</v>
      </c>
      <c r="C344" s="33">
        <v>1</v>
      </c>
      <c r="D344" s="33">
        <v>2</v>
      </c>
      <c r="E344" s="29">
        <f t="shared" si="24"/>
        <v>1.4598540145985401E-3</v>
      </c>
      <c r="F344" s="29">
        <f t="shared" si="25"/>
        <v>1.9920318725099601E-3</v>
      </c>
      <c r="G344" s="28">
        <f t="shared" si="26"/>
        <v>1</v>
      </c>
      <c r="H344" s="34">
        <f t="shared" si="27"/>
        <v>1.4598540145985401E-3</v>
      </c>
    </row>
    <row r="345" spans="2:8" s="22" customFormat="1" ht="15" x14ac:dyDescent="0.2">
      <c r="B345" s="4" t="s">
        <v>366</v>
      </c>
      <c r="C345" s="33">
        <v>20</v>
      </c>
      <c r="D345" s="33">
        <v>19</v>
      </c>
      <c r="E345" s="29">
        <f t="shared" si="24"/>
        <v>2.9197080291970802E-2</v>
      </c>
      <c r="F345" s="29">
        <f t="shared" si="25"/>
        <v>1.8924302788844622E-2</v>
      </c>
      <c r="G345" s="28">
        <f t="shared" si="26"/>
        <v>-0.05</v>
      </c>
      <c r="H345" s="34">
        <f t="shared" si="27"/>
        <v>-1.4598540145985403E-3</v>
      </c>
    </row>
    <row r="346" spans="2:8" s="22" customFormat="1" ht="15" x14ac:dyDescent="0.2">
      <c r="B346" s="4" t="s">
        <v>122</v>
      </c>
      <c r="C346" s="33">
        <v>1</v>
      </c>
      <c r="D346" s="33">
        <v>0</v>
      </c>
      <c r="E346" s="29">
        <f t="shared" si="24"/>
        <v>1.4598540145985401E-3</v>
      </c>
      <c r="F346" s="29" t="str">
        <f t="shared" si="25"/>
        <v/>
      </c>
      <c r="G346" s="28" t="str">
        <f t="shared" si="26"/>
        <v>0</v>
      </c>
      <c r="H346" s="34">
        <f t="shared" si="27"/>
        <v>0</v>
      </c>
    </row>
    <row r="347" spans="2:8" s="22" customFormat="1" ht="15" x14ac:dyDescent="0.2">
      <c r="B347" s="4" t="s">
        <v>121</v>
      </c>
      <c r="C347" s="33">
        <v>8</v>
      </c>
      <c r="D347" s="33">
        <v>5</v>
      </c>
      <c r="E347" s="29">
        <f t="shared" si="24"/>
        <v>1.167883211678832E-2</v>
      </c>
      <c r="F347" s="29">
        <f t="shared" si="25"/>
        <v>4.9800796812749003E-3</v>
      </c>
      <c r="G347" s="28">
        <f t="shared" si="26"/>
        <v>-0.375</v>
      </c>
      <c r="H347" s="34">
        <f t="shared" si="27"/>
        <v>-4.3795620437956199E-3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0</v>
      </c>
      <c r="E354" s="29" t="str">
        <f t="shared" si="24"/>
        <v/>
      </c>
      <c r="F354" s="29" t="str">
        <f t="shared" si="25"/>
        <v/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1</v>
      </c>
      <c r="D357" s="33">
        <v>0</v>
      </c>
      <c r="E357" s="29">
        <f t="shared" si="24"/>
        <v>1.4598540145985401E-3</v>
      </c>
      <c r="F357" s="29" t="str">
        <f t="shared" si="25"/>
        <v/>
      </c>
      <c r="G357" s="28" t="str">
        <f t="shared" si="26"/>
        <v>0</v>
      </c>
      <c r="H357" s="34">
        <f t="shared" si="27"/>
        <v>0</v>
      </c>
    </row>
    <row r="358" spans="2:8" s="22" customFormat="1" ht="15" x14ac:dyDescent="0.2">
      <c r="B358" s="4" t="s">
        <v>127</v>
      </c>
      <c r="C358" s="33">
        <v>1</v>
      </c>
      <c r="D358" s="33">
        <v>3</v>
      </c>
      <c r="E358" s="29">
        <f t="shared" si="24"/>
        <v>1.4598540145985401E-3</v>
      </c>
      <c r="F358" s="29">
        <f t="shared" si="25"/>
        <v>2.9880478087649402E-3</v>
      </c>
      <c r="G358" s="28">
        <f t="shared" si="26"/>
        <v>2</v>
      </c>
      <c r="H358" s="34">
        <f t="shared" si="27"/>
        <v>2.9197080291970801E-3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4</v>
      </c>
      <c r="D363" s="33">
        <v>0</v>
      </c>
      <c r="E363" s="29">
        <f t="shared" si="28"/>
        <v>5.8394160583941602E-3</v>
      </c>
      <c r="F363" s="29" t="str">
        <f t="shared" si="29"/>
        <v/>
      </c>
      <c r="G363" s="28" t="str">
        <f t="shared" si="30"/>
        <v>0</v>
      </c>
      <c r="H363" s="34">
        <f t="shared" si="31"/>
        <v>0</v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1</v>
      </c>
      <c r="E369" s="29" t="str">
        <f t="shared" si="28"/>
        <v/>
      </c>
      <c r="F369" s="29">
        <f t="shared" si="29"/>
        <v>9.9601593625498006E-4</v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3</v>
      </c>
      <c r="D370" s="33">
        <v>0</v>
      </c>
      <c r="E370" s="29">
        <f t="shared" si="28"/>
        <v>4.3795620437956208E-3</v>
      </c>
      <c r="F370" s="29" t="str">
        <f t="shared" si="29"/>
        <v/>
      </c>
      <c r="G370" s="28" t="str">
        <f t="shared" si="30"/>
        <v>0</v>
      </c>
      <c r="H370" s="34">
        <f t="shared" si="31"/>
        <v>0</v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8</v>
      </c>
      <c r="D372" s="33">
        <v>0</v>
      </c>
      <c r="E372" s="29">
        <f t="shared" si="28"/>
        <v>1.167883211678832E-2</v>
      </c>
      <c r="F372" s="29" t="str">
        <f t="shared" si="29"/>
        <v/>
      </c>
      <c r="G372" s="28" t="str">
        <f t="shared" si="30"/>
        <v>0</v>
      </c>
      <c r="H372" s="34">
        <f t="shared" si="31"/>
        <v>0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2</v>
      </c>
      <c r="D377" s="33">
        <v>0</v>
      </c>
      <c r="E377" s="29">
        <f t="shared" si="28"/>
        <v>2.9197080291970801E-3</v>
      </c>
      <c r="F377" s="29" t="str">
        <f t="shared" si="29"/>
        <v/>
      </c>
      <c r="G377" s="28" t="str">
        <f t="shared" si="30"/>
        <v>0</v>
      </c>
      <c r="H377" s="34">
        <f t="shared" si="31"/>
        <v>0</v>
      </c>
    </row>
    <row r="378" spans="2:8" s="22" customFormat="1" ht="15" x14ac:dyDescent="0.2">
      <c r="B378" s="4" t="s">
        <v>149</v>
      </c>
      <c r="C378" s="33">
        <v>2</v>
      </c>
      <c r="D378" s="33">
        <v>5</v>
      </c>
      <c r="E378" s="29">
        <f t="shared" si="28"/>
        <v>2.9197080291970801E-3</v>
      </c>
      <c r="F378" s="29">
        <f t="shared" si="29"/>
        <v>4.9800796812749003E-3</v>
      </c>
      <c r="G378" s="28">
        <f t="shared" si="30"/>
        <v>1.5</v>
      </c>
      <c r="H378" s="34">
        <f t="shared" si="31"/>
        <v>4.3795620437956199E-3</v>
      </c>
    </row>
    <row r="379" spans="2:8" s="22" customFormat="1" ht="15" x14ac:dyDescent="0.2">
      <c r="B379" s="4" t="s">
        <v>384</v>
      </c>
      <c r="C379" s="33">
        <v>0</v>
      </c>
      <c r="D379" s="33">
        <v>30</v>
      </c>
      <c r="E379" s="29" t="str">
        <f t="shared" si="28"/>
        <v/>
      </c>
      <c r="F379" s="29">
        <f t="shared" si="29"/>
        <v>2.9880478087649404E-2</v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3</v>
      </c>
      <c r="E385" s="29" t="str">
        <f t="shared" si="28"/>
        <v/>
      </c>
      <c r="F385" s="29">
        <f t="shared" si="29"/>
        <v>2.9880478087649402E-3</v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8</v>
      </c>
      <c r="D387" s="33">
        <v>6</v>
      </c>
      <c r="E387" s="29">
        <f t="shared" si="28"/>
        <v>1.167883211678832E-2</v>
      </c>
      <c r="F387" s="29">
        <f t="shared" si="29"/>
        <v>5.9760956175298804E-3</v>
      </c>
      <c r="G387" s="28">
        <f t="shared" si="30"/>
        <v>-0.25</v>
      </c>
      <c r="H387" s="34">
        <f t="shared" si="31"/>
        <v>-2.9197080291970801E-3</v>
      </c>
    </row>
    <row r="388" spans="2:8" s="22" customFormat="1" ht="15" x14ac:dyDescent="0.2">
      <c r="B388" s="4" t="s">
        <v>389</v>
      </c>
      <c r="C388" s="33">
        <v>0</v>
      </c>
      <c r="D388" s="33">
        <v>55</v>
      </c>
      <c r="E388" s="29" t="str">
        <f t="shared" si="28"/>
        <v/>
      </c>
      <c r="F388" s="29">
        <f t="shared" si="29"/>
        <v>5.4780876494023904E-2</v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1</v>
      </c>
      <c r="D389" s="33">
        <v>0</v>
      </c>
      <c r="E389" s="29">
        <f t="shared" si="28"/>
        <v>1.4598540145985401E-3</v>
      </c>
      <c r="F389" s="29" t="str">
        <f t="shared" si="29"/>
        <v/>
      </c>
      <c r="G389" s="28" t="str">
        <f t="shared" si="30"/>
        <v>0</v>
      </c>
      <c r="H389" s="34">
        <f t="shared" si="31"/>
        <v>0</v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1</v>
      </c>
      <c r="D393" s="33">
        <v>3</v>
      </c>
      <c r="E393" s="29">
        <f t="shared" si="28"/>
        <v>1.4598540145985401E-3</v>
      </c>
      <c r="F393" s="29">
        <f t="shared" si="29"/>
        <v>2.9880478087649402E-3</v>
      </c>
      <c r="G393" s="28">
        <f t="shared" si="30"/>
        <v>2</v>
      </c>
      <c r="H393" s="34">
        <f t="shared" si="31"/>
        <v>2.9197080291970801E-3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4</v>
      </c>
      <c r="D401" s="33">
        <v>6</v>
      </c>
      <c r="E401" s="29">
        <f t="shared" si="28"/>
        <v>5.8394160583941602E-3</v>
      </c>
      <c r="F401" s="29">
        <f t="shared" si="29"/>
        <v>5.9760956175298804E-3</v>
      </c>
      <c r="G401" s="28">
        <f t="shared" si="30"/>
        <v>0.5</v>
      </c>
      <c r="H401" s="34">
        <f t="shared" si="31"/>
        <v>2.9197080291970801E-3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1</v>
      </c>
      <c r="D403" s="33">
        <v>1</v>
      </c>
      <c r="E403" s="29">
        <f t="shared" si="28"/>
        <v>1.4598540145985401E-3</v>
      </c>
      <c r="F403" s="29">
        <f t="shared" si="29"/>
        <v>9.9601593625498006E-4</v>
      </c>
      <c r="G403" s="28">
        <f t="shared" si="30"/>
        <v>0</v>
      </c>
      <c r="H403" s="34">
        <f t="shared" si="31"/>
        <v>0</v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1</v>
      </c>
      <c r="E405" s="29" t="str">
        <f t="shared" si="28"/>
        <v/>
      </c>
      <c r="F405" s="29">
        <f t="shared" si="29"/>
        <v>9.9601593625498006E-4</v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2</v>
      </c>
      <c r="D406" s="33">
        <v>1</v>
      </c>
      <c r="E406" s="29">
        <f t="shared" si="28"/>
        <v>2.9197080291970801E-3</v>
      </c>
      <c r="F406" s="29">
        <f t="shared" si="29"/>
        <v>9.9601593625498006E-4</v>
      </c>
      <c r="G406" s="28">
        <f t="shared" si="30"/>
        <v>-0.5</v>
      </c>
      <c r="H406" s="34">
        <f t="shared" si="31"/>
        <v>-1.4598540145985401E-3</v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1</v>
      </c>
      <c r="D408" s="33">
        <v>1</v>
      </c>
      <c r="E408" s="29">
        <f t="shared" si="28"/>
        <v>1.4598540145985401E-3</v>
      </c>
      <c r="F408" s="29">
        <f t="shared" si="29"/>
        <v>9.9601593625498006E-4</v>
      </c>
      <c r="G408" s="28">
        <f t="shared" si="30"/>
        <v>0</v>
      </c>
      <c r="H408" s="34">
        <f t="shared" si="31"/>
        <v>0</v>
      </c>
    </row>
    <row r="409" spans="2:8" s="22" customFormat="1" ht="15" x14ac:dyDescent="0.2">
      <c r="B409" s="4" t="s">
        <v>139</v>
      </c>
      <c r="C409" s="33">
        <v>1</v>
      </c>
      <c r="D409" s="33">
        <v>0</v>
      </c>
      <c r="E409" s="29">
        <f t="shared" si="28"/>
        <v>1.4598540145985401E-3</v>
      </c>
      <c r="F409" s="29" t="str">
        <f t="shared" si="29"/>
        <v/>
      </c>
      <c r="G409" s="28" t="str">
        <f t="shared" si="30"/>
        <v>0</v>
      </c>
      <c r="H409" s="34">
        <f t="shared" si="31"/>
        <v>0</v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1</v>
      </c>
      <c r="D411" s="33">
        <v>0</v>
      </c>
      <c r="E411" s="29">
        <f t="shared" si="28"/>
        <v>1.4598540145985401E-3</v>
      </c>
      <c r="F411" s="29" t="str">
        <f t="shared" si="29"/>
        <v/>
      </c>
      <c r="G411" s="28" t="str">
        <f t="shared" si="30"/>
        <v>0</v>
      </c>
      <c r="H411" s="34">
        <f t="shared" si="31"/>
        <v>0</v>
      </c>
    </row>
    <row r="412" spans="2:8" s="22" customFormat="1" ht="30" x14ac:dyDescent="0.2">
      <c r="B412" s="4" t="s">
        <v>402</v>
      </c>
      <c r="C412" s="33">
        <v>1</v>
      </c>
      <c r="D412" s="33">
        <v>1</v>
      </c>
      <c r="E412" s="29">
        <f t="shared" si="28"/>
        <v>1.4598540145985401E-3</v>
      </c>
      <c r="F412" s="29">
        <f t="shared" si="29"/>
        <v>9.9601593625498006E-4</v>
      </c>
      <c r="G412" s="28">
        <f t="shared" si="30"/>
        <v>0</v>
      </c>
      <c r="H412" s="34">
        <f t="shared" si="31"/>
        <v>0</v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1</v>
      </c>
      <c r="E416" s="29" t="str">
        <f t="shared" si="28"/>
        <v/>
      </c>
      <c r="F416" s="29">
        <f t="shared" si="29"/>
        <v>9.9601593625498006E-4</v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1</v>
      </c>
      <c r="E422" s="29" t="str">
        <f t="shared" si="28"/>
        <v/>
      </c>
      <c r="F422" s="29">
        <f t="shared" si="29"/>
        <v>9.9601593625498006E-4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1</v>
      </c>
      <c r="E432" s="29" t="str">
        <f t="shared" si="32"/>
        <v/>
      </c>
      <c r="F432" s="29">
        <f t="shared" si="33"/>
        <v>9.9601593625498006E-4</v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2</v>
      </c>
      <c r="D437" s="33">
        <v>0</v>
      </c>
      <c r="E437" s="29">
        <f t="shared" si="32"/>
        <v>2.9197080291970801E-3</v>
      </c>
      <c r="F437" s="29" t="str">
        <f t="shared" si="33"/>
        <v/>
      </c>
      <c r="G437" s="28" t="str">
        <f t="shared" si="34"/>
        <v>0</v>
      </c>
      <c r="H437" s="34">
        <f t="shared" si="35"/>
        <v>0</v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29</v>
      </c>
      <c r="E439" s="29" t="str">
        <f t="shared" si="32"/>
        <v/>
      </c>
      <c r="F439" s="29">
        <f t="shared" si="33"/>
        <v>2.8884462151394421E-2</v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1</v>
      </c>
      <c r="D458" s="33">
        <v>0</v>
      </c>
      <c r="E458" s="29">
        <f t="shared" si="32"/>
        <v>1.4598540145985401E-3</v>
      </c>
      <c r="F458" s="29" t="str">
        <f t="shared" si="33"/>
        <v/>
      </c>
      <c r="G458" s="28" t="str">
        <f t="shared" si="34"/>
        <v>0</v>
      </c>
      <c r="H458" s="34">
        <f t="shared" si="35"/>
        <v>0</v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12</v>
      </c>
      <c r="E463" s="29" t="str">
        <f t="shared" si="32"/>
        <v/>
      </c>
      <c r="F463" s="29">
        <f t="shared" si="33"/>
        <v>1.1952191235059761E-2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2</v>
      </c>
      <c r="D468" s="33">
        <v>0</v>
      </c>
      <c r="E468" s="29">
        <f t="shared" si="32"/>
        <v>2.9197080291970801E-3</v>
      </c>
      <c r="F468" s="29" t="str">
        <f t="shared" si="33"/>
        <v/>
      </c>
      <c r="G468" s="28" t="str">
        <f t="shared" si="34"/>
        <v>0</v>
      </c>
      <c r="H468" s="34">
        <f t="shared" si="35"/>
        <v>0</v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2</v>
      </c>
      <c r="E475" s="29" t="str">
        <f t="shared" si="32"/>
        <v/>
      </c>
      <c r="F475" s="29">
        <f t="shared" si="33"/>
        <v>1.9920318725099601E-3</v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1</v>
      </c>
      <c r="D478" s="33">
        <v>0</v>
      </c>
      <c r="E478" s="29">
        <f t="shared" si="32"/>
        <v>1.4598540145985401E-3</v>
      </c>
      <c r="F478" s="29" t="str">
        <f t="shared" si="33"/>
        <v/>
      </c>
      <c r="G478" s="28" t="str">
        <f t="shared" si="34"/>
        <v>0</v>
      </c>
      <c r="H478" s="34">
        <f t="shared" si="35"/>
        <v>0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1</v>
      </c>
      <c r="D480" s="33">
        <v>0</v>
      </c>
      <c r="E480" s="29">
        <f t="shared" si="32"/>
        <v>1.4598540145985401E-3</v>
      </c>
      <c r="F480" s="29" t="str">
        <f t="shared" si="33"/>
        <v/>
      </c>
      <c r="G480" s="28" t="str">
        <f t="shared" si="34"/>
        <v>0</v>
      </c>
      <c r="H480" s="34">
        <f t="shared" si="35"/>
        <v>0</v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13</v>
      </c>
      <c r="E483" s="29" t="str">
        <f t="shared" si="32"/>
        <v/>
      </c>
      <c r="F483" s="29">
        <f t="shared" si="33"/>
        <v>1.2948207171314742E-2</v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48</v>
      </c>
      <c r="D485" s="33">
        <v>7</v>
      </c>
      <c r="E485" s="29">
        <f t="shared" si="32"/>
        <v>7.0072992700729933E-2</v>
      </c>
      <c r="F485" s="29">
        <f t="shared" si="33"/>
        <v>6.9721115537848604E-3</v>
      </c>
      <c r="G485" s="28">
        <f t="shared" si="34"/>
        <v>-0.85416666666666663</v>
      </c>
      <c r="H485" s="34">
        <f t="shared" si="35"/>
        <v>-5.9854014598540152E-2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2</v>
      </c>
      <c r="E491" s="29">
        <f t="shared" si="36"/>
        <v>1.4598540145985401E-3</v>
      </c>
      <c r="F491" s="29">
        <f t="shared" si="37"/>
        <v>1.9920318725099601E-3</v>
      </c>
      <c r="G491" s="28">
        <f t="shared" si="38"/>
        <v>1</v>
      </c>
      <c r="H491" s="34">
        <f t="shared" si="39"/>
        <v>1.4598540145985401E-3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1</v>
      </c>
      <c r="D493" s="33">
        <v>14</v>
      </c>
      <c r="E493" s="29">
        <f t="shared" si="36"/>
        <v>1.4598540145985401E-3</v>
      </c>
      <c r="F493" s="29">
        <f t="shared" si="37"/>
        <v>1.3944223107569721E-2</v>
      </c>
      <c r="G493" s="28">
        <f t="shared" si="38"/>
        <v>13</v>
      </c>
      <c r="H493" s="34">
        <f t="shared" si="39"/>
        <v>1.8978102189781021E-2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1</v>
      </c>
      <c r="D497" s="33">
        <v>0</v>
      </c>
      <c r="E497" s="29">
        <f t="shared" si="36"/>
        <v>1.4598540145985401E-3</v>
      </c>
      <c r="F497" s="29" t="str">
        <f t="shared" si="37"/>
        <v/>
      </c>
      <c r="G497" s="28" t="str">
        <f t="shared" si="38"/>
        <v>0</v>
      </c>
      <c r="H497" s="34">
        <f t="shared" si="39"/>
        <v>0</v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399</v>
      </c>
      <c r="D505" s="25">
        <f>SUM(D506:D530)</f>
        <v>239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-0.40100250626566414</v>
      </c>
      <c r="H505" s="21">
        <f>+IF(OR(AND(E505=""),(G505="")),"",E505*G505)</f>
        <v>-0.40100250626566414</v>
      </c>
    </row>
    <row r="506" spans="2:8" s="22" customFormat="1" ht="15" x14ac:dyDescent="0.2">
      <c r="B506" s="4" t="s">
        <v>454</v>
      </c>
      <c r="C506" s="33">
        <v>0</v>
      </c>
      <c r="D506" s="33">
        <v>1</v>
      </c>
      <c r="E506" s="29" t="str">
        <f>+IF(C506=0,"",C506/C$505)</f>
        <v/>
      </c>
      <c r="F506" s="29">
        <f>+IF(D506=0,"",D506/D$505)</f>
        <v>4.1841004184100415E-3</v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21</v>
      </c>
      <c r="D507" s="33">
        <v>17</v>
      </c>
      <c r="E507" s="29">
        <f t="shared" ref="E507:E530" si="40">+IF(C507=0,"",C507/C$505)</f>
        <v>5.2631578947368418E-2</v>
      </c>
      <c r="F507" s="29">
        <f t="shared" ref="F507:F530" si="41">+IF(D507=0,"",D507/D$505)</f>
        <v>7.1129707112970716E-2</v>
      </c>
      <c r="G507" s="28">
        <f t="shared" ref="G507:G530" si="42">+IF(OR(AND(D507=0),(C507=0)),"0",((D507-C507)/C507))</f>
        <v>-0.19047619047619047</v>
      </c>
      <c r="H507" s="34">
        <f t="shared" ref="H507:H530" si="43">+IF(OR(AND(E507=""),(G507="")),"",E507*G507)</f>
        <v>-1.0025062656641603E-2</v>
      </c>
    </row>
    <row r="508" spans="2:8" s="22" customFormat="1" ht="15" x14ac:dyDescent="0.2">
      <c r="B508" s="4" t="s">
        <v>455</v>
      </c>
      <c r="C508" s="33">
        <v>35</v>
      </c>
      <c r="D508" s="33">
        <v>7</v>
      </c>
      <c r="E508" s="29">
        <f t="shared" si="40"/>
        <v>8.771929824561403E-2</v>
      </c>
      <c r="F508" s="29">
        <f t="shared" si="41"/>
        <v>2.9288702928870293E-2</v>
      </c>
      <c r="G508" s="28">
        <f t="shared" si="42"/>
        <v>-0.8</v>
      </c>
      <c r="H508" s="34">
        <f t="shared" si="43"/>
        <v>-7.0175438596491224E-2</v>
      </c>
    </row>
    <row r="509" spans="2:8" s="22" customFormat="1" ht="15" x14ac:dyDescent="0.2">
      <c r="B509" s="4" t="s">
        <v>456</v>
      </c>
      <c r="C509" s="33">
        <v>10</v>
      </c>
      <c r="D509" s="33">
        <v>9</v>
      </c>
      <c r="E509" s="29">
        <f t="shared" si="40"/>
        <v>2.5062656641604009E-2</v>
      </c>
      <c r="F509" s="29">
        <f t="shared" si="41"/>
        <v>3.7656903765690378E-2</v>
      </c>
      <c r="G509" s="28">
        <f t="shared" si="42"/>
        <v>-0.1</v>
      </c>
      <c r="H509" s="34">
        <f t="shared" si="43"/>
        <v>-2.5062656641604009E-3</v>
      </c>
    </row>
    <row r="510" spans="2:8" s="22" customFormat="1" ht="15" x14ac:dyDescent="0.2">
      <c r="B510" s="4" t="s">
        <v>188</v>
      </c>
      <c r="C510" s="33">
        <v>0</v>
      </c>
      <c r="D510" s="33">
        <v>1</v>
      </c>
      <c r="E510" s="29" t="str">
        <f t="shared" si="40"/>
        <v/>
      </c>
      <c r="F510" s="29">
        <f t="shared" si="41"/>
        <v>4.1841004184100415E-3</v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1</v>
      </c>
      <c r="E515" s="29" t="str">
        <f t="shared" si="40"/>
        <v/>
      </c>
      <c r="F515" s="29">
        <f t="shared" si="41"/>
        <v>4.1841004184100415E-3</v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14</v>
      </c>
      <c r="D516" s="33">
        <v>0</v>
      </c>
      <c r="E516" s="29">
        <f t="shared" si="40"/>
        <v>3.5087719298245612E-2</v>
      </c>
      <c r="F516" s="29" t="str">
        <f t="shared" si="41"/>
        <v/>
      </c>
      <c r="G516" s="28" t="str">
        <f t="shared" si="42"/>
        <v>0</v>
      </c>
      <c r="H516" s="34">
        <f t="shared" si="43"/>
        <v>0</v>
      </c>
    </row>
    <row r="517" spans="2:8" s="22" customFormat="1" ht="30" x14ac:dyDescent="0.2">
      <c r="B517" s="4" t="s">
        <v>460</v>
      </c>
      <c r="C517" s="33">
        <v>24</v>
      </c>
      <c r="D517" s="33">
        <v>0</v>
      </c>
      <c r="E517" s="29">
        <f t="shared" si="40"/>
        <v>6.0150375939849621E-2</v>
      </c>
      <c r="F517" s="29" t="str">
        <f t="shared" si="41"/>
        <v/>
      </c>
      <c r="G517" s="28" t="str">
        <f t="shared" si="42"/>
        <v>0</v>
      </c>
      <c r="H517" s="34">
        <f t="shared" si="43"/>
        <v>0</v>
      </c>
    </row>
    <row r="518" spans="2:8" s="22" customFormat="1" ht="15" x14ac:dyDescent="0.2">
      <c r="B518" s="4" t="s">
        <v>190</v>
      </c>
      <c r="C518" s="33">
        <v>7</v>
      </c>
      <c r="D518" s="33">
        <v>39</v>
      </c>
      <c r="E518" s="29">
        <f t="shared" si="40"/>
        <v>1.7543859649122806E-2</v>
      </c>
      <c r="F518" s="29">
        <f t="shared" si="41"/>
        <v>0.16317991631799164</v>
      </c>
      <c r="G518" s="28">
        <f t="shared" si="42"/>
        <v>4.5714285714285712</v>
      </c>
      <c r="H518" s="34">
        <f t="shared" si="43"/>
        <v>8.0200501253132828E-2</v>
      </c>
    </row>
    <row r="519" spans="2:8" s="22" customFormat="1" ht="15" x14ac:dyDescent="0.2">
      <c r="B519" s="4" t="s">
        <v>192</v>
      </c>
      <c r="C519" s="33">
        <v>1</v>
      </c>
      <c r="D519" s="33">
        <v>8</v>
      </c>
      <c r="E519" s="29">
        <f t="shared" si="40"/>
        <v>2.5062656641604009E-3</v>
      </c>
      <c r="F519" s="29">
        <f t="shared" si="41"/>
        <v>3.3472803347280332E-2</v>
      </c>
      <c r="G519" s="28">
        <f t="shared" si="42"/>
        <v>7</v>
      </c>
      <c r="H519" s="34">
        <f t="shared" si="43"/>
        <v>1.7543859649122806E-2</v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49</v>
      </c>
      <c r="D521" s="33">
        <v>145</v>
      </c>
      <c r="E521" s="29">
        <f t="shared" si="40"/>
        <v>0.12280701754385964</v>
      </c>
      <c r="F521" s="29">
        <f t="shared" si="41"/>
        <v>0.60669456066945604</v>
      </c>
      <c r="G521" s="28">
        <f t="shared" si="42"/>
        <v>1.9591836734693877</v>
      </c>
      <c r="H521" s="34">
        <f t="shared" si="43"/>
        <v>0.24060150375939848</v>
      </c>
    </row>
    <row r="522" spans="2:8" s="22" customFormat="1" ht="15" x14ac:dyDescent="0.2">
      <c r="B522" s="4" t="s">
        <v>193</v>
      </c>
      <c r="C522" s="33">
        <v>9</v>
      </c>
      <c r="D522" s="33">
        <v>2</v>
      </c>
      <c r="E522" s="29">
        <f t="shared" si="40"/>
        <v>2.2556390977443608E-2</v>
      </c>
      <c r="F522" s="29">
        <f t="shared" si="41"/>
        <v>8.368200836820083E-3</v>
      </c>
      <c r="G522" s="28">
        <f t="shared" si="42"/>
        <v>-0.77777777777777779</v>
      </c>
      <c r="H522" s="34">
        <f t="shared" si="43"/>
        <v>-1.7543859649122806E-2</v>
      </c>
    </row>
    <row r="523" spans="2:8" s="22" customFormat="1" ht="15" x14ac:dyDescent="0.2">
      <c r="B523" s="4" t="s">
        <v>462</v>
      </c>
      <c r="C523" s="33">
        <v>224</v>
      </c>
      <c r="D523" s="33">
        <v>0</v>
      </c>
      <c r="E523" s="29">
        <f t="shared" si="40"/>
        <v>0.56140350877192979</v>
      </c>
      <c r="F523" s="29" t="str">
        <f t="shared" si="41"/>
        <v/>
      </c>
      <c r="G523" s="28" t="str">
        <f t="shared" si="42"/>
        <v>0</v>
      </c>
      <c r="H523" s="34">
        <f t="shared" si="43"/>
        <v>0</v>
      </c>
    </row>
    <row r="524" spans="2:8" s="22" customFormat="1" ht="15" x14ac:dyDescent="0.2">
      <c r="B524" s="4" t="s">
        <v>194</v>
      </c>
      <c r="C524" s="33">
        <v>0</v>
      </c>
      <c r="D524" s="33">
        <v>7</v>
      </c>
      <c r="E524" s="29" t="str">
        <f t="shared" si="40"/>
        <v/>
      </c>
      <c r="F524" s="29">
        <f t="shared" si="41"/>
        <v>2.9288702928870293E-2</v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2</v>
      </c>
      <c r="D526" s="33">
        <v>2</v>
      </c>
      <c r="E526" s="29">
        <f t="shared" si="40"/>
        <v>5.0125313283208017E-3</v>
      </c>
      <c r="F526" s="29">
        <f t="shared" si="41"/>
        <v>8.368200836820083E-3</v>
      </c>
      <c r="G526" s="28">
        <f t="shared" si="42"/>
        <v>0</v>
      </c>
      <c r="H526" s="34">
        <f t="shared" si="43"/>
        <v>0</v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3</v>
      </c>
      <c r="D529" s="33">
        <v>0</v>
      </c>
      <c r="E529" s="29">
        <f t="shared" si="40"/>
        <v>7.5187969924812026E-3</v>
      </c>
      <c r="F529" s="29" t="str">
        <f t="shared" si="41"/>
        <v/>
      </c>
      <c r="G529" s="28" t="str">
        <f t="shared" si="42"/>
        <v>0</v>
      </c>
      <c r="H529" s="34">
        <f t="shared" si="43"/>
        <v>0</v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554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503</v>
      </c>
      <c r="C8" s="25">
        <f>+C18+C70+C151+C294+C505</f>
        <v>1933</v>
      </c>
      <c r="D8" s="25">
        <f>+D18+D70+D151+D294+D505</f>
        <v>1768</v>
      </c>
      <c r="E8" s="21">
        <f>SUM(E9:E13)</f>
        <v>1</v>
      </c>
      <c r="F8" s="21">
        <f>SUM(F9:F13)</f>
        <v>0.99999999999999989</v>
      </c>
      <c r="G8" s="21">
        <f>+(D8-C8)/C8</f>
        <v>-8.5359544749094671E-2</v>
      </c>
      <c r="H8" s="21">
        <f>+E8*G8</f>
        <v>-8.5359544749094671E-2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32</v>
      </c>
      <c r="D9" s="26">
        <f>+D18</f>
        <v>62</v>
      </c>
      <c r="E9" s="27">
        <f>C9/$C$8</f>
        <v>1.6554578375581996E-2</v>
      </c>
      <c r="F9" s="27">
        <f>D9/$D$8</f>
        <v>3.5067873303167421E-2</v>
      </c>
      <c r="G9" s="28">
        <f>+IF(OR(AND(D9=0),(C9=0)),"0",((D9-C9)/C9))</f>
        <v>0.9375</v>
      </c>
      <c r="H9" s="29">
        <f>+IF(OR(AND(E9=""),(G9="")),"",E9*G9)</f>
        <v>1.5519917227108122E-2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186</v>
      </c>
      <c r="D10" s="26">
        <f>+D70</f>
        <v>208</v>
      </c>
      <c r="E10" s="27">
        <f>C10/$C$8</f>
        <v>9.6223486808070358E-2</v>
      </c>
      <c r="F10" s="27">
        <f>D10/$D$8</f>
        <v>0.11764705882352941</v>
      </c>
      <c r="G10" s="28">
        <f>+IF(OR(AND(D10=0),(C10=0)),"0",((D10-C10)/C10))</f>
        <v>0.11827956989247312</v>
      </c>
      <c r="H10" s="29">
        <f>+IF(OR(AND(E10=""),(G10="")),"",E10*G10)</f>
        <v>1.1381272633212624E-2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260</v>
      </c>
      <c r="D11" s="26">
        <f>+D151</f>
        <v>351</v>
      </c>
      <c r="E11" s="27">
        <f>C11/$C$8</f>
        <v>0.13450594930160373</v>
      </c>
      <c r="F11" s="27">
        <f>D11/$D$8</f>
        <v>0.19852941176470587</v>
      </c>
      <c r="G11" s="28">
        <f>+IF(OR(AND(D11=0),(C11=0)),"0",((D11-C11)/C11))</f>
        <v>0.35</v>
      </c>
      <c r="H11" s="29">
        <f>+IF(OR(AND(E11=""),(G11="")),"",E11*G11)</f>
        <v>4.7077082255561301E-2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1182</v>
      </c>
      <c r="D12" s="26">
        <f>+D294</f>
        <v>867</v>
      </c>
      <c r="E12" s="27">
        <f>C12/$C$8</f>
        <v>0.61148473874805997</v>
      </c>
      <c r="F12" s="27">
        <f>D12/$D$8</f>
        <v>0.49038461538461536</v>
      </c>
      <c r="G12" s="28">
        <f>+IF(OR(AND(D12=0),(C12=0)),"0",((D12-C12)/C12))</f>
        <v>-0.26649746192893403</v>
      </c>
      <c r="H12" s="29">
        <f>+IF(OR(AND(E12=""),(G12="")),"",E12*G12)</f>
        <v>-0.16295913088463529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273</v>
      </c>
      <c r="D13" s="26">
        <f>+D505</f>
        <v>280</v>
      </c>
      <c r="E13" s="27">
        <f>C13/$C$8</f>
        <v>0.14123124676668392</v>
      </c>
      <c r="F13" s="27">
        <f>D13/$D$8</f>
        <v>0.15837104072398189</v>
      </c>
      <c r="G13" s="28">
        <f>+IF(OR(AND(D13=0),(C13=0)),"0",((D13-C13)/C13))</f>
        <v>2.564102564102564E-2</v>
      </c>
      <c r="H13" s="29">
        <f>+IF(OR(AND(E13=""),(G13="")),"",E13*G13)</f>
        <v>3.6213140196585617E-3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32</v>
      </c>
      <c r="D18" s="25">
        <f>SUM(D19:D64)</f>
        <v>62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0.9375</v>
      </c>
      <c r="H18" s="21">
        <f>+IF(OR(AND(E18=""),(G18="")),"",E18*G18)</f>
        <v>0.9375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1</v>
      </c>
      <c r="E23" s="29" t="str">
        <f t="shared" si="0"/>
        <v/>
      </c>
      <c r="F23" s="29">
        <f t="shared" si="1"/>
        <v>1.6129032258064516E-2</v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3</v>
      </c>
      <c r="E24" s="29" t="str">
        <f t="shared" si="0"/>
        <v/>
      </c>
      <c r="F24" s="29">
        <f t="shared" si="1"/>
        <v>4.8387096774193547E-2</v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2</v>
      </c>
      <c r="E25" s="29" t="str">
        <f t="shared" si="0"/>
        <v/>
      </c>
      <c r="F25" s="29">
        <f t="shared" si="1"/>
        <v>3.2258064516129031E-2</v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2</v>
      </c>
      <c r="D26" s="33">
        <v>1</v>
      </c>
      <c r="E26" s="29">
        <f t="shared" si="0"/>
        <v>6.25E-2</v>
      </c>
      <c r="F26" s="29">
        <f t="shared" si="1"/>
        <v>1.6129032258064516E-2</v>
      </c>
      <c r="G26" s="28">
        <f t="shared" si="2"/>
        <v>-0.5</v>
      </c>
      <c r="H26" s="34">
        <f t="shared" si="3"/>
        <v>-3.125E-2</v>
      </c>
    </row>
    <row r="27" spans="2:8" s="22" customFormat="1" ht="15" x14ac:dyDescent="0.2">
      <c r="B27" s="4" t="s">
        <v>3</v>
      </c>
      <c r="C27" s="33">
        <v>0</v>
      </c>
      <c r="D27" s="33">
        <v>2</v>
      </c>
      <c r="E27" s="29" t="str">
        <f t="shared" si="0"/>
        <v/>
      </c>
      <c r="F27" s="29">
        <f t="shared" si="1"/>
        <v>3.2258064516129031E-2</v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4</v>
      </c>
      <c r="D28" s="33">
        <v>20</v>
      </c>
      <c r="E28" s="29">
        <f t="shared" si="0"/>
        <v>0.125</v>
      </c>
      <c r="F28" s="29">
        <f t="shared" si="1"/>
        <v>0.32258064516129031</v>
      </c>
      <c r="G28" s="28">
        <f t="shared" si="2"/>
        <v>4</v>
      </c>
      <c r="H28" s="34">
        <f t="shared" si="3"/>
        <v>0.5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1</v>
      </c>
      <c r="D34" s="33">
        <v>2</v>
      </c>
      <c r="E34" s="29">
        <f t="shared" si="0"/>
        <v>3.125E-2</v>
      </c>
      <c r="F34" s="29">
        <f t="shared" si="1"/>
        <v>3.2258064516129031E-2</v>
      </c>
      <c r="G34" s="28">
        <f t="shared" si="2"/>
        <v>1</v>
      </c>
      <c r="H34" s="34">
        <f t="shared" si="3"/>
        <v>3.125E-2</v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1</v>
      </c>
      <c r="D37" s="33">
        <v>10</v>
      </c>
      <c r="E37" s="29">
        <f t="shared" si="0"/>
        <v>3.125E-2</v>
      </c>
      <c r="F37" s="29">
        <f t="shared" si="1"/>
        <v>0.16129032258064516</v>
      </c>
      <c r="G37" s="28">
        <f t="shared" si="2"/>
        <v>9</v>
      </c>
      <c r="H37" s="34">
        <f t="shared" si="3"/>
        <v>0.28125</v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2</v>
      </c>
      <c r="E42" s="29" t="str">
        <f t="shared" si="0"/>
        <v/>
      </c>
      <c r="F42" s="29">
        <f t="shared" si="1"/>
        <v>3.2258064516129031E-2</v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1</v>
      </c>
      <c r="E43" s="29" t="str">
        <f t="shared" si="0"/>
        <v/>
      </c>
      <c r="F43" s="29">
        <f t="shared" si="1"/>
        <v>1.6129032258064516E-2</v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2</v>
      </c>
      <c r="E48" s="29" t="str">
        <f t="shared" si="0"/>
        <v/>
      </c>
      <c r="F48" s="29">
        <f t="shared" si="1"/>
        <v>3.2258064516129031E-2</v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21</v>
      </c>
      <c r="D50" s="33">
        <v>1</v>
      </c>
      <c r="E50" s="29">
        <f t="shared" si="0"/>
        <v>0.65625</v>
      </c>
      <c r="F50" s="29">
        <f t="shared" si="1"/>
        <v>1.6129032258064516E-2</v>
      </c>
      <c r="G50" s="28">
        <f t="shared" si="2"/>
        <v>-0.95238095238095233</v>
      </c>
      <c r="H50" s="34">
        <f t="shared" si="3"/>
        <v>-0.625</v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1</v>
      </c>
      <c r="D53" s="33">
        <v>0</v>
      </c>
      <c r="E53" s="29">
        <f t="shared" si="0"/>
        <v>3.125E-2</v>
      </c>
      <c r="F53" s="29" t="str">
        <f t="shared" si="1"/>
        <v/>
      </c>
      <c r="G53" s="28" t="str">
        <f t="shared" si="2"/>
        <v>0</v>
      </c>
      <c r="H53" s="34">
        <f t="shared" si="3"/>
        <v>0</v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2</v>
      </c>
      <c r="E56" s="29" t="str">
        <f t="shared" si="0"/>
        <v/>
      </c>
      <c r="F56" s="29">
        <f t="shared" si="1"/>
        <v>3.2258064516129031E-2</v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2</v>
      </c>
      <c r="D60" s="33">
        <v>11</v>
      </c>
      <c r="E60" s="29">
        <f t="shared" si="0"/>
        <v>6.25E-2</v>
      </c>
      <c r="F60" s="29">
        <f t="shared" si="1"/>
        <v>0.17741935483870969</v>
      </c>
      <c r="G60" s="28">
        <f t="shared" si="2"/>
        <v>4.5</v>
      </c>
      <c r="H60" s="34">
        <f t="shared" si="3"/>
        <v>0.28125</v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1</v>
      </c>
      <c r="E62" s="29" t="str">
        <f t="shared" si="0"/>
        <v/>
      </c>
      <c r="F62" s="29">
        <f t="shared" si="1"/>
        <v>1.6129032258064516E-2</v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1</v>
      </c>
      <c r="E63" s="29" t="str">
        <f t="shared" si="0"/>
        <v/>
      </c>
      <c r="F63" s="29">
        <f t="shared" si="1"/>
        <v>1.6129032258064516E-2</v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186</v>
      </c>
      <c r="D70" s="25">
        <f>SUM(D71:D145)</f>
        <v>208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0.11827956989247312</v>
      </c>
      <c r="H70" s="21">
        <f>+IF(OR(AND(E70=""),(G70="")),"",E70*G70)</f>
        <v>0.11827956989247312</v>
      </c>
    </row>
    <row r="71" spans="2:8" s="22" customFormat="1" ht="15" x14ac:dyDescent="0.2">
      <c r="B71" s="4" t="s">
        <v>20</v>
      </c>
      <c r="C71" s="33">
        <v>2</v>
      </c>
      <c r="D71" s="33">
        <v>1</v>
      </c>
      <c r="E71" s="29">
        <f>+IF(C71=0,"",C71/C$70)</f>
        <v>1.0752688172043012E-2</v>
      </c>
      <c r="F71" s="29">
        <f>+IF(D71=0,"",D71/D$70)</f>
        <v>4.807692307692308E-3</v>
      </c>
      <c r="G71" s="28">
        <f>+IF(OR(AND(D71=0),(C71=0)),"0",((D71-C71)/C71))</f>
        <v>-0.5</v>
      </c>
      <c r="H71" s="34">
        <f>+IF(OR(AND(E71=""),(G71="")),"",E71*G71)</f>
        <v>-5.3763440860215058E-3</v>
      </c>
    </row>
    <row r="72" spans="2:8" s="22" customFormat="1" ht="15" x14ac:dyDescent="0.2">
      <c r="B72" s="4" t="s">
        <v>21</v>
      </c>
      <c r="C72" s="33">
        <v>4</v>
      </c>
      <c r="D72" s="33">
        <v>1</v>
      </c>
      <c r="E72" s="29">
        <f t="shared" ref="E72:E135" si="4">+IF(C72=0,"",C72/C$70)</f>
        <v>2.1505376344086023E-2</v>
      </c>
      <c r="F72" s="29">
        <f t="shared" ref="F72:F135" si="5">+IF(D72=0,"",D72/D$70)</f>
        <v>4.807692307692308E-3</v>
      </c>
      <c r="G72" s="28">
        <f t="shared" ref="G72:G135" si="6">+IF(OR(AND(D72=0),(C72=0)),"0",((D72-C72)/C72))</f>
        <v>-0.75</v>
      </c>
      <c r="H72" s="34">
        <f t="shared" ref="H72:H135" si="7">+IF(OR(AND(E72=""),(G72="")),"",E72*G72)</f>
        <v>-1.6129032258064516E-2</v>
      </c>
    </row>
    <row r="73" spans="2:8" s="22" customFormat="1" ht="15" x14ac:dyDescent="0.2">
      <c r="B73" s="4" t="s">
        <v>22</v>
      </c>
      <c r="C73" s="33">
        <v>2</v>
      </c>
      <c r="D73" s="33">
        <v>0</v>
      </c>
      <c r="E73" s="29">
        <f t="shared" si="4"/>
        <v>1.0752688172043012E-2</v>
      </c>
      <c r="F73" s="29" t="str">
        <f t="shared" si="5"/>
        <v/>
      </c>
      <c r="G73" s="28" t="str">
        <f t="shared" si="6"/>
        <v>0</v>
      </c>
      <c r="H73" s="34">
        <f t="shared" si="7"/>
        <v>0</v>
      </c>
    </row>
    <row r="74" spans="2:8" s="22" customFormat="1" ht="30" x14ac:dyDescent="0.2">
      <c r="B74" s="4" t="s">
        <v>222</v>
      </c>
      <c r="C74" s="33">
        <v>44</v>
      </c>
      <c r="D74" s="33">
        <v>39</v>
      </c>
      <c r="E74" s="29">
        <f t="shared" si="4"/>
        <v>0.23655913978494625</v>
      </c>
      <c r="F74" s="29">
        <f t="shared" si="5"/>
        <v>0.1875</v>
      </c>
      <c r="G74" s="28">
        <f t="shared" si="6"/>
        <v>-0.11363636363636363</v>
      </c>
      <c r="H74" s="34">
        <f t="shared" si="7"/>
        <v>-2.6881720430107527E-2</v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1</v>
      </c>
      <c r="E77" s="29" t="str">
        <f t="shared" si="4"/>
        <v/>
      </c>
      <c r="F77" s="29">
        <f t="shared" si="5"/>
        <v>4.807692307692308E-3</v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12</v>
      </c>
      <c r="D83" s="33">
        <v>3</v>
      </c>
      <c r="E83" s="29">
        <f t="shared" si="4"/>
        <v>6.4516129032258063E-2</v>
      </c>
      <c r="F83" s="29">
        <f t="shared" si="5"/>
        <v>1.4423076923076924E-2</v>
      </c>
      <c r="G83" s="28">
        <f t="shared" si="6"/>
        <v>-0.75</v>
      </c>
      <c r="H83" s="34">
        <f t="shared" si="7"/>
        <v>-4.8387096774193547E-2</v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1</v>
      </c>
      <c r="E85" s="29" t="str">
        <f t="shared" si="4"/>
        <v/>
      </c>
      <c r="F85" s="29">
        <f t="shared" si="5"/>
        <v>4.807692307692308E-3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1</v>
      </c>
      <c r="D86" s="33">
        <v>0</v>
      </c>
      <c r="E86" s="29">
        <f t="shared" si="4"/>
        <v>5.3763440860215058E-3</v>
      </c>
      <c r="F86" s="29" t="str">
        <f t="shared" si="5"/>
        <v/>
      </c>
      <c r="G86" s="28" t="str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0</v>
      </c>
      <c r="D87" s="33">
        <v>1</v>
      </c>
      <c r="E87" s="29" t="str">
        <f t="shared" si="4"/>
        <v/>
      </c>
      <c r="F87" s="29">
        <f t="shared" si="5"/>
        <v>4.807692307692308E-3</v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3</v>
      </c>
      <c r="D88" s="33">
        <v>5</v>
      </c>
      <c r="E88" s="29">
        <f t="shared" si="4"/>
        <v>1.6129032258064516E-2</v>
      </c>
      <c r="F88" s="29">
        <f t="shared" si="5"/>
        <v>2.403846153846154E-2</v>
      </c>
      <c r="G88" s="28">
        <f t="shared" si="6"/>
        <v>0.66666666666666663</v>
      </c>
      <c r="H88" s="34">
        <f t="shared" si="7"/>
        <v>1.075268817204301E-2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5</v>
      </c>
      <c r="D92" s="33">
        <v>0</v>
      </c>
      <c r="E92" s="29">
        <f t="shared" si="4"/>
        <v>2.6881720430107527E-2</v>
      </c>
      <c r="F92" s="29" t="str">
        <f t="shared" si="5"/>
        <v/>
      </c>
      <c r="G92" s="28" t="str">
        <f t="shared" si="6"/>
        <v>0</v>
      </c>
      <c r="H92" s="34">
        <f t="shared" si="7"/>
        <v>0</v>
      </c>
    </row>
    <row r="93" spans="2:8" s="22" customFormat="1" ht="15" x14ac:dyDescent="0.2">
      <c r="B93" s="4" t="s">
        <v>526</v>
      </c>
      <c r="C93" s="33">
        <v>0</v>
      </c>
      <c r="D93" s="33">
        <v>0</v>
      </c>
      <c r="E93" s="29" t="str">
        <f t="shared" si="4"/>
        <v/>
      </c>
      <c r="F93" s="29" t="str">
        <f t="shared" si="5"/>
        <v/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1</v>
      </c>
      <c r="D94" s="33">
        <v>2</v>
      </c>
      <c r="E94" s="29">
        <f t="shared" si="4"/>
        <v>5.3763440860215058E-3</v>
      </c>
      <c r="F94" s="29">
        <f t="shared" si="5"/>
        <v>9.6153846153846159E-3</v>
      </c>
      <c r="G94" s="28">
        <f t="shared" si="6"/>
        <v>1</v>
      </c>
      <c r="H94" s="34">
        <f t="shared" si="7"/>
        <v>5.3763440860215058E-3</v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13</v>
      </c>
      <c r="D98" s="33">
        <v>0</v>
      </c>
      <c r="E98" s="29">
        <f t="shared" si="4"/>
        <v>6.9892473118279563E-2</v>
      </c>
      <c r="F98" s="29" t="str">
        <f t="shared" si="5"/>
        <v/>
      </c>
      <c r="G98" s="28" t="str">
        <f t="shared" si="6"/>
        <v>0</v>
      </c>
      <c r="H98" s="34">
        <f t="shared" si="7"/>
        <v>0</v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1</v>
      </c>
      <c r="D100" s="33">
        <v>27</v>
      </c>
      <c r="E100" s="29">
        <f t="shared" si="4"/>
        <v>5.3763440860215058E-3</v>
      </c>
      <c r="F100" s="29">
        <f t="shared" si="5"/>
        <v>0.12980769230769232</v>
      </c>
      <c r="G100" s="28">
        <f t="shared" si="6"/>
        <v>26</v>
      </c>
      <c r="H100" s="34">
        <f t="shared" si="7"/>
        <v>0.13978494623655915</v>
      </c>
    </row>
    <row r="101" spans="2:8" s="22" customFormat="1" ht="15" x14ac:dyDescent="0.2">
      <c r="B101" s="4" t="s">
        <v>241</v>
      </c>
      <c r="C101" s="33">
        <v>0</v>
      </c>
      <c r="D101" s="33">
        <v>53</v>
      </c>
      <c r="E101" s="29" t="str">
        <f t="shared" si="4"/>
        <v/>
      </c>
      <c r="F101" s="29">
        <f t="shared" si="5"/>
        <v>0.25480769230769229</v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1</v>
      </c>
      <c r="D102" s="33">
        <v>42</v>
      </c>
      <c r="E102" s="29">
        <f t="shared" si="4"/>
        <v>5.3763440860215058E-3</v>
      </c>
      <c r="F102" s="29">
        <f t="shared" si="5"/>
        <v>0.20192307692307693</v>
      </c>
      <c r="G102" s="28">
        <f t="shared" si="6"/>
        <v>41</v>
      </c>
      <c r="H102" s="34">
        <f t="shared" si="7"/>
        <v>0.22043010752688175</v>
      </c>
    </row>
    <row r="103" spans="2:8" s="22" customFormat="1" ht="15" x14ac:dyDescent="0.2">
      <c r="B103" s="4" t="s">
        <v>243</v>
      </c>
      <c r="C103" s="33">
        <v>1</v>
      </c>
      <c r="D103" s="33">
        <v>0</v>
      </c>
      <c r="E103" s="29">
        <f t="shared" si="4"/>
        <v>5.3763440860215058E-3</v>
      </c>
      <c r="F103" s="29" t="str">
        <f t="shared" si="5"/>
        <v/>
      </c>
      <c r="G103" s="28" t="str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3</v>
      </c>
      <c r="E107" s="29" t="str">
        <f t="shared" si="4"/>
        <v/>
      </c>
      <c r="F107" s="29">
        <f t="shared" si="5"/>
        <v>1.4423076923076924E-2</v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1</v>
      </c>
      <c r="D109" s="33">
        <v>0</v>
      </c>
      <c r="E109" s="29">
        <f t="shared" si="4"/>
        <v>5.3763440860215058E-3</v>
      </c>
      <c r="F109" s="29" t="str">
        <f t="shared" si="5"/>
        <v/>
      </c>
      <c r="G109" s="28" t="str">
        <f t="shared" si="6"/>
        <v>0</v>
      </c>
      <c r="H109" s="34">
        <f t="shared" si="7"/>
        <v>0</v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5</v>
      </c>
      <c r="D112" s="33">
        <v>8</v>
      </c>
      <c r="E112" s="29">
        <f t="shared" si="4"/>
        <v>2.6881720430107527E-2</v>
      </c>
      <c r="F112" s="29">
        <f t="shared" si="5"/>
        <v>3.8461538461538464E-2</v>
      </c>
      <c r="G112" s="28">
        <f t="shared" si="6"/>
        <v>0.6</v>
      </c>
      <c r="H112" s="34">
        <f t="shared" si="7"/>
        <v>1.6129032258064516E-2</v>
      </c>
    </row>
    <row r="113" spans="2:8" s="22" customFormat="1" ht="15" x14ac:dyDescent="0.2">
      <c r="B113" s="4" t="s">
        <v>248</v>
      </c>
      <c r="C113" s="33">
        <v>6</v>
      </c>
      <c r="D113" s="33">
        <v>4</v>
      </c>
      <c r="E113" s="29">
        <f t="shared" si="4"/>
        <v>3.2258064516129031E-2</v>
      </c>
      <c r="F113" s="29">
        <f t="shared" si="5"/>
        <v>1.9230769230769232E-2</v>
      </c>
      <c r="G113" s="28">
        <f t="shared" si="6"/>
        <v>-0.33333333333333331</v>
      </c>
      <c r="H113" s="34">
        <f t="shared" si="7"/>
        <v>-1.075268817204301E-2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0</v>
      </c>
      <c r="E115" s="29">
        <f t="shared" si="4"/>
        <v>5.3763440860215058E-3</v>
      </c>
      <c r="F115" s="29" t="str">
        <f t="shared" si="5"/>
        <v/>
      </c>
      <c r="G115" s="28" t="str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71</v>
      </c>
      <c r="D118" s="33">
        <v>3</v>
      </c>
      <c r="E118" s="29">
        <f t="shared" si="4"/>
        <v>0.38172043010752688</v>
      </c>
      <c r="F118" s="29">
        <f t="shared" si="5"/>
        <v>1.4423076923076924E-2</v>
      </c>
      <c r="G118" s="28">
        <f t="shared" si="6"/>
        <v>-0.95774647887323938</v>
      </c>
      <c r="H118" s="34">
        <f t="shared" si="7"/>
        <v>-0.36559139784946232</v>
      </c>
    </row>
    <row r="119" spans="2:8" s="22" customFormat="1" ht="30" x14ac:dyDescent="0.2">
      <c r="B119" s="4" t="s">
        <v>252</v>
      </c>
      <c r="C119" s="33">
        <v>2</v>
      </c>
      <c r="D119" s="33">
        <v>7</v>
      </c>
      <c r="E119" s="29">
        <f t="shared" si="4"/>
        <v>1.0752688172043012E-2</v>
      </c>
      <c r="F119" s="29">
        <f t="shared" si="5"/>
        <v>3.3653846153846152E-2</v>
      </c>
      <c r="G119" s="28">
        <f t="shared" si="6"/>
        <v>2.5</v>
      </c>
      <c r="H119" s="34">
        <f t="shared" si="7"/>
        <v>2.6881720430107531E-2</v>
      </c>
    </row>
    <row r="120" spans="2:8" s="22" customFormat="1" ht="15" x14ac:dyDescent="0.2">
      <c r="B120" s="4" t="s">
        <v>253</v>
      </c>
      <c r="C120" s="33">
        <v>0</v>
      </c>
      <c r="D120" s="33">
        <v>1</v>
      </c>
      <c r="E120" s="29" t="str">
        <f t="shared" si="4"/>
        <v/>
      </c>
      <c r="F120" s="29">
        <f t="shared" si="5"/>
        <v>4.807692307692308E-3</v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0</v>
      </c>
      <c r="D123" s="33">
        <v>1</v>
      </c>
      <c r="E123" s="29" t="str">
        <f t="shared" si="4"/>
        <v/>
      </c>
      <c r="F123" s="29">
        <f t="shared" si="5"/>
        <v>4.807692307692308E-3</v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5</v>
      </c>
      <c r="D127" s="33">
        <v>0</v>
      </c>
      <c r="E127" s="29">
        <f t="shared" si="4"/>
        <v>2.6881720430107527E-2</v>
      </c>
      <c r="F127" s="29" t="str">
        <f t="shared" si="5"/>
        <v/>
      </c>
      <c r="G127" s="28" t="str">
        <f t="shared" si="6"/>
        <v>0</v>
      </c>
      <c r="H127" s="34">
        <f t="shared" si="7"/>
        <v>0</v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1</v>
      </c>
      <c r="E129" s="29" t="str">
        <f t="shared" si="4"/>
        <v/>
      </c>
      <c r="F129" s="29">
        <f t="shared" si="5"/>
        <v>4.807692307692308E-3</v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1</v>
      </c>
      <c r="E131" s="29" t="str">
        <f t="shared" si="4"/>
        <v/>
      </c>
      <c r="F131" s="29">
        <f t="shared" si="5"/>
        <v>4.807692307692308E-3</v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2</v>
      </c>
      <c r="D134" s="33">
        <v>0</v>
      </c>
      <c r="E134" s="29">
        <f t="shared" si="4"/>
        <v>1.0752688172043012E-2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2</v>
      </c>
      <c r="D137" s="33">
        <v>1</v>
      </c>
      <c r="E137" s="29">
        <f t="shared" si="8"/>
        <v>1.0752688172043012E-2</v>
      </c>
      <c r="F137" s="29">
        <f t="shared" si="9"/>
        <v>4.807692307692308E-3</v>
      </c>
      <c r="G137" s="28">
        <f t="shared" si="10"/>
        <v>-0.5</v>
      </c>
      <c r="H137" s="34">
        <f t="shared" si="11"/>
        <v>-5.3763440860215058E-3</v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1</v>
      </c>
      <c r="E139" s="29" t="str">
        <f t="shared" si="8"/>
        <v/>
      </c>
      <c r="F139" s="29">
        <f t="shared" si="9"/>
        <v>4.807692307692308E-3</v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1</v>
      </c>
      <c r="E141" s="29" t="str">
        <f t="shared" si="8"/>
        <v/>
      </c>
      <c r="F141" s="29">
        <f t="shared" si="9"/>
        <v>4.807692307692308E-3</v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1</v>
      </c>
      <c r="D143" s="33">
        <v>0</v>
      </c>
      <c r="E143" s="29">
        <f t="shared" si="8"/>
        <v>5.3763440860215058E-3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260</v>
      </c>
      <c r="D151" s="25">
        <f>SUM(D152:D288)</f>
        <v>351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0.35</v>
      </c>
      <c r="H151" s="21">
        <f>+IF(OR(AND(E151=""),(G151="")),"",E151*G151)</f>
        <v>0.35</v>
      </c>
    </row>
    <row r="152" spans="2:8" s="22" customFormat="1" ht="30" x14ac:dyDescent="0.2">
      <c r="B152" s="6" t="s">
        <v>54</v>
      </c>
      <c r="C152" s="33">
        <v>1</v>
      </c>
      <c r="D152" s="33">
        <v>4</v>
      </c>
      <c r="E152" s="29">
        <f>+IF(C152=0,"",C152/C$151)</f>
        <v>3.8461538461538464E-3</v>
      </c>
      <c r="F152" s="29">
        <f>+IF(D152=0,"",D152/D$151)</f>
        <v>1.1396011396011397E-2</v>
      </c>
      <c r="G152" s="28">
        <f>+IF(OR(AND(D152=0),(C152=0)),"0",((D152-C152)/C152))</f>
        <v>3</v>
      </c>
      <c r="H152" s="34">
        <f>+IF(OR(AND(E152=""),(G152="")),"",E152*G152)</f>
        <v>1.1538461538461539E-2</v>
      </c>
    </row>
    <row r="153" spans="2:8" s="22" customFormat="1" ht="30" x14ac:dyDescent="0.2">
      <c r="B153" s="6" t="s">
        <v>58</v>
      </c>
      <c r="C153" s="33">
        <v>0</v>
      </c>
      <c r="D153" s="33">
        <v>2</v>
      </c>
      <c r="E153" s="29" t="str">
        <f t="shared" ref="E153:E216" si="12">+IF(C153=0,"",C153/C$151)</f>
        <v/>
      </c>
      <c r="F153" s="29">
        <f t="shared" ref="F153:F216" si="13">+IF(D153=0,"",D153/D$151)</f>
        <v>5.6980056980056983E-3</v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10</v>
      </c>
      <c r="D156" s="33">
        <v>5</v>
      </c>
      <c r="E156" s="29">
        <f t="shared" si="12"/>
        <v>3.8461538461538464E-2</v>
      </c>
      <c r="F156" s="29">
        <f t="shared" si="13"/>
        <v>1.4245014245014245E-2</v>
      </c>
      <c r="G156" s="28">
        <f t="shared" si="14"/>
        <v>-0.5</v>
      </c>
      <c r="H156" s="34">
        <f t="shared" si="15"/>
        <v>-1.9230769230769232E-2</v>
      </c>
    </row>
    <row r="157" spans="2:8" s="22" customFormat="1" ht="15" x14ac:dyDescent="0.2">
      <c r="B157" s="6" t="s">
        <v>53</v>
      </c>
      <c r="C157" s="33">
        <v>36</v>
      </c>
      <c r="D157" s="33">
        <v>198</v>
      </c>
      <c r="E157" s="29">
        <f t="shared" si="12"/>
        <v>0.13846153846153847</v>
      </c>
      <c r="F157" s="29">
        <f t="shared" si="13"/>
        <v>0.5641025641025641</v>
      </c>
      <c r="G157" s="28">
        <f t="shared" si="14"/>
        <v>4.5</v>
      </c>
      <c r="H157" s="34">
        <f t="shared" si="15"/>
        <v>0.62307692307692308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18</v>
      </c>
      <c r="D159" s="33">
        <v>1</v>
      </c>
      <c r="E159" s="29">
        <f t="shared" si="12"/>
        <v>6.9230769230769235E-2</v>
      </c>
      <c r="F159" s="29">
        <f t="shared" si="13"/>
        <v>2.8490028490028491E-3</v>
      </c>
      <c r="G159" s="28">
        <f t="shared" si="14"/>
        <v>-0.94444444444444442</v>
      </c>
      <c r="H159" s="34">
        <f t="shared" si="15"/>
        <v>-6.5384615384615388E-2</v>
      </c>
    </row>
    <row r="160" spans="2:8" s="22" customFormat="1" ht="15" x14ac:dyDescent="0.2">
      <c r="B160" s="6" t="s">
        <v>55</v>
      </c>
      <c r="C160" s="33">
        <v>2</v>
      </c>
      <c r="D160" s="33">
        <v>0</v>
      </c>
      <c r="E160" s="29">
        <f t="shared" si="12"/>
        <v>7.6923076923076927E-3</v>
      </c>
      <c r="F160" s="29" t="str">
        <f t="shared" si="13"/>
        <v/>
      </c>
      <c r="G160" s="28" t="str">
        <f t="shared" si="14"/>
        <v>0</v>
      </c>
      <c r="H160" s="34">
        <f t="shared" si="15"/>
        <v>0</v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18</v>
      </c>
      <c r="D163" s="33">
        <v>1</v>
      </c>
      <c r="E163" s="29">
        <f t="shared" si="12"/>
        <v>6.9230769230769235E-2</v>
      </c>
      <c r="F163" s="29">
        <f t="shared" si="13"/>
        <v>2.8490028490028491E-3</v>
      </c>
      <c r="G163" s="28">
        <f t="shared" si="14"/>
        <v>-0.94444444444444442</v>
      </c>
      <c r="H163" s="34">
        <f t="shared" si="15"/>
        <v>-6.5384615384615388E-2</v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1</v>
      </c>
      <c r="E165" s="29" t="str">
        <f t="shared" si="12"/>
        <v/>
      </c>
      <c r="F165" s="29">
        <f t="shared" si="13"/>
        <v>2.8490028490028491E-3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9</v>
      </c>
      <c r="D166" s="33">
        <v>0</v>
      </c>
      <c r="E166" s="29">
        <f t="shared" si="12"/>
        <v>3.4615384615384617E-2</v>
      </c>
      <c r="F166" s="29" t="str">
        <f t="shared" si="13"/>
        <v/>
      </c>
      <c r="G166" s="28" t="str">
        <f t="shared" si="14"/>
        <v>0</v>
      </c>
      <c r="H166" s="34">
        <f t="shared" si="15"/>
        <v>0</v>
      </c>
    </row>
    <row r="167" spans="2:8" s="22" customFormat="1" ht="15" x14ac:dyDescent="0.2">
      <c r="B167" s="6" t="s">
        <v>52</v>
      </c>
      <c r="C167" s="33">
        <v>0</v>
      </c>
      <c r="D167" s="33">
        <v>1</v>
      </c>
      <c r="E167" s="29" t="str">
        <f t="shared" si="12"/>
        <v/>
      </c>
      <c r="F167" s="29">
        <f t="shared" si="13"/>
        <v>2.8490028490028491E-3</v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23</v>
      </c>
      <c r="D168" s="33">
        <v>0</v>
      </c>
      <c r="E168" s="29">
        <f t="shared" si="12"/>
        <v>8.8461538461538466E-2</v>
      </c>
      <c r="F168" s="29" t="str">
        <f t="shared" si="13"/>
        <v/>
      </c>
      <c r="G168" s="28" t="str">
        <f t="shared" si="14"/>
        <v>0</v>
      </c>
      <c r="H168" s="34">
        <f t="shared" si="15"/>
        <v>0</v>
      </c>
    </row>
    <row r="169" spans="2:8" s="22" customFormat="1" ht="15" x14ac:dyDescent="0.2">
      <c r="B169" s="6" t="s">
        <v>271</v>
      </c>
      <c r="C169" s="33">
        <v>1</v>
      </c>
      <c r="D169" s="33">
        <v>2</v>
      </c>
      <c r="E169" s="29">
        <f t="shared" si="12"/>
        <v>3.8461538461538464E-3</v>
      </c>
      <c r="F169" s="29">
        <f t="shared" si="13"/>
        <v>5.6980056980056983E-3</v>
      </c>
      <c r="G169" s="28">
        <f t="shared" si="14"/>
        <v>1</v>
      </c>
      <c r="H169" s="34">
        <f t="shared" si="15"/>
        <v>3.8461538461538464E-3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36</v>
      </c>
      <c r="D174" s="33">
        <v>0</v>
      </c>
      <c r="E174" s="29">
        <f t="shared" si="12"/>
        <v>0.13846153846153847</v>
      </c>
      <c r="F174" s="29" t="str">
        <f t="shared" si="13"/>
        <v/>
      </c>
      <c r="G174" s="28" t="str">
        <f t="shared" si="14"/>
        <v>0</v>
      </c>
      <c r="H174" s="34">
        <f t="shared" si="15"/>
        <v>0</v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4</v>
      </c>
      <c r="D176" s="33">
        <v>2</v>
      </c>
      <c r="E176" s="29">
        <f t="shared" si="12"/>
        <v>1.5384615384615385E-2</v>
      </c>
      <c r="F176" s="29">
        <f t="shared" si="13"/>
        <v>5.6980056980056983E-3</v>
      </c>
      <c r="G176" s="28">
        <f t="shared" si="14"/>
        <v>-0.5</v>
      </c>
      <c r="H176" s="34">
        <f t="shared" si="15"/>
        <v>-7.6923076923076927E-3</v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2</v>
      </c>
      <c r="D178" s="33">
        <v>16</v>
      </c>
      <c r="E178" s="29">
        <f t="shared" si="12"/>
        <v>7.6923076923076927E-3</v>
      </c>
      <c r="F178" s="29">
        <f t="shared" si="13"/>
        <v>4.5584045584045586E-2</v>
      </c>
      <c r="G178" s="28">
        <f t="shared" si="14"/>
        <v>7</v>
      </c>
      <c r="H178" s="34">
        <f t="shared" si="15"/>
        <v>5.3846153846153849E-2</v>
      </c>
    </row>
    <row r="179" spans="2:8" s="22" customFormat="1" ht="15" x14ac:dyDescent="0.2">
      <c r="B179" s="6" t="s">
        <v>281</v>
      </c>
      <c r="C179" s="33">
        <v>0</v>
      </c>
      <c r="D179" s="33">
        <v>1</v>
      </c>
      <c r="E179" s="29" t="str">
        <f t="shared" si="12"/>
        <v/>
      </c>
      <c r="F179" s="29">
        <f t="shared" si="13"/>
        <v>2.8490028490028491E-3</v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2</v>
      </c>
      <c r="D186" s="33">
        <v>1</v>
      </c>
      <c r="E186" s="29">
        <f t="shared" si="12"/>
        <v>7.6923076923076927E-3</v>
      </c>
      <c r="F186" s="29">
        <f t="shared" si="13"/>
        <v>2.8490028490028491E-3</v>
      </c>
      <c r="G186" s="28">
        <f t="shared" si="14"/>
        <v>-0.5</v>
      </c>
      <c r="H186" s="34">
        <f t="shared" si="15"/>
        <v>-3.8461538461538464E-3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24</v>
      </c>
      <c r="D188" s="33">
        <v>0</v>
      </c>
      <c r="E188" s="29">
        <f t="shared" si="12"/>
        <v>9.2307692307692313E-2</v>
      </c>
      <c r="F188" s="29" t="str">
        <f t="shared" si="13"/>
        <v/>
      </c>
      <c r="G188" s="28" t="str">
        <f t="shared" si="14"/>
        <v>0</v>
      </c>
      <c r="H188" s="34">
        <f t="shared" si="15"/>
        <v>0</v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10</v>
      </c>
      <c r="E192" s="29" t="str">
        <f t="shared" si="12"/>
        <v/>
      </c>
      <c r="F192" s="29">
        <f t="shared" si="13"/>
        <v>2.8490028490028491E-2</v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3</v>
      </c>
      <c r="E193" s="29" t="str">
        <f t="shared" si="12"/>
        <v/>
      </c>
      <c r="F193" s="29">
        <f t="shared" si="13"/>
        <v>8.5470085470085479E-3</v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1</v>
      </c>
      <c r="D195" s="33">
        <v>0</v>
      </c>
      <c r="E195" s="29">
        <f t="shared" si="12"/>
        <v>3.8461538461538464E-3</v>
      </c>
      <c r="F195" s="29" t="str">
        <f t="shared" si="13"/>
        <v/>
      </c>
      <c r="G195" s="28" t="str">
        <f t="shared" si="14"/>
        <v>0</v>
      </c>
      <c r="H195" s="34">
        <f t="shared" si="15"/>
        <v>0</v>
      </c>
    </row>
    <row r="196" spans="2:8" s="22" customFormat="1" ht="15" x14ac:dyDescent="0.2">
      <c r="B196" s="6" t="s">
        <v>293</v>
      </c>
      <c r="C196" s="33">
        <v>4</v>
      </c>
      <c r="D196" s="33">
        <v>8</v>
      </c>
      <c r="E196" s="29">
        <f t="shared" si="12"/>
        <v>1.5384615384615385E-2</v>
      </c>
      <c r="F196" s="29">
        <f t="shared" si="13"/>
        <v>2.2792022792022793E-2</v>
      </c>
      <c r="G196" s="28">
        <f t="shared" si="14"/>
        <v>1</v>
      </c>
      <c r="H196" s="34">
        <f t="shared" si="15"/>
        <v>1.5384615384615385E-2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6</v>
      </c>
      <c r="E200" s="29" t="str">
        <f t="shared" si="12"/>
        <v/>
      </c>
      <c r="F200" s="29">
        <f t="shared" si="13"/>
        <v>1.7094017094017096E-2</v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2</v>
      </c>
      <c r="E201" s="29" t="str">
        <f t="shared" si="12"/>
        <v/>
      </c>
      <c r="F201" s="29">
        <f t="shared" si="13"/>
        <v>5.6980056980056983E-3</v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1</v>
      </c>
      <c r="E205" s="29" t="str">
        <f t="shared" si="12"/>
        <v/>
      </c>
      <c r="F205" s="29">
        <f t="shared" si="13"/>
        <v>2.8490028490028491E-3</v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1</v>
      </c>
      <c r="D206" s="33">
        <v>0</v>
      </c>
      <c r="E206" s="29">
        <f t="shared" si="12"/>
        <v>3.8461538461538464E-3</v>
      </c>
      <c r="F206" s="29" t="str">
        <f t="shared" si="13"/>
        <v/>
      </c>
      <c r="G206" s="28" t="str">
        <f t="shared" si="14"/>
        <v>0</v>
      </c>
      <c r="H206" s="34">
        <f t="shared" si="15"/>
        <v>0</v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1</v>
      </c>
      <c r="E208" s="29" t="str">
        <f t="shared" si="12"/>
        <v/>
      </c>
      <c r="F208" s="29">
        <f t="shared" si="13"/>
        <v>2.8490028490028491E-3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1</v>
      </c>
      <c r="D211" s="33">
        <v>0</v>
      </c>
      <c r="E211" s="29">
        <f t="shared" si="12"/>
        <v>3.8461538461538464E-3</v>
      </c>
      <c r="F211" s="29" t="str">
        <f t="shared" si="13"/>
        <v/>
      </c>
      <c r="G211" s="28" t="str">
        <f t="shared" si="14"/>
        <v>0</v>
      </c>
      <c r="H211" s="34">
        <f t="shared" si="15"/>
        <v>0</v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16</v>
      </c>
      <c r="E232" s="29" t="str">
        <f t="shared" si="16"/>
        <v/>
      </c>
      <c r="F232" s="29">
        <f t="shared" si="17"/>
        <v>4.5584045584045586E-2</v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6</v>
      </c>
      <c r="D235" s="33">
        <v>3</v>
      </c>
      <c r="E235" s="29">
        <f t="shared" si="16"/>
        <v>2.3076923076923078E-2</v>
      </c>
      <c r="F235" s="29">
        <f t="shared" si="17"/>
        <v>8.5470085470085479E-3</v>
      </c>
      <c r="G235" s="28">
        <f t="shared" si="18"/>
        <v>-0.5</v>
      </c>
      <c r="H235" s="34">
        <f t="shared" si="19"/>
        <v>-1.1538461538461539E-2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5</v>
      </c>
      <c r="D238" s="33">
        <v>9</v>
      </c>
      <c r="E238" s="29">
        <f t="shared" si="16"/>
        <v>1.9230769230769232E-2</v>
      </c>
      <c r="F238" s="29">
        <f t="shared" si="17"/>
        <v>2.564102564102564E-2</v>
      </c>
      <c r="G238" s="28">
        <f t="shared" si="18"/>
        <v>0.8</v>
      </c>
      <c r="H238" s="34">
        <f t="shared" si="19"/>
        <v>1.5384615384615385E-2</v>
      </c>
    </row>
    <row r="239" spans="2:8" s="22" customFormat="1" ht="15" x14ac:dyDescent="0.2">
      <c r="B239" s="6" t="s">
        <v>81</v>
      </c>
      <c r="C239" s="33">
        <v>2</v>
      </c>
      <c r="D239" s="33">
        <v>3</v>
      </c>
      <c r="E239" s="29">
        <f t="shared" si="16"/>
        <v>7.6923076923076927E-3</v>
      </c>
      <c r="F239" s="29">
        <f t="shared" si="17"/>
        <v>8.5470085470085479E-3</v>
      </c>
      <c r="G239" s="28">
        <f t="shared" si="18"/>
        <v>0.5</v>
      </c>
      <c r="H239" s="34">
        <f t="shared" si="19"/>
        <v>3.8461538461538464E-3</v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11</v>
      </c>
      <c r="D247" s="33">
        <v>48</v>
      </c>
      <c r="E247" s="29">
        <f t="shared" si="16"/>
        <v>4.230769230769231E-2</v>
      </c>
      <c r="F247" s="29">
        <f t="shared" si="17"/>
        <v>0.13675213675213677</v>
      </c>
      <c r="G247" s="28">
        <f t="shared" si="18"/>
        <v>3.3636363636363638</v>
      </c>
      <c r="H247" s="34">
        <f t="shared" si="19"/>
        <v>0.14230769230769233</v>
      </c>
    </row>
    <row r="248" spans="2:8" s="22" customFormat="1" ht="15" x14ac:dyDescent="0.2">
      <c r="B248" s="6" t="s">
        <v>86</v>
      </c>
      <c r="C248" s="33">
        <v>0</v>
      </c>
      <c r="D248" s="33">
        <v>1</v>
      </c>
      <c r="E248" s="29" t="str">
        <f t="shared" si="16"/>
        <v/>
      </c>
      <c r="F248" s="29">
        <f t="shared" si="17"/>
        <v>2.8490028490028491E-3</v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1</v>
      </c>
      <c r="D249" s="33">
        <v>1</v>
      </c>
      <c r="E249" s="29">
        <f t="shared" si="16"/>
        <v>3.8461538461538464E-3</v>
      </c>
      <c r="F249" s="29">
        <f t="shared" si="17"/>
        <v>2.8490028490028491E-3</v>
      </c>
      <c r="G249" s="28">
        <f t="shared" si="18"/>
        <v>0</v>
      </c>
      <c r="H249" s="34">
        <f t="shared" si="19"/>
        <v>0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2</v>
      </c>
      <c r="E252" s="29" t="str">
        <f t="shared" si="16"/>
        <v/>
      </c>
      <c r="F252" s="29">
        <f t="shared" si="17"/>
        <v>5.6980056980056983E-3</v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39</v>
      </c>
      <c r="D256" s="33">
        <v>1</v>
      </c>
      <c r="E256" s="29">
        <f t="shared" si="16"/>
        <v>0.15</v>
      </c>
      <c r="F256" s="29">
        <f t="shared" si="17"/>
        <v>2.8490028490028491E-3</v>
      </c>
      <c r="G256" s="28">
        <f t="shared" si="18"/>
        <v>-0.97435897435897434</v>
      </c>
      <c r="H256" s="34">
        <f t="shared" si="19"/>
        <v>-0.14615384615384613</v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1</v>
      </c>
      <c r="D264" s="33">
        <v>0</v>
      </c>
      <c r="E264" s="29">
        <f t="shared" si="16"/>
        <v>3.8461538461538464E-3</v>
      </c>
      <c r="F264" s="29" t="str">
        <f t="shared" si="17"/>
        <v/>
      </c>
      <c r="G264" s="28" t="str">
        <f t="shared" si="18"/>
        <v>0</v>
      </c>
      <c r="H264" s="34">
        <f t="shared" si="19"/>
        <v>0</v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2</v>
      </c>
      <c r="D267" s="33">
        <v>0</v>
      </c>
      <c r="E267" s="29">
        <f t="shared" si="16"/>
        <v>7.6923076923076927E-3</v>
      </c>
      <c r="F267" s="29" t="str">
        <f t="shared" si="17"/>
        <v/>
      </c>
      <c r="G267" s="28" t="str">
        <f t="shared" si="18"/>
        <v>0</v>
      </c>
      <c r="H267" s="34">
        <f t="shared" si="19"/>
        <v>0</v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1</v>
      </c>
      <c r="E272" s="29" t="str">
        <f t="shared" si="16"/>
        <v/>
      </c>
      <c r="F272" s="29">
        <f t="shared" si="17"/>
        <v>2.8490028490028491E-3</v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1182</v>
      </c>
      <c r="D294" s="25">
        <f>SUM(D295:D499)</f>
        <v>867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-0.26649746192893403</v>
      </c>
      <c r="H294" s="21">
        <f>+IF(OR(AND(E294=""),(G294="")),"",E294*G294)</f>
        <v>-0.26649746192893403</v>
      </c>
    </row>
    <row r="295" spans="2:8" s="22" customFormat="1" ht="15" x14ac:dyDescent="0.2">
      <c r="B295" s="4" t="s">
        <v>100</v>
      </c>
      <c r="C295" s="33">
        <v>3</v>
      </c>
      <c r="D295" s="33">
        <v>7</v>
      </c>
      <c r="E295" s="29">
        <f>+IF(C295=0,"",C295/C$294)</f>
        <v>2.5380710659898475E-3</v>
      </c>
      <c r="F295" s="29">
        <f>+IF(D295=0,"",D295/D$294)</f>
        <v>8.0738177623990767E-3</v>
      </c>
      <c r="G295" s="28">
        <f>+IF(OR(AND(D295=0),(C295=0)),"0",((D295-C295)/C295))</f>
        <v>1.3333333333333333</v>
      </c>
      <c r="H295" s="34">
        <f>+IF(OR(AND(E295=""),(G295="")),"",E295*G295)</f>
        <v>3.3840947546531297E-3</v>
      </c>
    </row>
    <row r="296" spans="2:8" s="22" customFormat="1" ht="15" x14ac:dyDescent="0.2">
      <c r="B296" s="4" t="s">
        <v>113</v>
      </c>
      <c r="C296" s="33">
        <v>0</v>
      </c>
      <c r="D296" s="33">
        <v>2</v>
      </c>
      <c r="E296" s="29" t="str">
        <f t="shared" ref="E296:E359" si="24">+IF(C296=0,"",C296/C$294)</f>
        <v/>
      </c>
      <c r="F296" s="29">
        <f t="shared" ref="F296:F359" si="25">+IF(D296=0,"",D296/D$294)</f>
        <v>2.306805074971165E-3</v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4</v>
      </c>
      <c r="D297" s="33">
        <v>0</v>
      </c>
      <c r="E297" s="29">
        <f t="shared" si="24"/>
        <v>3.3840947546531302E-3</v>
      </c>
      <c r="F297" s="29" t="str">
        <f t="shared" si="25"/>
        <v/>
      </c>
      <c r="G297" s="28" t="str">
        <f t="shared" si="26"/>
        <v>0</v>
      </c>
      <c r="H297" s="34">
        <f t="shared" si="27"/>
        <v>0</v>
      </c>
    </row>
    <row r="298" spans="2:8" s="22" customFormat="1" ht="15" x14ac:dyDescent="0.2">
      <c r="B298" s="4" t="s">
        <v>95</v>
      </c>
      <c r="C298" s="33">
        <v>1</v>
      </c>
      <c r="D298" s="33">
        <v>0</v>
      </c>
      <c r="E298" s="29">
        <f t="shared" si="24"/>
        <v>8.4602368866328254E-4</v>
      </c>
      <c r="F298" s="29" t="str">
        <f t="shared" si="25"/>
        <v/>
      </c>
      <c r="G298" s="28" t="str">
        <f t="shared" si="26"/>
        <v>0</v>
      </c>
      <c r="H298" s="34">
        <f t="shared" si="27"/>
        <v>0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8</v>
      </c>
      <c r="D301" s="33">
        <v>33</v>
      </c>
      <c r="E301" s="29">
        <f t="shared" si="24"/>
        <v>6.7681895093062603E-3</v>
      </c>
      <c r="F301" s="29">
        <f t="shared" si="25"/>
        <v>3.8062283737024222E-2</v>
      </c>
      <c r="G301" s="28">
        <f t="shared" si="26"/>
        <v>3.125</v>
      </c>
      <c r="H301" s="34">
        <f t="shared" si="27"/>
        <v>2.1150592216582064E-2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4</v>
      </c>
      <c r="E304" s="29" t="str">
        <f t="shared" si="24"/>
        <v/>
      </c>
      <c r="F304" s="29">
        <f t="shared" si="25"/>
        <v>4.61361014994233E-3</v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1</v>
      </c>
      <c r="D305" s="33">
        <v>1</v>
      </c>
      <c r="E305" s="29">
        <f t="shared" si="24"/>
        <v>8.4602368866328254E-4</v>
      </c>
      <c r="F305" s="29">
        <f t="shared" si="25"/>
        <v>1.1534025374855825E-3</v>
      </c>
      <c r="G305" s="28">
        <f t="shared" si="26"/>
        <v>0</v>
      </c>
      <c r="H305" s="34">
        <f t="shared" si="27"/>
        <v>0</v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2</v>
      </c>
      <c r="D307" s="33">
        <v>113</v>
      </c>
      <c r="E307" s="29">
        <f t="shared" si="24"/>
        <v>1.6920473773265651E-3</v>
      </c>
      <c r="F307" s="29">
        <f t="shared" si="25"/>
        <v>0.13033448673587081</v>
      </c>
      <c r="G307" s="28">
        <f t="shared" si="26"/>
        <v>55.5</v>
      </c>
      <c r="H307" s="34">
        <f t="shared" si="27"/>
        <v>9.3908629441624356E-2</v>
      </c>
    </row>
    <row r="308" spans="2:8" s="22" customFormat="1" ht="15" x14ac:dyDescent="0.2">
      <c r="B308" s="4" t="s">
        <v>99</v>
      </c>
      <c r="C308" s="33">
        <v>0</v>
      </c>
      <c r="D308" s="33">
        <v>1</v>
      </c>
      <c r="E308" s="29" t="str">
        <f t="shared" si="24"/>
        <v/>
      </c>
      <c r="F308" s="29">
        <f t="shared" si="25"/>
        <v>1.1534025374855825E-3</v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9</v>
      </c>
      <c r="D310" s="33">
        <v>7</v>
      </c>
      <c r="E310" s="29">
        <f t="shared" si="24"/>
        <v>7.6142131979695434E-3</v>
      </c>
      <c r="F310" s="29">
        <f t="shared" si="25"/>
        <v>8.0738177623990767E-3</v>
      </c>
      <c r="G310" s="28">
        <f t="shared" si="26"/>
        <v>-0.22222222222222221</v>
      </c>
      <c r="H310" s="34">
        <f t="shared" si="27"/>
        <v>-1.6920473773265651E-3</v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39</v>
      </c>
      <c r="E314" s="29" t="str">
        <f t="shared" si="24"/>
        <v/>
      </c>
      <c r="F314" s="29">
        <f t="shared" si="25"/>
        <v>4.4982698961937718E-2</v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1</v>
      </c>
      <c r="E316" s="29" t="str">
        <f t="shared" si="24"/>
        <v/>
      </c>
      <c r="F316" s="29">
        <f t="shared" si="25"/>
        <v>1.1534025374855825E-3</v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</v>
      </c>
      <c r="D317" s="33">
        <v>3</v>
      </c>
      <c r="E317" s="29">
        <f t="shared" si="24"/>
        <v>8.4602368866328254E-4</v>
      </c>
      <c r="F317" s="29">
        <f t="shared" si="25"/>
        <v>3.4602076124567475E-3</v>
      </c>
      <c r="G317" s="28">
        <f t="shared" si="26"/>
        <v>2</v>
      </c>
      <c r="H317" s="34">
        <f t="shared" si="27"/>
        <v>1.6920473773265651E-3</v>
      </c>
    </row>
    <row r="318" spans="2:8" s="22" customFormat="1" ht="15" x14ac:dyDescent="0.2">
      <c r="B318" s="4" t="s">
        <v>355</v>
      </c>
      <c r="C318" s="33">
        <v>2</v>
      </c>
      <c r="D318" s="33">
        <v>9</v>
      </c>
      <c r="E318" s="29">
        <f t="shared" si="24"/>
        <v>1.6920473773265651E-3</v>
      </c>
      <c r="F318" s="29">
        <f t="shared" si="25"/>
        <v>1.0380622837370242E-2</v>
      </c>
      <c r="G318" s="28">
        <f t="shared" si="26"/>
        <v>3.5</v>
      </c>
      <c r="H318" s="34">
        <f t="shared" si="27"/>
        <v>5.9221658206429781E-3</v>
      </c>
    </row>
    <row r="319" spans="2:8" s="22" customFormat="1" ht="15" x14ac:dyDescent="0.2">
      <c r="B319" s="4" t="s">
        <v>115</v>
      </c>
      <c r="C319" s="33">
        <v>7</v>
      </c>
      <c r="D319" s="33">
        <v>2</v>
      </c>
      <c r="E319" s="29">
        <f t="shared" si="24"/>
        <v>5.9221658206429781E-3</v>
      </c>
      <c r="F319" s="29">
        <f t="shared" si="25"/>
        <v>2.306805074971165E-3</v>
      </c>
      <c r="G319" s="28">
        <f t="shared" si="26"/>
        <v>-0.7142857142857143</v>
      </c>
      <c r="H319" s="34">
        <f t="shared" si="27"/>
        <v>-4.2301184433164128E-3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1</v>
      </c>
      <c r="D321" s="33">
        <v>0</v>
      </c>
      <c r="E321" s="29">
        <f t="shared" si="24"/>
        <v>8.4602368866328254E-4</v>
      </c>
      <c r="F321" s="29" t="str">
        <f t="shared" si="25"/>
        <v/>
      </c>
      <c r="G321" s="28" t="str">
        <f t="shared" si="26"/>
        <v>0</v>
      </c>
      <c r="H321" s="34">
        <f t="shared" si="27"/>
        <v>0</v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2</v>
      </c>
      <c r="E325" s="29" t="str">
        <f t="shared" si="24"/>
        <v/>
      </c>
      <c r="F325" s="29">
        <f t="shared" si="25"/>
        <v>2.306805074971165E-3</v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1</v>
      </c>
      <c r="D326" s="33">
        <v>11</v>
      </c>
      <c r="E326" s="29">
        <f t="shared" si="24"/>
        <v>8.4602368866328254E-4</v>
      </c>
      <c r="F326" s="29">
        <f t="shared" si="25"/>
        <v>1.2687427912341407E-2</v>
      </c>
      <c r="G326" s="28">
        <f t="shared" si="26"/>
        <v>10</v>
      </c>
      <c r="H326" s="34">
        <f t="shared" si="27"/>
        <v>8.4602368866328256E-3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4</v>
      </c>
      <c r="E329" s="29" t="str">
        <f t="shared" si="24"/>
        <v/>
      </c>
      <c r="F329" s="29">
        <f t="shared" si="25"/>
        <v>4.61361014994233E-3</v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15</v>
      </c>
      <c r="E330" s="29" t="str">
        <f t="shared" si="24"/>
        <v/>
      </c>
      <c r="F330" s="29">
        <f t="shared" si="25"/>
        <v>1.7301038062283738E-2</v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31</v>
      </c>
      <c r="D332" s="33">
        <v>217</v>
      </c>
      <c r="E332" s="29">
        <f t="shared" si="24"/>
        <v>2.6226734348561761E-2</v>
      </c>
      <c r="F332" s="29">
        <f t="shared" si="25"/>
        <v>0.25028835063437138</v>
      </c>
      <c r="G332" s="28">
        <f t="shared" si="26"/>
        <v>6</v>
      </c>
      <c r="H332" s="34">
        <f t="shared" si="27"/>
        <v>0.15736040609137056</v>
      </c>
    </row>
    <row r="333" spans="2:8" s="22" customFormat="1" ht="15" x14ac:dyDescent="0.2">
      <c r="B333" s="4" t="s">
        <v>130</v>
      </c>
      <c r="C333" s="33">
        <v>5</v>
      </c>
      <c r="D333" s="33">
        <v>19</v>
      </c>
      <c r="E333" s="29">
        <f t="shared" si="24"/>
        <v>4.2301184433164128E-3</v>
      </c>
      <c r="F333" s="29">
        <f t="shared" si="25"/>
        <v>2.1914648212226068E-2</v>
      </c>
      <c r="G333" s="28">
        <f t="shared" si="26"/>
        <v>2.8</v>
      </c>
      <c r="H333" s="34">
        <f t="shared" si="27"/>
        <v>1.1844331641285955E-2</v>
      </c>
    </row>
    <row r="334" spans="2:8" s="22" customFormat="1" ht="15" x14ac:dyDescent="0.2">
      <c r="B334" s="4" t="s">
        <v>119</v>
      </c>
      <c r="C334" s="33">
        <v>9</v>
      </c>
      <c r="D334" s="33">
        <v>3</v>
      </c>
      <c r="E334" s="29">
        <f t="shared" si="24"/>
        <v>7.6142131979695434E-3</v>
      </c>
      <c r="F334" s="29">
        <f t="shared" si="25"/>
        <v>3.4602076124567475E-3</v>
      </c>
      <c r="G334" s="28">
        <f t="shared" si="26"/>
        <v>-0.66666666666666663</v>
      </c>
      <c r="H334" s="34">
        <f t="shared" si="27"/>
        <v>-5.076142131979695E-3</v>
      </c>
    </row>
    <row r="335" spans="2:8" s="22" customFormat="1" ht="15" x14ac:dyDescent="0.2">
      <c r="B335" s="4" t="s">
        <v>128</v>
      </c>
      <c r="C335" s="33">
        <v>0</v>
      </c>
      <c r="D335" s="33">
        <v>1</v>
      </c>
      <c r="E335" s="29" t="str">
        <f t="shared" si="24"/>
        <v/>
      </c>
      <c r="F335" s="29">
        <f t="shared" si="25"/>
        <v>1.1534025374855825E-3</v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2</v>
      </c>
      <c r="D339" s="33">
        <v>0</v>
      </c>
      <c r="E339" s="29">
        <f t="shared" si="24"/>
        <v>1.6920473773265651E-3</v>
      </c>
      <c r="F339" s="29" t="str">
        <f t="shared" si="25"/>
        <v/>
      </c>
      <c r="G339" s="28" t="str">
        <f t="shared" si="26"/>
        <v>0</v>
      </c>
      <c r="H339" s="34">
        <f t="shared" si="27"/>
        <v>0</v>
      </c>
    </row>
    <row r="340" spans="2:8" s="22" customFormat="1" ht="15" x14ac:dyDescent="0.2">
      <c r="B340" s="4" t="s">
        <v>364</v>
      </c>
      <c r="C340" s="33">
        <v>22</v>
      </c>
      <c r="D340" s="33">
        <v>0</v>
      </c>
      <c r="E340" s="29">
        <f t="shared" si="24"/>
        <v>1.8612521150592216E-2</v>
      </c>
      <c r="F340" s="29" t="str">
        <f t="shared" si="25"/>
        <v/>
      </c>
      <c r="G340" s="28" t="str">
        <f t="shared" si="26"/>
        <v>0</v>
      </c>
      <c r="H340" s="34">
        <f t="shared" si="27"/>
        <v>0</v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0</v>
      </c>
      <c r="E344" s="29" t="str">
        <f t="shared" si="24"/>
        <v/>
      </c>
      <c r="F344" s="29" t="str">
        <f t="shared" si="25"/>
        <v/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10</v>
      </c>
      <c r="D345" s="33">
        <v>7</v>
      </c>
      <c r="E345" s="29">
        <f t="shared" si="24"/>
        <v>8.4602368866328256E-3</v>
      </c>
      <c r="F345" s="29">
        <f t="shared" si="25"/>
        <v>8.0738177623990767E-3</v>
      </c>
      <c r="G345" s="28">
        <f t="shared" si="26"/>
        <v>-0.3</v>
      </c>
      <c r="H345" s="34">
        <f t="shared" si="27"/>
        <v>-2.5380710659898475E-3</v>
      </c>
    </row>
    <row r="346" spans="2:8" s="22" customFormat="1" ht="15" x14ac:dyDescent="0.2">
      <c r="B346" s="4" t="s">
        <v>122</v>
      </c>
      <c r="C346" s="33">
        <v>2</v>
      </c>
      <c r="D346" s="33">
        <v>0</v>
      </c>
      <c r="E346" s="29">
        <f t="shared" si="24"/>
        <v>1.6920473773265651E-3</v>
      </c>
      <c r="F346" s="29" t="str">
        <f t="shared" si="25"/>
        <v/>
      </c>
      <c r="G346" s="28" t="str">
        <f t="shared" si="26"/>
        <v>0</v>
      </c>
      <c r="H346" s="34">
        <f t="shared" si="27"/>
        <v>0</v>
      </c>
    </row>
    <row r="347" spans="2:8" s="22" customFormat="1" ht="15" x14ac:dyDescent="0.2">
      <c r="B347" s="4" t="s">
        <v>121</v>
      </c>
      <c r="C347" s="33">
        <v>0</v>
      </c>
      <c r="D347" s="33">
        <v>3</v>
      </c>
      <c r="E347" s="29" t="str">
        <f t="shared" si="24"/>
        <v/>
      </c>
      <c r="F347" s="29">
        <f t="shared" si="25"/>
        <v>3.4602076124567475E-3</v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421</v>
      </c>
      <c r="D354" s="33">
        <v>75</v>
      </c>
      <c r="E354" s="29">
        <f t="shared" si="24"/>
        <v>0.35617597292724196</v>
      </c>
      <c r="F354" s="29">
        <f t="shared" si="25"/>
        <v>8.6505190311418678E-2</v>
      </c>
      <c r="G354" s="28">
        <f t="shared" si="26"/>
        <v>-0.82185273159144889</v>
      </c>
      <c r="H354" s="34">
        <f t="shared" si="27"/>
        <v>-0.29272419627749574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226</v>
      </c>
      <c r="D358" s="33">
        <v>5</v>
      </c>
      <c r="E358" s="29">
        <f t="shared" si="24"/>
        <v>0.19120135363790186</v>
      </c>
      <c r="F358" s="29">
        <f t="shared" si="25"/>
        <v>5.7670126874279125E-3</v>
      </c>
      <c r="G358" s="28">
        <f t="shared" si="26"/>
        <v>-0.97787610619469023</v>
      </c>
      <c r="H358" s="34">
        <f t="shared" si="27"/>
        <v>-0.18697123519458544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6</v>
      </c>
      <c r="D369" s="33">
        <v>0</v>
      </c>
      <c r="E369" s="29">
        <f t="shared" si="28"/>
        <v>5.076142131979695E-3</v>
      </c>
      <c r="F369" s="29" t="str">
        <f t="shared" si="29"/>
        <v/>
      </c>
      <c r="G369" s="28" t="str">
        <f t="shared" si="30"/>
        <v>0</v>
      </c>
      <c r="H369" s="34">
        <f t="shared" si="31"/>
        <v>0</v>
      </c>
    </row>
    <row r="370" spans="2:8" s="22" customFormat="1" ht="15" x14ac:dyDescent="0.2">
      <c r="B370" s="4" t="s">
        <v>135</v>
      </c>
      <c r="C370" s="33">
        <v>3</v>
      </c>
      <c r="D370" s="33">
        <v>0</v>
      </c>
      <c r="E370" s="29">
        <f t="shared" si="28"/>
        <v>2.5380710659898475E-3</v>
      </c>
      <c r="F370" s="29" t="str">
        <f t="shared" si="29"/>
        <v/>
      </c>
      <c r="G370" s="28" t="str">
        <f t="shared" si="30"/>
        <v>0</v>
      </c>
      <c r="H370" s="34">
        <f t="shared" si="31"/>
        <v>0</v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13</v>
      </c>
      <c r="D372" s="33">
        <v>1</v>
      </c>
      <c r="E372" s="29">
        <f t="shared" si="28"/>
        <v>1.0998307952622674E-2</v>
      </c>
      <c r="F372" s="29">
        <f t="shared" si="29"/>
        <v>1.1534025374855825E-3</v>
      </c>
      <c r="G372" s="28">
        <f t="shared" si="30"/>
        <v>-0.92307692307692313</v>
      </c>
      <c r="H372" s="34">
        <f t="shared" si="31"/>
        <v>-1.0152284263959392E-2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1</v>
      </c>
      <c r="D378" s="33">
        <v>1</v>
      </c>
      <c r="E378" s="29">
        <f t="shared" si="28"/>
        <v>8.4602368866328254E-4</v>
      </c>
      <c r="F378" s="29">
        <f t="shared" si="29"/>
        <v>1.1534025374855825E-3</v>
      </c>
      <c r="G378" s="28">
        <f t="shared" si="30"/>
        <v>0</v>
      </c>
      <c r="H378" s="34">
        <f t="shared" si="31"/>
        <v>0</v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7</v>
      </c>
      <c r="E380" s="29" t="str">
        <f t="shared" si="28"/>
        <v/>
      </c>
      <c r="F380" s="29">
        <f t="shared" si="29"/>
        <v>8.0738177623990767E-3</v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1</v>
      </c>
      <c r="E382" s="29" t="str">
        <f t="shared" si="28"/>
        <v/>
      </c>
      <c r="F382" s="29">
        <f t="shared" si="29"/>
        <v>1.1534025374855825E-3</v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2</v>
      </c>
      <c r="D383" s="33">
        <v>0</v>
      </c>
      <c r="E383" s="29">
        <f t="shared" si="28"/>
        <v>1.6920473773265651E-3</v>
      </c>
      <c r="F383" s="29" t="str">
        <f t="shared" si="29"/>
        <v/>
      </c>
      <c r="G383" s="28" t="str">
        <f t="shared" si="30"/>
        <v>0</v>
      </c>
      <c r="H383" s="34">
        <f t="shared" si="31"/>
        <v>0</v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2</v>
      </c>
      <c r="E387" s="29" t="str">
        <f t="shared" si="28"/>
        <v/>
      </c>
      <c r="F387" s="29">
        <f t="shared" si="29"/>
        <v>2.306805074971165E-3</v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10</v>
      </c>
      <c r="D391" s="33">
        <v>0</v>
      </c>
      <c r="E391" s="29">
        <f t="shared" si="28"/>
        <v>8.4602368866328256E-3</v>
      </c>
      <c r="F391" s="29" t="str">
        <f t="shared" si="29"/>
        <v/>
      </c>
      <c r="G391" s="28" t="str">
        <f t="shared" si="30"/>
        <v>0</v>
      </c>
      <c r="H391" s="34">
        <f t="shared" si="31"/>
        <v>0</v>
      </c>
    </row>
    <row r="392" spans="2:8" s="22" customFormat="1" ht="15" x14ac:dyDescent="0.2">
      <c r="B392" s="4" t="s">
        <v>140</v>
      </c>
      <c r="C392" s="33">
        <v>0</v>
      </c>
      <c r="D392" s="33">
        <v>2</v>
      </c>
      <c r="E392" s="29" t="str">
        <f t="shared" si="28"/>
        <v/>
      </c>
      <c r="F392" s="29">
        <f t="shared" si="29"/>
        <v>2.306805074971165E-3</v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3</v>
      </c>
      <c r="E393" s="29" t="str">
        <f t="shared" si="28"/>
        <v/>
      </c>
      <c r="F393" s="29">
        <f t="shared" si="29"/>
        <v>3.4602076124567475E-3</v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1</v>
      </c>
      <c r="E397" s="29" t="str">
        <f t="shared" si="28"/>
        <v/>
      </c>
      <c r="F397" s="29">
        <f t="shared" si="29"/>
        <v>1.1534025374855825E-3</v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2</v>
      </c>
      <c r="E401" s="29" t="str">
        <f t="shared" si="28"/>
        <v/>
      </c>
      <c r="F401" s="29">
        <f t="shared" si="29"/>
        <v>2.306805074971165E-3</v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1</v>
      </c>
      <c r="D403" s="33">
        <v>1</v>
      </c>
      <c r="E403" s="29">
        <f t="shared" si="28"/>
        <v>8.4602368866328254E-4</v>
      </c>
      <c r="F403" s="29">
        <f t="shared" si="29"/>
        <v>1.1534025374855825E-3</v>
      </c>
      <c r="G403" s="28">
        <f t="shared" si="30"/>
        <v>0</v>
      </c>
      <c r="H403" s="34">
        <f t="shared" si="31"/>
        <v>0</v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2</v>
      </c>
      <c r="D405" s="33">
        <v>0</v>
      </c>
      <c r="E405" s="29">
        <f t="shared" si="28"/>
        <v>1.6920473773265651E-3</v>
      </c>
      <c r="F405" s="29" t="str">
        <f t="shared" si="29"/>
        <v/>
      </c>
      <c r="G405" s="28" t="str">
        <f t="shared" si="30"/>
        <v>0</v>
      </c>
      <c r="H405" s="34">
        <f t="shared" si="31"/>
        <v>0</v>
      </c>
    </row>
    <row r="406" spans="2:8" s="22" customFormat="1" ht="15" x14ac:dyDescent="0.2">
      <c r="B406" s="4" t="s">
        <v>397</v>
      </c>
      <c r="C406" s="33">
        <v>5</v>
      </c>
      <c r="D406" s="33">
        <v>2</v>
      </c>
      <c r="E406" s="29">
        <f t="shared" si="28"/>
        <v>4.2301184433164128E-3</v>
      </c>
      <c r="F406" s="29">
        <f t="shared" si="29"/>
        <v>2.306805074971165E-3</v>
      </c>
      <c r="G406" s="28">
        <f t="shared" si="30"/>
        <v>-0.6</v>
      </c>
      <c r="H406" s="34">
        <f t="shared" si="31"/>
        <v>-2.5380710659898475E-3</v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2</v>
      </c>
      <c r="E412" s="29" t="str">
        <f t="shared" si="28"/>
        <v/>
      </c>
      <c r="F412" s="29">
        <f t="shared" si="29"/>
        <v>2.306805074971165E-3</v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1</v>
      </c>
      <c r="E413" s="29" t="str">
        <f t="shared" si="28"/>
        <v/>
      </c>
      <c r="F413" s="29">
        <f t="shared" si="29"/>
        <v>1.1534025374855825E-3</v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1</v>
      </c>
      <c r="E414" s="29" t="str">
        <f t="shared" si="28"/>
        <v/>
      </c>
      <c r="F414" s="29">
        <f t="shared" si="29"/>
        <v>1.1534025374855825E-3</v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1</v>
      </c>
      <c r="E418" s="29" t="str">
        <f t="shared" si="28"/>
        <v/>
      </c>
      <c r="F418" s="29">
        <f t="shared" si="29"/>
        <v>1.1534025374855825E-3</v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1</v>
      </c>
      <c r="E420" s="29" t="str">
        <f t="shared" si="28"/>
        <v/>
      </c>
      <c r="F420" s="29">
        <f t="shared" si="29"/>
        <v>1.1534025374855825E-3</v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4</v>
      </c>
      <c r="E422" s="29" t="str">
        <f t="shared" si="28"/>
        <v/>
      </c>
      <c r="F422" s="29">
        <f t="shared" si="29"/>
        <v>4.61361014994233E-3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1</v>
      </c>
      <c r="E430" s="29" t="str">
        <f t="shared" si="32"/>
        <v/>
      </c>
      <c r="F430" s="29">
        <f t="shared" si="33"/>
        <v>1.1534025374855825E-3</v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1</v>
      </c>
      <c r="E432" s="29" t="str">
        <f t="shared" si="32"/>
        <v/>
      </c>
      <c r="F432" s="29">
        <f t="shared" si="33"/>
        <v>1.1534025374855825E-3</v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1</v>
      </c>
      <c r="E437" s="29" t="str">
        <f t="shared" si="32"/>
        <v/>
      </c>
      <c r="F437" s="29">
        <f t="shared" si="33"/>
        <v>1.1534025374855825E-3</v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1</v>
      </c>
      <c r="D458" s="33">
        <v>2</v>
      </c>
      <c r="E458" s="29">
        <f t="shared" si="32"/>
        <v>8.4602368866328254E-4</v>
      </c>
      <c r="F458" s="29">
        <f t="shared" si="33"/>
        <v>2.306805074971165E-3</v>
      </c>
      <c r="G458" s="28">
        <f t="shared" si="34"/>
        <v>1</v>
      </c>
      <c r="H458" s="34">
        <f t="shared" si="35"/>
        <v>8.4602368866328254E-4</v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3</v>
      </c>
      <c r="E460" s="29" t="str">
        <f t="shared" si="32"/>
        <v/>
      </c>
      <c r="F460" s="29">
        <f t="shared" si="33"/>
        <v>3.4602076124567475E-3</v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27</v>
      </c>
      <c r="D461" s="33">
        <v>0</v>
      </c>
      <c r="E461" s="29">
        <f t="shared" si="32"/>
        <v>2.2842639593908629E-2</v>
      </c>
      <c r="F461" s="29" t="str">
        <f t="shared" si="33"/>
        <v/>
      </c>
      <c r="G461" s="28" t="str">
        <f t="shared" si="34"/>
        <v>0</v>
      </c>
      <c r="H461" s="34">
        <f t="shared" si="35"/>
        <v>0</v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1</v>
      </c>
      <c r="D463" s="33">
        <v>4</v>
      </c>
      <c r="E463" s="29">
        <f t="shared" si="32"/>
        <v>8.4602368866328254E-4</v>
      </c>
      <c r="F463" s="29">
        <f t="shared" si="33"/>
        <v>4.61361014994233E-3</v>
      </c>
      <c r="G463" s="28">
        <f t="shared" si="34"/>
        <v>3</v>
      </c>
      <c r="H463" s="34">
        <f t="shared" si="35"/>
        <v>2.5380710659898475E-3</v>
      </c>
    </row>
    <row r="464" spans="2:8" s="22" customFormat="1" ht="15" x14ac:dyDescent="0.2">
      <c r="B464" s="4" t="s">
        <v>479</v>
      </c>
      <c r="C464" s="33">
        <v>7</v>
      </c>
      <c r="D464" s="33">
        <v>5</v>
      </c>
      <c r="E464" s="29">
        <f t="shared" si="32"/>
        <v>5.9221658206429781E-3</v>
      </c>
      <c r="F464" s="29">
        <f t="shared" si="33"/>
        <v>5.7670126874279125E-3</v>
      </c>
      <c r="G464" s="28">
        <f t="shared" si="34"/>
        <v>-0.2857142857142857</v>
      </c>
      <c r="H464" s="34">
        <f t="shared" si="35"/>
        <v>-1.6920473773265651E-3</v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3</v>
      </c>
      <c r="E467" s="29" t="str">
        <f t="shared" si="32"/>
        <v/>
      </c>
      <c r="F467" s="29">
        <f t="shared" si="33"/>
        <v>3.4602076124567475E-3</v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8</v>
      </c>
      <c r="E472" s="29" t="str">
        <f t="shared" si="32"/>
        <v/>
      </c>
      <c r="F472" s="29">
        <f t="shared" si="33"/>
        <v>9.22722029988466E-3</v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1</v>
      </c>
      <c r="E473" s="29" t="str">
        <f t="shared" si="32"/>
        <v/>
      </c>
      <c r="F473" s="29">
        <f t="shared" si="33"/>
        <v>1.1534025374855825E-3</v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8</v>
      </c>
      <c r="D475" s="33">
        <v>0</v>
      </c>
      <c r="E475" s="29">
        <f t="shared" si="32"/>
        <v>6.7681895093062603E-3</v>
      </c>
      <c r="F475" s="29" t="str">
        <f t="shared" si="33"/>
        <v/>
      </c>
      <c r="G475" s="28" t="str">
        <f t="shared" si="34"/>
        <v>0</v>
      </c>
      <c r="H475" s="34">
        <f t="shared" si="35"/>
        <v>0</v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63</v>
      </c>
      <c r="D478" s="33">
        <v>9</v>
      </c>
      <c r="E478" s="29">
        <f t="shared" si="32"/>
        <v>5.3299492385786802E-2</v>
      </c>
      <c r="F478" s="29">
        <f t="shared" si="33"/>
        <v>1.0380622837370242E-2</v>
      </c>
      <c r="G478" s="28">
        <f t="shared" si="34"/>
        <v>-0.8571428571428571</v>
      </c>
      <c r="H478" s="34">
        <f t="shared" si="35"/>
        <v>-4.5685279187817257E-2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2</v>
      </c>
      <c r="E481" s="29" t="str">
        <f t="shared" si="32"/>
        <v/>
      </c>
      <c r="F481" s="29">
        <f t="shared" si="33"/>
        <v>2.306805074971165E-3</v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24</v>
      </c>
      <c r="D483" s="33">
        <v>57</v>
      </c>
      <c r="E483" s="29">
        <f t="shared" si="32"/>
        <v>2.030456852791878E-2</v>
      </c>
      <c r="F483" s="29">
        <f t="shared" si="33"/>
        <v>6.5743944636678195E-2</v>
      </c>
      <c r="G483" s="28">
        <f t="shared" si="34"/>
        <v>1.375</v>
      </c>
      <c r="H483" s="34">
        <f t="shared" si="35"/>
        <v>2.7918781725888322E-2</v>
      </c>
    </row>
    <row r="484" spans="2:8" s="22" customFormat="1" ht="30" x14ac:dyDescent="0.2">
      <c r="B484" s="4" t="s">
        <v>184</v>
      </c>
      <c r="C484" s="33">
        <v>143</v>
      </c>
      <c r="D484" s="33">
        <v>2</v>
      </c>
      <c r="E484" s="29">
        <f t="shared" si="32"/>
        <v>0.12098138747884941</v>
      </c>
      <c r="F484" s="29">
        <f t="shared" si="33"/>
        <v>2.306805074971165E-3</v>
      </c>
      <c r="G484" s="28">
        <f t="shared" si="34"/>
        <v>-0.98601398601398604</v>
      </c>
      <c r="H484" s="34">
        <f t="shared" si="35"/>
        <v>-0.11928934010152285</v>
      </c>
    </row>
    <row r="485" spans="2:8" s="22" customFormat="1" ht="15" x14ac:dyDescent="0.2">
      <c r="B485" s="4" t="s">
        <v>443</v>
      </c>
      <c r="C485" s="33">
        <v>18</v>
      </c>
      <c r="D485" s="33">
        <v>53</v>
      </c>
      <c r="E485" s="29">
        <f t="shared" si="32"/>
        <v>1.5228426395939087E-2</v>
      </c>
      <c r="F485" s="29">
        <f t="shared" si="33"/>
        <v>6.1130334486735868E-2</v>
      </c>
      <c r="G485" s="28">
        <f t="shared" si="34"/>
        <v>1.9444444444444444</v>
      </c>
      <c r="H485" s="34">
        <f t="shared" si="35"/>
        <v>2.961082910321489E-2</v>
      </c>
    </row>
    <row r="486" spans="2:8" s="22" customFormat="1" ht="15" x14ac:dyDescent="0.2">
      <c r="B486" s="4" t="s">
        <v>171</v>
      </c>
      <c r="C486" s="33">
        <v>0</v>
      </c>
      <c r="D486" s="33">
        <v>22</v>
      </c>
      <c r="E486" s="29" t="str">
        <f t="shared" si="32"/>
        <v/>
      </c>
      <c r="F486" s="29">
        <f t="shared" si="33"/>
        <v>2.5374855824682813E-2</v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2</v>
      </c>
      <c r="E487" s="29" t="str">
        <f t="shared" si="32"/>
        <v/>
      </c>
      <c r="F487" s="29">
        <f t="shared" si="33"/>
        <v>2.306805074971165E-3</v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76</v>
      </c>
      <c r="D490" s="33">
        <v>0</v>
      </c>
      <c r="E490" s="29">
        <f t="shared" si="36"/>
        <v>6.4297800338409469E-2</v>
      </c>
      <c r="F490" s="29" t="str">
        <f t="shared" si="37"/>
        <v/>
      </c>
      <c r="G490" s="28" t="str">
        <f t="shared" si="38"/>
        <v>0</v>
      </c>
      <c r="H490" s="34">
        <f t="shared" si="39"/>
        <v>0</v>
      </c>
    </row>
    <row r="491" spans="2:8" s="22" customFormat="1" ht="30" x14ac:dyDescent="0.2">
      <c r="B491" s="4" t="s">
        <v>180</v>
      </c>
      <c r="C491" s="33">
        <v>3</v>
      </c>
      <c r="D491" s="33">
        <v>74</v>
      </c>
      <c r="E491" s="29">
        <f t="shared" si="36"/>
        <v>2.5380710659898475E-3</v>
      </c>
      <c r="F491" s="29">
        <f t="shared" si="37"/>
        <v>8.5351787773933097E-2</v>
      </c>
      <c r="G491" s="28">
        <f t="shared" si="38"/>
        <v>23.666666666666668</v>
      </c>
      <c r="H491" s="34">
        <f t="shared" si="39"/>
        <v>6.006768189509306E-2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273</v>
      </c>
      <c r="D505" s="25">
        <f>SUM(D506:D530)</f>
        <v>280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2.564102564102564E-2</v>
      </c>
      <c r="H505" s="21">
        <f>+IF(OR(AND(E505=""),(G505="")),"",E505*G505)</f>
        <v>2.564102564102564E-2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8</v>
      </c>
      <c r="E507" s="29" t="str">
        <f t="shared" ref="E507:E530" si="40">+IF(C507=0,"",C507/C$505)</f>
        <v/>
      </c>
      <c r="F507" s="29">
        <f t="shared" ref="F507:F530" si="41">+IF(D507=0,"",D507/D$505)</f>
        <v>2.8571428571428571E-2</v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0</v>
      </c>
      <c r="D508" s="33">
        <v>5</v>
      </c>
      <c r="E508" s="29" t="str">
        <f t="shared" si="40"/>
        <v/>
      </c>
      <c r="F508" s="29">
        <f t="shared" si="41"/>
        <v>1.7857142857142856E-2</v>
      </c>
      <c r="G508" s="28" t="str">
        <f t="shared" si="42"/>
        <v>0</v>
      </c>
      <c r="H508" s="34" t="str">
        <f t="shared" si="43"/>
        <v/>
      </c>
    </row>
    <row r="509" spans="2:8" s="22" customFormat="1" ht="15" x14ac:dyDescent="0.2">
      <c r="B509" s="4" t="s">
        <v>456</v>
      </c>
      <c r="C509" s="33">
        <v>9</v>
      </c>
      <c r="D509" s="33">
        <v>4</v>
      </c>
      <c r="E509" s="29">
        <f t="shared" si="40"/>
        <v>3.2967032967032968E-2</v>
      </c>
      <c r="F509" s="29">
        <f t="shared" si="41"/>
        <v>1.4285714285714285E-2</v>
      </c>
      <c r="G509" s="28">
        <f t="shared" si="42"/>
        <v>-0.55555555555555558</v>
      </c>
      <c r="H509" s="34">
        <f t="shared" si="43"/>
        <v>-1.8315018315018316E-2</v>
      </c>
    </row>
    <row r="510" spans="2:8" s="22" customFormat="1" ht="15" x14ac:dyDescent="0.2">
      <c r="B510" s="4" t="s">
        <v>188</v>
      </c>
      <c r="C510" s="33">
        <v>0</v>
      </c>
      <c r="D510" s="33">
        <v>3</v>
      </c>
      <c r="E510" s="29" t="str">
        <f t="shared" si="40"/>
        <v/>
      </c>
      <c r="F510" s="29">
        <f t="shared" si="41"/>
        <v>1.0714285714285714E-2</v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54</v>
      </c>
      <c r="D515" s="33">
        <v>1</v>
      </c>
      <c r="E515" s="29">
        <f t="shared" si="40"/>
        <v>0.19780219780219779</v>
      </c>
      <c r="F515" s="29">
        <f t="shared" si="41"/>
        <v>3.5714285714285713E-3</v>
      </c>
      <c r="G515" s="28">
        <f t="shared" si="42"/>
        <v>-0.98148148148148151</v>
      </c>
      <c r="H515" s="34">
        <f t="shared" si="43"/>
        <v>-0.19413919413919414</v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43</v>
      </c>
      <c r="D517" s="33">
        <v>11</v>
      </c>
      <c r="E517" s="29">
        <f t="shared" si="40"/>
        <v>0.1575091575091575</v>
      </c>
      <c r="F517" s="29">
        <f t="shared" si="41"/>
        <v>3.9285714285714285E-2</v>
      </c>
      <c r="G517" s="28">
        <f t="shared" si="42"/>
        <v>-0.7441860465116279</v>
      </c>
      <c r="H517" s="34">
        <f t="shared" si="43"/>
        <v>-0.11721611721611722</v>
      </c>
    </row>
    <row r="518" spans="2:8" s="22" customFormat="1" ht="15" x14ac:dyDescent="0.2">
      <c r="B518" s="4" t="s">
        <v>190</v>
      </c>
      <c r="C518" s="33">
        <v>82</v>
      </c>
      <c r="D518" s="33">
        <v>3</v>
      </c>
      <c r="E518" s="29">
        <f t="shared" si="40"/>
        <v>0.30036630036630035</v>
      </c>
      <c r="F518" s="29">
        <f t="shared" si="41"/>
        <v>1.0714285714285714E-2</v>
      </c>
      <c r="G518" s="28">
        <f t="shared" si="42"/>
        <v>-0.96341463414634143</v>
      </c>
      <c r="H518" s="34">
        <f t="shared" si="43"/>
        <v>-0.28937728937728935</v>
      </c>
    </row>
    <row r="519" spans="2:8" s="22" customFormat="1" ht="15" x14ac:dyDescent="0.2">
      <c r="B519" s="4" t="s">
        <v>192</v>
      </c>
      <c r="C519" s="33">
        <v>0</v>
      </c>
      <c r="D519" s="33">
        <v>6</v>
      </c>
      <c r="E519" s="29" t="str">
        <f t="shared" si="40"/>
        <v/>
      </c>
      <c r="F519" s="29">
        <f t="shared" si="41"/>
        <v>2.1428571428571429E-2</v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39</v>
      </c>
      <c r="D521" s="33">
        <v>26</v>
      </c>
      <c r="E521" s="29">
        <f t="shared" si="40"/>
        <v>0.14285714285714285</v>
      </c>
      <c r="F521" s="29">
        <f t="shared" si="41"/>
        <v>9.285714285714286E-2</v>
      </c>
      <c r="G521" s="28">
        <f t="shared" si="42"/>
        <v>-0.33333333333333331</v>
      </c>
      <c r="H521" s="34">
        <f t="shared" si="43"/>
        <v>-4.7619047619047616E-2</v>
      </c>
    </row>
    <row r="522" spans="2:8" s="22" customFormat="1" ht="15" x14ac:dyDescent="0.2">
      <c r="B522" s="4" t="s">
        <v>193</v>
      </c>
      <c r="C522" s="33">
        <v>5</v>
      </c>
      <c r="D522" s="33">
        <v>47</v>
      </c>
      <c r="E522" s="29">
        <f t="shared" si="40"/>
        <v>1.8315018315018316E-2</v>
      </c>
      <c r="F522" s="29">
        <f t="shared" si="41"/>
        <v>0.16785714285714284</v>
      </c>
      <c r="G522" s="28">
        <f t="shared" si="42"/>
        <v>8.4</v>
      </c>
      <c r="H522" s="34">
        <f t="shared" si="43"/>
        <v>0.15384615384615385</v>
      </c>
    </row>
    <row r="523" spans="2:8" s="22" customFormat="1" ht="15" x14ac:dyDescent="0.2">
      <c r="B523" s="4" t="s">
        <v>462</v>
      </c>
      <c r="C523" s="33">
        <v>0</v>
      </c>
      <c r="D523" s="33">
        <v>1</v>
      </c>
      <c r="E523" s="29" t="str">
        <f t="shared" si="40"/>
        <v/>
      </c>
      <c r="F523" s="29">
        <f t="shared" si="41"/>
        <v>3.5714285714285713E-3</v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147</v>
      </c>
      <c r="E524" s="29" t="str">
        <f t="shared" si="40"/>
        <v/>
      </c>
      <c r="F524" s="29">
        <f t="shared" si="41"/>
        <v>0.52500000000000002</v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13</v>
      </c>
      <c r="E526" s="29" t="str">
        <f t="shared" si="40"/>
        <v/>
      </c>
      <c r="F526" s="29">
        <f t="shared" si="41"/>
        <v>4.642857142857143E-2</v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1</v>
      </c>
      <c r="D527" s="33">
        <v>1</v>
      </c>
      <c r="E527" s="29">
        <f t="shared" si="40"/>
        <v>3.663003663003663E-3</v>
      </c>
      <c r="F527" s="29">
        <f t="shared" si="41"/>
        <v>3.5714285714285713E-3</v>
      </c>
      <c r="G527" s="28">
        <f t="shared" si="42"/>
        <v>0</v>
      </c>
      <c r="H527" s="34">
        <f t="shared" si="43"/>
        <v>0</v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40</v>
      </c>
      <c r="D529" s="33">
        <v>2</v>
      </c>
      <c r="E529" s="29">
        <f t="shared" si="40"/>
        <v>0.14652014652014653</v>
      </c>
      <c r="F529" s="29">
        <f t="shared" si="41"/>
        <v>7.1428571428571426E-3</v>
      </c>
      <c r="G529" s="28">
        <f t="shared" si="42"/>
        <v>-0.95</v>
      </c>
      <c r="H529" s="34">
        <f t="shared" si="43"/>
        <v>-0.1391941391941392</v>
      </c>
    </row>
    <row r="530" spans="2:8" s="22" customFormat="1" ht="30" x14ac:dyDescent="0.2">
      <c r="B530" s="4" t="s">
        <v>467</v>
      </c>
      <c r="C530" s="33">
        <v>0</v>
      </c>
      <c r="D530" s="33">
        <v>2</v>
      </c>
      <c r="E530" s="29" t="str">
        <f t="shared" si="40"/>
        <v/>
      </c>
      <c r="F530" s="29">
        <f t="shared" si="41"/>
        <v>7.1428571428571426E-3</v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C531" s="7"/>
      <c r="D531" s="2"/>
    </row>
    <row r="532" spans="2:8" x14ac:dyDescent="0.2">
      <c r="C532" s="7"/>
      <c r="D532" s="7"/>
    </row>
    <row r="533" spans="2:8" x14ac:dyDescent="0.2">
      <c r="C533" s="7"/>
      <c r="D533" s="7"/>
    </row>
    <row r="534" spans="2:8" x14ac:dyDescent="0.2">
      <c r="C534" s="7"/>
      <c r="D534" s="7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555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504</v>
      </c>
      <c r="C8" s="25">
        <f>+C18+C70+C151+C294+C505</f>
        <v>842</v>
      </c>
      <c r="D8" s="25">
        <f>+D18+D70+D151+D294+D505</f>
        <v>1686</v>
      </c>
      <c r="E8" s="21">
        <f>SUM(E9:E13)</f>
        <v>1</v>
      </c>
      <c r="F8" s="21">
        <f>SUM(F9:F13)</f>
        <v>1</v>
      </c>
      <c r="G8" s="21">
        <f>+(D8-C8)/C8</f>
        <v>1.002375296912114</v>
      </c>
      <c r="H8" s="21">
        <f>+E8*G8</f>
        <v>1.002375296912114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13</v>
      </c>
      <c r="D9" s="26">
        <f>+D18</f>
        <v>10</v>
      </c>
      <c r="E9" s="27">
        <f>C9/$C$8</f>
        <v>1.5439429928741092E-2</v>
      </c>
      <c r="F9" s="27">
        <f>D9/$D$8</f>
        <v>5.9311981020166073E-3</v>
      </c>
      <c r="G9" s="28">
        <f>+IF(OR(AND(D9=0),(C9=0)),"0",((D9-C9)/C9))</f>
        <v>-0.23076923076923078</v>
      </c>
      <c r="H9" s="29">
        <f>+IF(OR(AND(E9=""),(G9="")),"",E9*G9)</f>
        <v>-3.5629453681710215E-3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81</v>
      </c>
      <c r="D10" s="26">
        <f>+D70</f>
        <v>73</v>
      </c>
      <c r="E10" s="27">
        <f>C10/$C$8</f>
        <v>9.6199524940617578E-2</v>
      </c>
      <c r="F10" s="27">
        <f>D10/$D$8</f>
        <v>4.3297746144721233E-2</v>
      </c>
      <c r="G10" s="28">
        <f>+IF(OR(AND(D10=0),(C10=0)),"0",((D10-C10)/C10))</f>
        <v>-9.8765432098765427E-2</v>
      </c>
      <c r="H10" s="29">
        <f>+IF(OR(AND(E10=""),(G10="")),"",E10*G10)</f>
        <v>-9.5011876484560574E-3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89</v>
      </c>
      <c r="D11" s="26">
        <f>+D151</f>
        <v>91</v>
      </c>
      <c r="E11" s="27">
        <f>C11/$C$8</f>
        <v>0.10570071258907364</v>
      </c>
      <c r="F11" s="27">
        <f>D11/$D$8</f>
        <v>5.3973902728351127E-2</v>
      </c>
      <c r="G11" s="28">
        <f>+IF(OR(AND(D11=0),(C11=0)),"0",((D11-C11)/C11))</f>
        <v>2.247191011235955E-2</v>
      </c>
      <c r="H11" s="29">
        <f>+IF(OR(AND(E11=""),(G11="")),"",E11*G11)</f>
        <v>2.3752969121140144E-3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503</v>
      </c>
      <c r="D12" s="26">
        <f>+D294</f>
        <v>1381</v>
      </c>
      <c r="E12" s="27">
        <f>C12/$C$8</f>
        <v>0.59738717339667458</v>
      </c>
      <c r="F12" s="27">
        <f>D12/$D$8</f>
        <v>0.81909845788849345</v>
      </c>
      <c r="G12" s="28">
        <f>+IF(OR(AND(D12=0),(C12=0)),"0",((D12-C12)/C12))</f>
        <v>1.7455268389662029</v>
      </c>
      <c r="H12" s="29">
        <f>+IF(OR(AND(E12=""),(G12="")),"",E12*G12)</f>
        <v>1.0427553444180524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156</v>
      </c>
      <c r="D13" s="26">
        <f>+D505</f>
        <v>131</v>
      </c>
      <c r="E13" s="27">
        <f>C13/$C$8</f>
        <v>0.18527315914489312</v>
      </c>
      <c r="F13" s="27">
        <f>D13/$D$8</f>
        <v>7.7698695136417556E-2</v>
      </c>
      <c r="G13" s="28">
        <f>+IF(OR(AND(D13=0),(C13=0)),"0",((D13-C13)/C13))</f>
        <v>-0.16025641025641027</v>
      </c>
      <c r="H13" s="29">
        <f>+IF(OR(AND(E13=""),(G13="")),"",E13*G13)</f>
        <v>-2.9691211401425183E-2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13</v>
      </c>
      <c r="D18" s="25">
        <f>SUM(D19:D64)</f>
        <v>10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-0.23076923076923078</v>
      </c>
      <c r="H18" s="21">
        <f>+IF(OR(AND(E18=""),(G18="")),"",E18*G18)</f>
        <v>-0.23076923076923078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1</v>
      </c>
      <c r="D26" s="33">
        <v>0</v>
      </c>
      <c r="E26" s="29">
        <f t="shared" si="0"/>
        <v>7.6923076923076927E-2</v>
      </c>
      <c r="F26" s="29" t="str">
        <f t="shared" si="1"/>
        <v/>
      </c>
      <c r="G26" s="28" t="str">
        <f t="shared" si="2"/>
        <v>0</v>
      </c>
      <c r="H26" s="34">
        <f t="shared" si="3"/>
        <v>0</v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2</v>
      </c>
      <c r="E28" s="29" t="str">
        <f t="shared" si="0"/>
        <v/>
      </c>
      <c r="F28" s="29">
        <f t="shared" si="1"/>
        <v>0.2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2</v>
      </c>
      <c r="D42" s="33">
        <v>0</v>
      </c>
      <c r="E42" s="29">
        <f t="shared" si="0"/>
        <v>0.15384615384615385</v>
      </c>
      <c r="F42" s="29" t="str">
        <f t="shared" si="1"/>
        <v/>
      </c>
      <c r="G42" s="28" t="str">
        <f t="shared" si="2"/>
        <v>0</v>
      </c>
      <c r="H42" s="34">
        <f t="shared" si="3"/>
        <v>0</v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10</v>
      </c>
      <c r="D48" s="33">
        <v>6</v>
      </c>
      <c r="E48" s="29">
        <f t="shared" si="0"/>
        <v>0.76923076923076927</v>
      </c>
      <c r="F48" s="29">
        <f t="shared" si="1"/>
        <v>0.6</v>
      </c>
      <c r="G48" s="28">
        <f t="shared" si="2"/>
        <v>-0.4</v>
      </c>
      <c r="H48" s="34">
        <f t="shared" si="3"/>
        <v>-0.30769230769230771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2</v>
      </c>
      <c r="E52" s="29" t="str">
        <f t="shared" si="0"/>
        <v/>
      </c>
      <c r="F52" s="29">
        <f t="shared" si="1"/>
        <v>0.2</v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81</v>
      </c>
      <c r="D70" s="25">
        <f>SUM(D71:D145)</f>
        <v>73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-9.8765432098765427E-2</v>
      </c>
      <c r="H70" s="21">
        <f>+IF(OR(AND(E70=""),(G70="")),"",E70*G70)</f>
        <v>-9.8765432098765427E-2</v>
      </c>
    </row>
    <row r="71" spans="2:8" s="22" customFormat="1" ht="15" x14ac:dyDescent="0.2">
      <c r="B71" s="4" t="s">
        <v>20</v>
      </c>
      <c r="C71" s="33">
        <v>3</v>
      </c>
      <c r="D71" s="33">
        <v>3</v>
      </c>
      <c r="E71" s="29">
        <f>+IF(C71=0,"",C71/C$70)</f>
        <v>3.7037037037037035E-2</v>
      </c>
      <c r="F71" s="29">
        <f>+IF(D71=0,"",D71/D$70)</f>
        <v>4.1095890410958902E-2</v>
      </c>
      <c r="G71" s="28">
        <f>+IF(OR(AND(D71=0),(C71=0)),"0",((D71-C71)/C71))</f>
        <v>0</v>
      </c>
      <c r="H71" s="34">
        <f>+IF(OR(AND(E71=""),(G71="")),"",E71*G71)</f>
        <v>0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2</v>
      </c>
      <c r="D73" s="33">
        <v>1</v>
      </c>
      <c r="E73" s="29">
        <f t="shared" si="4"/>
        <v>2.4691358024691357E-2</v>
      </c>
      <c r="F73" s="29">
        <f t="shared" si="5"/>
        <v>1.3698630136986301E-2</v>
      </c>
      <c r="G73" s="28">
        <f t="shared" si="6"/>
        <v>-0.5</v>
      </c>
      <c r="H73" s="34">
        <f t="shared" si="7"/>
        <v>-1.2345679012345678E-2</v>
      </c>
    </row>
    <row r="74" spans="2:8" s="22" customFormat="1" ht="30" x14ac:dyDescent="0.2">
      <c r="B74" s="4" t="s">
        <v>222</v>
      </c>
      <c r="C74" s="33">
        <v>4</v>
      </c>
      <c r="D74" s="33">
        <v>2</v>
      </c>
      <c r="E74" s="29">
        <f t="shared" si="4"/>
        <v>4.9382716049382713E-2</v>
      </c>
      <c r="F74" s="29">
        <f t="shared" si="5"/>
        <v>2.7397260273972601E-2</v>
      </c>
      <c r="G74" s="28">
        <f t="shared" si="6"/>
        <v>-0.5</v>
      </c>
      <c r="H74" s="34">
        <f t="shared" si="7"/>
        <v>-2.4691358024691357E-2</v>
      </c>
    </row>
    <row r="75" spans="2:8" s="22" customFormat="1" ht="15" x14ac:dyDescent="0.2">
      <c r="B75" s="4" t="s">
        <v>23</v>
      </c>
      <c r="C75" s="33">
        <v>4</v>
      </c>
      <c r="D75" s="33">
        <v>0</v>
      </c>
      <c r="E75" s="29">
        <f t="shared" si="4"/>
        <v>4.9382716049382713E-2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2</v>
      </c>
      <c r="D82" s="33">
        <v>1</v>
      </c>
      <c r="E82" s="29">
        <f t="shared" si="4"/>
        <v>2.4691358024691357E-2</v>
      </c>
      <c r="F82" s="29">
        <f t="shared" si="5"/>
        <v>1.3698630136986301E-2</v>
      </c>
      <c r="G82" s="28">
        <f t="shared" si="6"/>
        <v>-0.5</v>
      </c>
      <c r="H82" s="34">
        <f t="shared" si="7"/>
        <v>-1.2345679012345678E-2</v>
      </c>
    </row>
    <row r="83" spans="2:8" s="22" customFormat="1" ht="15" x14ac:dyDescent="0.2">
      <c r="B83" s="4" t="s">
        <v>229</v>
      </c>
      <c r="C83" s="33">
        <v>0</v>
      </c>
      <c r="D83" s="33">
        <v>1</v>
      </c>
      <c r="E83" s="29" t="str">
        <f t="shared" si="4"/>
        <v/>
      </c>
      <c r="F83" s="29">
        <f t="shared" si="5"/>
        <v>1.3698630136986301E-2</v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1</v>
      </c>
      <c r="D84" s="33">
        <v>1</v>
      </c>
      <c r="E84" s="29">
        <f t="shared" si="4"/>
        <v>1.2345679012345678E-2</v>
      </c>
      <c r="F84" s="29">
        <f t="shared" si="5"/>
        <v>1.3698630136986301E-2</v>
      </c>
      <c r="G84" s="28">
        <f t="shared" si="6"/>
        <v>0</v>
      </c>
      <c r="H84" s="34">
        <f t="shared" si="7"/>
        <v>0</v>
      </c>
    </row>
    <row r="85" spans="2:8" s="22" customFormat="1" ht="15" x14ac:dyDescent="0.2">
      <c r="B85" s="4" t="s">
        <v>28</v>
      </c>
      <c r="C85" s="33">
        <v>1</v>
      </c>
      <c r="D85" s="33">
        <v>1</v>
      </c>
      <c r="E85" s="29">
        <f t="shared" si="4"/>
        <v>1.2345679012345678E-2</v>
      </c>
      <c r="F85" s="29">
        <f t="shared" si="5"/>
        <v>1.3698630136986301E-2</v>
      </c>
      <c r="G85" s="28">
        <f t="shared" si="6"/>
        <v>0</v>
      </c>
      <c r="H85" s="34">
        <f t="shared" si="7"/>
        <v>0</v>
      </c>
    </row>
    <row r="86" spans="2:8" s="22" customFormat="1" ht="30" x14ac:dyDescent="0.2">
      <c r="B86" s="4" t="s">
        <v>231</v>
      </c>
      <c r="C86" s="33">
        <v>3</v>
      </c>
      <c r="D86" s="33">
        <v>0</v>
      </c>
      <c r="E86" s="29">
        <f t="shared" si="4"/>
        <v>3.7037037037037035E-2</v>
      </c>
      <c r="F86" s="29" t="str">
        <f t="shared" si="5"/>
        <v/>
      </c>
      <c r="G86" s="28" t="str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3</v>
      </c>
      <c r="D88" s="33">
        <v>0</v>
      </c>
      <c r="E88" s="29">
        <f t="shared" si="4"/>
        <v>3.7037037037037035E-2</v>
      </c>
      <c r="F88" s="29" t="str">
        <f t="shared" si="5"/>
        <v/>
      </c>
      <c r="G88" s="28" t="str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1</v>
      </c>
      <c r="E92" s="29" t="str">
        <f t="shared" si="4"/>
        <v/>
      </c>
      <c r="F92" s="29">
        <f t="shared" si="5"/>
        <v>1.3698630136986301E-2</v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2</v>
      </c>
      <c r="D93" s="33">
        <v>3</v>
      </c>
      <c r="E93" s="29">
        <f t="shared" si="4"/>
        <v>2.4691358024691357E-2</v>
      </c>
      <c r="F93" s="29">
        <f t="shared" si="5"/>
        <v>4.1095890410958902E-2</v>
      </c>
      <c r="G93" s="28">
        <f t="shared" si="6"/>
        <v>0.5</v>
      </c>
      <c r="H93" s="34">
        <f t="shared" si="7"/>
        <v>1.2345679012345678E-2</v>
      </c>
    </row>
    <row r="94" spans="2:8" s="22" customFormat="1" ht="15" x14ac:dyDescent="0.2">
      <c r="B94" s="4" t="s">
        <v>25</v>
      </c>
      <c r="C94" s="33">
        <v>2</v>
      </c>
      <c r="D94" s="33">
        <v>0</v>
      </c>
      <c r="E94" s="29">
        <f t="shared" si="4"/>
        <v>2.4691358024691357E-2</v>
      </c>
      <c r="F94" s="29" t="str">
        <f t="shared" si="5"/>
        <v/>
      </c>
      <c r="G94" s="28" t="str">
        <f t="shared" si="6"/>
        <v>0</v>
      </c>
      <c r="H94" s="34">
        <f t="shared" si="7"/>
        <v>0</v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1</v>
      </c>
      <c r="D96" s="33">
        <v>0</v>
      </c>
      <c r="E96" s="29">
        <f t="shared" si="4"/>
        <v>1.2345679012345678E-2</v>
      </c>
      <c r="F96" s="29" t="str">
        <f t="shared" si="5"/>
        <v/>
      </c>
      <c r="G96" s="28" t="str">
        <f t="shared" si="6"/>
        <v>0</v>
      </c>
      <c r="H96" s="34">
        <f t="shared" si="7"/>
        <v>0</v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2</v>
      </c>
      <c r="E98" s="29" t="str">
        <f t="shared" si="4"/>
        <v/>
      </c>
      <c r="F98" s="29">
        <f t="shared" si="5"/>
        <v>2.7397260273972601E-2</v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1</v>
      </c>
      <c r="D101" s="33">
        <v>0</v>
      </c>
      <c r="E101" s="29">
        <f t="shared" si="4"/>
        <v>1.2345679012345678E-2</v>
      </c>
      <c r="F101" s="29" t="str">
        <f t="shared" si="5"/>
        <v/>
      </c>
      <c r="G101" s="28" t="str">
        <f t="shared" si="6"/>
        <v>0</v>
      </c>
      <c r="H101" s="34">
        <f t="shared" si="7"/>
        <v>0</v>
      </c>
    </row>
    <row r="102" spans="2:8" s="22" customFormat="1" ht="15" x14ac:dyDescent="0.2">
      <c r="B102" s="4" t="s">
        <v>242</v>
      </c>
      <c r="C102" s="33">
        <v>0</v>
      </c>
      <c r="D102" s="33">
        <v>1</v>
      </c>
      <c r="E102" s="29" t="str">
        <f t="shared" si="4"/>
        <v/>
      </c>
      <c r="F102" s="29">
        <f t="shared" si="5"/>
        <v>1.3698630136986301E-2</v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2</v>
      </c>
      <c r="D103" s="33">
        <v>0</v>
      </c>
      <c r="E103" s="29">
        <f t="shared" si="4"/>
        <v>2.4691358024691357E-2</v>
      </c>
      <c r="F103" s="29" t="str">
        <f t="shared" si="5"/>
        <v/>
      </c>
      <c r="G103" s="28" t="str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1</v>
      </c>
      <c r="D104" s="33">
        <v>3</v>
      </c>
      <c r="E104" s="29">
        <f t="shared" si="4"/>
        <v>1.2345679012345678E-2</v>
      </c>
      <c r="F104" s="29">
        <f t="shared" si="5"/>
        <v>4.1095890410958902E-2</v>
      </c>
      <c r="G104" s="28">
        <f t="shared" si="6"/>
        <v>2</v>
      </c>
      <c r="H104" s="34">
        <f t="shared" si="7"/>
        <v>2.4691358024691357E-2</v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1</v>
      </c>
      <c r="E107" s="29" t="str">
        <f t="shared" si="4"/>
        <v/>
      </c>
      <c r="F107" s="29">
        <f t="shared" si="5"/>
        <v>1.3698630136986301E-2</v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1</v>
      </c>
      <c r="E108" s="29" t="str">
        <f t="shared" si="4"/>
        <v/>
      </c>
      <c r="F108" s="29">
        <f t="shared" si="5"/>
        <v>1.3698630136986301E-2</v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2</v>
      </c>
      <c r="D109" s="33">
        <v>2</v>
      </c>
      <c r="E109" s="29">
        <f t="shared" si="4"/>
        <v>2.4691358024691357E-2</v>
      </c>
      <c r="F109" s="29">
        <f t="shared" si="5"/>
        <v>2.7397260273972601E-2</v>
      </c>
      <c r="G109" s="28">
        <f t="shared" si="6"/>
        <v>0</v>
      </c>
      <c r="H109" s="34">
        <f t="shared" si="7"/>
        <v>0</v>
      </c>
    </row>
    <row r="110" spans="2:8" s="22" customFormat="1" ht="15" x14ac:dyDescent="0.2">
      <c r="B110" s="4" t="s">
        <v>32</v>
      </c>
      <c r="C110" s="33">
        <v>0</v>
      </c>
      <c r="D110" s="33">
        <v>2</v>
      </c>
      <c r="E110" s="29" t="str">
        <f t="shared" si="4"/>
        <v/>
      </c>
      <c r="F110" s="29">
        <f t="shared" si="5"/>
        <v>2.7397260273972601E-2</v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3</v>
      </c>
      <c r="E112" s="29" t="str">
        <f t="shared" si="4"/>
        <v/>
      </c>
      <c r="F112" s="29">
        <f t="shared" si="5"/>
        <v>4.1095890410958902E-2</v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4</v>
      </c>
      <c r="D113" s="33">
        <v>4</v>
      </c>
      <c r="E113" s="29">
        <f t="shared" si="4"/>
        <v>4.9382716049382713E-2</v>
      </c>
      <c r="F113" s="29">
        <f t="shared" si="5"/>
        <v>5.4794520547945202E-2</v>
      </c>
      <c r="G113" s="28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2</v>
      </c>
      <c r="D115" s="33">
        <v>1</v>
      </c>
      <c r="E115" s="29">
        <f t="shared" si="4"/>
        <v>2.4691358024691357E-2</v>
      </c>
      <c r="F115" s="29">
        <f t="shared" si="5"/>
        <v>1.3698630136986301E-2</v>
      </c>
      <c r="G115" s="28">
        <f t="shared" si="6"/>
        <v>-0.5</v>
      </c>
      <c r="H115" s="34">
        <f t="shared" si="7"/>
        <v>-1.2345679012345678E-2</v>
      </c>
    </row>
    <row r="116" spans="2:8" s="22" customFormat="1" ht="15" x14ac:dyDescent="0.2">
      <c r="B116" s="4" t="s">
        <v>249</v>
      </c>
      <c r="C116" s="33">
        <v>4</v>
      </c>
      <c r="D116" s="33">
        <v>3</v>
      </c>
      <c r="E116" s="29">
        <f t="shared" si="4"/>
        <v>4.9382716049382713E-2</v>
      </c>
      <c r="F116" s="29">
        <f t="shared" si="5"/>
        <v>4.1095890410958902E-2</v>
      </c>
      <c r="G116" s="28">
        <f t="shared" si="6"/>
        <v>-0.25</v>
      </c>
      <c r="H116" s="34">
        <f t="shared" si="7"/>
        <v>-1.2345679012345678E-2</v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26</v>
      </c>
      <c r="D118" s="33">
        <v>8</v>
      </c>
      <c r="E118" s="29">
        <f t="shared" si="4"/>
        <v>0.32098765432098764</v>
      </c>
      <c r="F118" s="29">
        <f t="shared" si="5"/>
        <v>0.1095890410958904</v>
      </c>
      <c r="G118" s="28">
        <f t="shared" si="6"/>
        <v>-0.69230769230769229</v>
      </c>
      <c r="H118" s="34">
        <f t="shared" si="7"/>
        <v>-0.22222222222222221</v>
      </c>
    </row>
    <row r="119" spans="2:8" s="22" customFormat="1" ht="30" x14ac:dyDescent="0.2">
      <c r="B119" s="4" t="s">
        <v>252</v>
      </c>
      <c r="C119" s="33">
        <v>1</v>
      </c>
      <c r="D119" s="33">
        <v>6</v>
      </c>
      <c r="E119" s="29">
        <f t="shared" si="4"/>
        <v>1.2345679012345678E-2</v>
      </c>
      <c r="F119" s="29">
        <f t="shared" si="5"/>
        <v>8.2191780821917804E-2</v>
      </c>
      <c r="G119" s="28">
        <f t="shared" si="6"/>
        <v>5</v>
      </c>
      <c r="H119" s="34">
        <f t="shared" si="7"/>
        <v>6.1728395061728392E-2</v>
      </c>
    </row>
    <row r="120" spans="2:8" s="22" customFormat="1" ht="15" x14ac:dyDescent="0.2">
      <c r="B120" s="4" t="s">
        <v>253</v>
      </c>
      <c r="C120" s="33">
        <v>2</v>
      </c>
      <c r="D120" s="33">
        <v>7</v>
      </c>
      <c r="E120" s="29">
        <f t="shared" si="4"/>
        <v>2.4691358024691357E-2</v>
      </c>
      <c r="F120" s="29">
        <f t="shared" si="5"/>
        <v>9.5890410958904104E-2</v>
      </c>
      <c r="G120" s="28">
        <f t="shared" si="6"/>
        <v>2.5</v>
      </c>
      <c r="H120" s="34">
        <f t="shared" si="7"/>
        <v>6.1728395061728392E-2</v>
      </c>
    </row>
    <row r="121" spans="2:8" s="22" customFormat="1" ht="15" x14ac:dyDescent="0.2">
      <c r="B121" s="4" t="s">
        <v>35</v>
      </c>
      <c r="C121" s="33">
        <v>1</v>
      </c>
      <c r="D121" s="33">
        <v>4</v>
      </c>
      <c r="E121" s="29">
        <f t="shared" si="4"/>
        <v>1.2345679012345678E-2</v>
      </c>
      <c r="F121" s="29">
        <f t="shared" si="5"/>
        <v>5.4794520547945202E-2</v>
      </c>
      <c r="G121" s="28">
        <f t="shared" si="6"/>
        <v>3</v>
      </c>
      <c r="H121" s="34">
        <f t="shared" si="7"/>
        <v>3.7037037037037035E-2</v>
      </c>
    </row>
    <row r="122" spans="2:8" s="22" customFormat="1" ht="15" x14ac:dyDescent="0.2">
      <c r="B122" s="4" t="s">
        <v>39</v>
      </c>
      <c r="C122" s="33">
        <v>0</v>
      </c>
      <c r="D122" s="33">
        <v>9</v>
      </c>
      <c r="E122" s="29" t="str">
        <f t="shared" si="4"/>
        <v/>
      </c>
      <c r="F122" s="29">
        <f t="shared" si="5"/>
        <v>0.12328767123287671</v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1</v>
      </c>
      <c r="D123" s="33">
        <v>1</v>
      </c>
      <c r="E123" s="29">
        <f t="shared" si="4"/>
        <v>1.2345679012345678E-2</v>
      </c>
      <c r="F123" s="29">
        <f t="shared" si="5"/>
        <v>1.3698630136986301E-2</v>
      </c>
      <c r="G123" s="28">
        <f t="shared" si="6"/>
        <v>0</v>
      </c>
      <c r="H123" s="34">
        <f t="shared" si="7"/>
        <v>0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1</v>
      </c>
      <c r="E127" s="29" t="str">
        <f t="shared" si="4"/>
        <v/>
      </c>
      <c r="F127" s="29">
        <f t="shared" si="5"/>
        <v>1.3698630136986301E-2</v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2</v>
      </c>
      <c r="D129" s="33">
        <v>0</v>
      </c>
      <c r="E129" s="29">
        <f t="shared" si="4"/>
        <v>2.4691358024691357E-2</v>
      </c>
      <c r="F129" s="29" t="str">
        <f t="shared" si="5"/>
        <v/>
      </c>
      <c r="G129" s="28" t="str">
        <f t="shared" si="6"/>
        <v>0</v>
      </c>
      <c r="H129" s="34">
        <f t="shared" si="7"/>
        <v>0</v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1</v>
      </c>
      <c r="D137" s="33">
        <v>0</v>
      </c>
      <c r="E137" s="29">
        <f t="shared" si="8"/>
        <v>1.2345679012345678E-2</v>
      </c>
      <c r="F137" s="29" t="str">
        <f t="shared" si="9"/>
        <v/>
      </c>
      <c r="G137" s="28" t="str">
        <f t="shared" si="10"/>
        <v>0</v>
      </c>
      <c r="H137" s="34">
        <f t="shared" si="11"/>
        <v>0</v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2</v>
      </c>
      <c r="D142" s="33">
        <v>0</v>
      </c>
      <c r="E142" s="29">
        <f t="shared" si="8"/>
        <v>2.4691358024691357E-2</v>
      </c>
      <c r="F142" s="29" t="str">
        <f t="shared" si="9"/>
        <v/>
      </c>
      <c r="G142" s="28" t="str">
        <f t="shared" si="10"/>
        <v>0</v>
      </c>
      <c r="H142" s="34">
        <f t="shared" si="11"/>
        <v>0</v>
      </c>
    </row>
    <row r="143" spans="2:8" s="22" customFormat="1" ht="15" x14ac:dyDescent="0.2">
      <c r="B143" s="4" t="s">
        <v>49</v>
      </c>
      <c r="C143" s="33">
        <v>1</v>
      </c>
      <c r="D143" s="33">
        <v>0</v>
      </c>
      <c r="E143" s="29">
        <f t="shared" si="8"/>
        <v>1.2345679012345678E-2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89</v>
      </c>
      <c r="D151" s="25">
        <f>SUM(D152:D288)</f>
        <v>91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2.247191011235955E-2</v>
      </c>
      <c r="H151" s="21">
        <f>+IF(OR(AND(E151=""),(G151="")),"",E151*G151)</f>
        <v>2.247191011235955E-2</v>
      </c>
    </row>
    <row r="152" spans="2:8" s="22" customFormat="1" ht="30" x14ac:dyDescent="0.2">
      <c r="B152" s="6" t="s">
        <v>54</v>
      </c>
      <c r="C152" s="33">
        <v>0</v>
      </c>
      <c r="D152" s="33">
        <v>1</v>
      </c>
      <c r="E152" s="29" t="str">
        <f>+IF(C152=0,"",C152/C$151)</f>
        <v/>
      </c>
      <c r="F152" s="29">
        <f>+IF(D152=0,"",D152/D$151)</f>
        <v>1.098901098901099E-2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1</v>
      </c>
      <c r="D154" s="33">
        <v>1</v>
      </c>
      <c r="E154" s="29">
        <f t="shared" si="12"/>
        <v>1.1235955056179775E-2</v>
      </c>
      <c r="F154" s="29">
        <f t="shared" si="13"/>
        <v>1.098901098901099E-2</v>
      </c>
      <c r="G154" s="28">
        <f t="shared" si="14"/>
        <v>0</v>
      </c>
      <c r="H154" s="34">
        <f t="shared" si="15"/>
        <v>0</v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1</v>
      </c>
      <c r="D156" s="33">
        <v>1</v>
      </c>
      <c r="E156" s="29">
        <f t="shared" si="12"/>
        <v>1.1235955056179775E-2</v>
      </c>
      <c r="F156" s="29">
        <f t="shared" si="13"/>
        <v>1.098901098901099E-2</v>
      </c>
      <c r="G156" s="28">
        <f t="shared" si="14"/>
        <v>0</v>
      </c>
      <c r="H156" s="34">
        <f t="shared" si="15"/>
        <v>0</v>
      </c>
    </row>
    <row r="157" spans="2:8" s="22" customFormat="1" ht="15" x14ac:dyDescent="0.2">
      <c r="B157" s="6" t="s">
        <v>53</v>
      </c>
      <c r="C157" s="33">
        <v>4</v>
      </c>
      <c r="D157" s="33">
        <v>3</v>
      </c>
      <c r="E157" s="29">
        <f t="shared" si="12"/>
        <v>4.49438202247191E-2</v>
      </c>
      <c r="F157" s="29">
        <f t="shared" si="13"/>
        <v>3.2967032967032968E-2</v>
      </c>
      <c r="G157" s="28">
        <f t="shared" si="14"/>
        <v>-0.25</v>
      </c>
      <c r="H157" s="34">
        <f t="shared" si="15"/>
        <v>-1.1235955056179775E-2</v>
      </c>
    </row>
    <row r="158" spans="2:8" s="22" customFormat="1" ht="15" x14ac:dyDescent="0.2">
      <c r="B158" s="6" t="s">
        <v>59</v>
      </c>
      <c r="C158" s="33">
        <v>1</v>
      </c>
      <c r="D158" s="33">
        <v>0</v>
      </c>
      <c r="E158" s="29">
        <f t="shared" si="12"/>
        <v>1.1235955056179775E-2</v>
      </c>
      <c r="F158" s="29" t="str">
        <f t="shared" si="13"/>
        <v/>
      </c>
      <c r="G158" s="28" t="str">
        <f t="shared" si="14"/>
        <v>0</v>
      </c>
      <c r="H158" s="34">
        <f t="shared" si="15"/>
        <v>0</v>
      </c>
    </row>
    <row r="159" spans="2:8" s="22" customFormat="1" ht="15" x14ac:dyDescent="0.2">
      <c r="B159" s="6" t="s">
        <v>268</v>
      </c>
      <c r="C159" s="33">
        <v>1</v>
      </c>
      <c r="D159" s="33">
        <v>1</v>
      </c>
      <c r="E159" s="29">
        <f t="shared" si="12"/>
        <v>1.1235955056179775E-2</v>
      </c>
      <c r="F159" s="29">
        <f t="shared" si="13"/>
        <v>1.098901098901099E-2</v>
      </c>
      <c r="G159" s="28">
        <f t="shared" si="14"/>
        <v>0</v>
      </c>
      <c r="H159" s="34">
        <f t="shared" si="15"/>
        <v>0</v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1</v>
      </c>
      <c r="D164" s="33">
        <v>1</v>
      </c>
      <c r="E164" s="29">
        <f t="shared" si="12"/>
        <v>1.1235955056179775E-2</v>
      </c>
      <c r="F164" s="29">
        <f t="shared" si="13"/>
        <v>1.098901098901099E-2</v>
      </c>
      <c r="G164" s="28">
        <f t="shared" si="14"/>
        <v>0</v>
      </c>
      <c r="H164" s="34">
        <f t="shared" si="15"/>
        <v>0</v>
      </c>
    </row>
    <row r="165" spans="2:8" s="22" customFormat="1" ht="15" x14ac:dyDescent="0.2">
      <c r="B165" s="6" t="s">
        <v>57</v>
      </c>
      <c r="C165" s="33">
        <v>1</v>
      </c>
      <c r="D165" s="33">
        <v>1</v>
      </c>
      <c r="E165" s="29">
        <f t="shared" si="12"/>
        <v>1.1235955056179775E-2</v>
      </c>
      <c r="F165" s="29">
        <f t="shared" si="13"/>
        <v>1.098901098901099E-2</v>
      </c>
      <c r="G165" s="28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0</v>
      </c>
      <c r="D166" s="33">
        <v>1</v>
      </c>
      <c r="E166" s="29" t="str">
        <f t="shared" si="12"/>
        <v/>
      </c>
      <c r="F166" s="29">
        <f t="shared" si="13"/>
        <v>1.098901098901099E-2</v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1</v>
      </c>
      <c r="D169" s="33">
        <v>2</v>
      </c>
      <c r="E169" s="29">
        <f t="shared" si="12"/>
        <v>1.1235955056179775E-2</v>
      </c>
      <c r="F169" s="29">
        <f t="shared" si="13"/>
        <v>2.197802197802198E-2</v>
      </c>
      <c r="G169" s="28">
        <f t="shared" si="14"/>
        <v>1</v>
      </c>
      <c r="H169" s="34">
        <f t="shared" si="15"/>
        <v>1.1235955056179775E-2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1</v>
      </c>
      <c r="E172" s="29" t="str">
        <f t="shared" si="12"/>
        <v/>
      </c>
      <c r="F172" s="29">
        <f t="shared" si="13"/>
        <v>1.098901098901099E-2</v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3</v>
      </c>
      <c r="D173" s="33">
        <v>1</v>
      </c>
      <c r="E173" s="29">
        <f t="shared" si="12"/>
        <v>3.3707865168539325E-2</v>
      </c>
      <c r="F173" s="29">
        <f t="shared" si="13"/>
        <v>1.098901098901099E-2</v>
      </c>
      <c r="G173" s="28">
        <f t="shared" si="14"/>
        <v>-0.66666666666666663</v>
      </c>
      <c r="H173" s="34">
        <f t="shared" si="15"/>
        <v>-2.247191011235955E-2</v>
      </c>
    </row>
    <row r="174" spans="2:8" s="22" customFormat="1" ht="15" x14ac:dyDescent="0.2">
      <c r="B174" s="6" t="s">
        <v>276</v>
      </c>
      <c r="C174" s="33">
        <v>2</v>
      </c>
      <c r="D174" s="33">
        <v>0</v>
      </c>
      <c r="E174" s="29">
        <f t="shared" si="12"/>
        <v>2.247191011235955E-2</v>
      </c>
      <c r="F174" s="29" t="str">
        <f t="shared" si="13"/>
        <v/>
      </c>
      <c r="G174" s="28" t="str">
        <f t="shared" si="14"/>
        <v>0</v>
      </c>
      <c r="H174" s="34">
        <f t="shared" si="15"/>
        <v>0</v>
      </c>
    </row>
    <row r="175" spans="2:8" s="22" customFormat="1" ht="30" x14ac:dyDescent="0.2">
      <c r="B175" s="6" t="s">
        <v>277</v>
      </c>
      <c r="C175" s="33">
        <v>6</v>
      </c>
      <c r="D175" s="33">
        <v>1</v>
      </c>
      <c r="E175" s="29">
        <f t="shared" si="12"/>
        <v>6.741573033707865E-2</v>
      </c>
      <c r="F175" s="29">
        <f t="shared" si="13"/>
        <v>1.098901098901099E-2</v>
      </c>
      <c r="G175" s="28">
        <f t="shared" si="14"/>
        <v>-0.83333333333333337</v>
      </c>
      <c r="H175" s="34">
        <f t="shared" si="15"/>
        <v>-5.6179775280898875E-2</v>
      </c>
    </row>
    <row r="176" spans="2:8" s="22" customFormat="1" ht="15" x14ac:dyDescent="0.2">
      <c r="B176" s="6" t="s">
        <v>278</v>
      </c>
      <c r="C176" s="33">
        <v>1</v>
      </c>
      <c r="D176" s="33">
        <v>1</v>
      </c>
      <c r="E176" s="29">
        <f t="shared" si="12"/>
        <v>1.1235955056179775E-2</v>
      </c>
      <c r="F176" s="29">
        <f t="shared" si="13"/>
        <v>1.098901098901099E-2</v>
      </c>
      <c r="G176" s="28">
        <f t="shared" si="14"/>
        <v>0</v>
      </c>
      <c r="H176" s="34">
        <f t="shared" si="15"/>
        <v>0</v>
      </c>
    </row>
    <row r="177" spans="2:8" s="22" customFormat="1" ht="15" x14ac:dyDescent="0.2">
      <c r="B177" s="6" t="s">
        <v>279</v>
      </c>
      <c r="C177" s="33">
        <v>0</v>
      </c>
      <c r="D177" s="33">
        <v>4</v>
      </c>
      <c r="E177" s="29" t="str">
        <f t="shared" si="12"/>
        <v/>
      </c>
      <c r="F177" s="29">
        <f t="shared" si="13"/>
        <v>4.3956043956043959E-2</v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1</v>
      </c>
      <c r="D178" s="33">
        <v>1</v>
      </c>
      <c r="E178" s="29">
        <f t="shared" si="12"/>
        <v>1.1235955056179775E-2</v>
      </c>
      <c r="F178" s="29">
        <f t="shared" si="13"/>
        <v>1.098901098901099E-2</v>
      </c>
      <c r="G178" s="28">
        <f t="shared" si="14"/>
        <v>0</v>
      </c>
      <c r="H178" s="34">
        <f t="shared" si="15"/>
        <v>0</v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1</v>
      </c>
      <c r="D180" s="33">
        <v>0</v>
      </c>
      <c r="E180" s="29">
        <f t="shared" si="12"/>
        <v>1.1235955056179775E-2</v>
      </c>
      <c r="F180" s="29" t="str">
        <f t="shared" si="13"/>
        <v/>
      </c>
      <c r="G180" s="28" t="str">
        <f t="shared" si="14"/>
        <v>0</v>
      </c>
      <c r="H180" s="34">
        <f t="shared" si="15"/>
        <v>0</v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2</v>
      </c>
      <c r="D182" s="33">
        <v>2</v>
      </c>
      <c r="E182" s="29">
        <f t="shared" si="12"/>
        <v>2.247191011235955E-2</v>
      </c>
      <c r="F182" s="29">
        <f t="shared" si="13"/>
        <v>2.197802197802198E-2</v>
      </c>
      <c r="G182" s="28">
        <f t="shared" si="14"/>
        <v>0</v>
      </c>
      <c r="H182" s="34">
        <f t="shared" si="15"/>
        <v>0</v>
      </c>
    </row>
    <row r="183" spans="2:8" s="22" customFormat="1" ht="15" x14ac:dyDescent="0.2">
      <c r="B183" s="6" t="s">
        <v>285</v>
      </c>
      <c r="C183" s="33">
        <v>2</v>
      </c>
      <c r="D183" s="33">
        <v>5</v>
      </c>
      <c r="E183" s="29">
        <f t="shared" si="12"/>
        <v>2.247191011235955E-2</v>
      </c>
      <c r="F183" s="29">
        <f t="shared" si="13"/>
        <v>5.4945054945054944E-2</v>
      </c>
      <c r="G183" s="28">
        <f t="shared" si="14"/>
        <v>1.5</v>
      </c>
      <c r="H183" s="34">
        <f t="shared" si="15"/>
        <v>3.3707865168539325E-2</v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5</v>
      </c>
      <c r="D186" s="33">
        <v>9</v>
      </c>
      <c r="E186" s="29">
        <f t="shared" si="12"/>
        <v>5.6179775280898875E-2</v>
      </c>
      <c r="F186" s="29">
        <f t="shared" si="13"/>
        <v>9.8901098901098897E-2</v>
      </c>
      <c r="G186" s="28">
        <f t="shared" si="14"/>
        <v>0.8</v>
      </c>
      <c r="H186" s="34">
        <f t="shared" si="15"/>
        <v>4.49438202247191E-2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1</v>
      </c>
      <c r="D189" s="33">
        <v>0</v>
      </c>
      <c r="E189" s="29">
        <f t="shared" si="12"/>
        <v>1.1235955056179775E-2</v>
      </c>
      <c r="F189" s="29" t="str">
        <f t="shared" si="13"/>
        <v/>
      </c>
      <c r="G189" s="28" t="str">
        <f t="shared" si="14"/>
        <v>0</v>
      </c>
      <c r="H189" s="34">
        <f t="shared" si="15"/>
        <v>0</v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5</v>
      </c>
      <c r="D196" s="33">
        <v>18</v>
      </c>
      <c r="E196" s="29">
        <f t="shared" si="12"/>
        <v>5.6179775280898875E-2</v>
      </c>
      <c r="F196" s="29">
        <f t="shared" si="13"/>
        <v>0.19780219780219779</v>
      </c>
      <c r="G196" s="28">
        <f t="shared" si="14"/>
        <v>2.6</v>
      </c>
      <c r="H196" s="34">
        <f t="shared" si="15"/>
        <v>0.14606741573033707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4</v>
      </c>
      <c r="D209" s="33">
        <v>2</v>
      </c>
      <c r="E209" s="29">
        <f t="shared" si="12"/>
        <v>4.49438202247191E-2</v>
      </c>
      <c r="F209" s="29">
        <f t="shared" si="13"/>
        <v>2.197802197802198E-2</v>
      </c>
      <c r="G209" s="28">
        <f t="shared" si="14"/>
        <v>-0.5</v>
      </c>
      <c r="H209" s="34">
        <f t="shared" si="15"/>
        <v>-2.247191011235955E-2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1</v>
      </c>
      <c r="D229" s="33">
        <v>2</v>
      </c>
      <c r="E229" s="29">
        <f t="shared" si="16"/>
        <v>1.1235955056179775E-2</v>
      </c>
      <c r="F229" s="29">
        <f t="shared" si="17"/>
        <v>2.197802197802198E-2</v>
      </c>
      <c r="G229" s="28">
        <f t="shared" si="18"/>
        <v>1</v>
      </c>
      <c r="H229" s="34">
        <f t="shared" si="19"/>
        <v>1.1235955056179775E-2</v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1</v>
      </c>
      <c r="D232" s="33">
        <v>0</v>
      </c>
      <c r="E232" s="29">
        <f t="shared" si="16"/>
        <v>1.1235955056179775E-2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8</v>
      </c>
      <c r="D235" s="33">
        <v>4</v>
      </c>
      <c r="E235" s="29">
        <f t="shared" si="16"/>
        <v>8.98876404494382E-2</v>
      </c>
      <c r="F235" s="29">
        <f t="shared" si="17"/>
        <v>4.3956043956043959E-2</v>
      </c>
      <c r="G235" s="28">
        <f t="shared" si="18"/>
        <v>-0.5</v>
      </c>
      <c r="H235" s="34">
        <f t="shared" si="19"/>
        <v>-4.49438202247191E-2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2</v>
      </c>
      <c r="D237" s="33">
        <v>0</v>
      </c>
      <c r="E237" s="29">
        <f t="shared" si="16"/>
        <v>2.247191011235955E-2</v>
      </c>
      <c r="F237" s="29" t="str">
        <f t="shared" si="17"/>
        <v/>
      </c>
      <c r="G237" s="28" t="str">
        <f t="shared" si="18"/>
        <v>0</v>
      </c>
      <c r="H237" s="34">
        <f t="shared" si="19"/>
        <v>0</v>
      </c>
    </row>
    <row r="238" spans="2:8" s="22" customFormat="1" ht="30" x14ac:dyDescent="0.2">
      <c r="B238" s="6" t="s">
        <v>85</v>
      </c>
      <c r="C238" s="33">
        <v>3</v>
      </c>
      <c r="D238" s="33">
        <v>3</v>
      </c>
      <c r="E238" s="29">
        <f t="shared" si="16"/>
        <v>3.3707865168539325E-2</v>
      </c>
      <c r="F238" s="29">
        <f t="shared" si="17"/>
        <v>3.2967032967032968E-2</v>
      </c>
      <c r="G238" s="28">
        <f t="shared" si="18"/>
        <v>0</v>
      </c>
      <c r="H238" s="34">
        <f t="shared" si="19"/>
        <v>0</v>
      </c>
    </row>
    <row r="239" spans="2:8" s="22" customFormat="1" ht="15" x14ac:dyDescent="0.2">
      <c r="B239" s="6" t="s">
        <v>81</v>
      </c>
      <c r="C239" s="33">
        <v>0</v>
      </c>
      <c r="D239" s="33">
        <v>1</v>
      </c>
      <c r="E239" s="29" t="str">
        <f t="shared" si="16"/>
        <v/>
      </c>
      <c r="F239" s="29">
        <f t="shared" si="17"/>
        <v>1.098901098901099E-2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6</v>
      </c>
      <c r="D240" s="33">
        <v>0</v>
      </c>
      <c r="E240" s="29">
        <f t="shared" si="16"/>
        <v>6.741573033707865E-2</v>
      </c>
      <c r="F240" s="29" t="str">
        <f t="shared" si="17"/>
        <v/>
      </c>
      <c r="G240" s="28" t="str">
        <f t="shared" si="18"/>
        <v>0</v>
      </c>
      <c r="H240" s="34">
        <f t="shared" si="19"/>
        <v>0</v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1</v>
      </c>
      <c r="E244" s="29" t="str">
        <f t="shared" si="16"/>
        <v/>
      </c>
      <c r="F244" s="29">
        <f t="shared" si="17"/>
        <v>1.098901098901099E-2</v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1</v>
      </c>
      <c r="E246" s="29" t="str">
        <f t="shared" si="16"/>
        <v/>
      </c>
      <c r="F246" s="29">
        <f t="shared" si="17"/>
        <v>1.098901098901099E-2</v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5</v>
      </c>
      <c r="D247" s="33">
        <v>2</v>
      </c>
      <c r="E247" s="29">
        <f t="shared" si="16"/>
        <v>5.6179775280898875E-2</v>
      </c>
      <c r="F247" s="29">
        <f t="shared" si="17"/>
        <v>2.197802197802198E-2</v>
      </c>
      <c r="G247" s="28">
        <f t="shared" si="18"/>
        <v>-0.6</v>
      </c>
      <c r="H247" s="34">
        <f t="shared" si="19"/>
        <v>-3.3707865168539325E-2</v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12</v>
      </c>
      <c r="D249" s="33">
        <v>17</v>
      </c>
      <c r="E249" s="29">
        <f t="shared" si="16"/>
        <v>0.1348314606741573</v>
      </c>
      <c r="F249" s="29">
        <f t="shared" si="17"/>
        <v>0.18681318681318682</v>
      </c>
      <c r="G249" s="28">
        <f t="shared" si="18"/>
        <v>0.41666666666666669</v>
      </c>
      <c r="H249" s="34">
        <f t="shared" si="19"/>
        <v>5.6179775280898875E-2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3</v>
      </c>
      <c r="D253" s="33">
        <v>1</v>
      </c>
      <c r="E253" s="29">
        <f t="shared" si="16"/>
        <v>3.3707865168539325E-2</v>
      </c>
      <c r="F253" s="29">
        <f t="shared" si="17"/>
        <v>1.098901098901099E-2</v>
      </c>
      <c r="G253" s="28">
        <f t="shared" si="18"/>
        <v>-0.66666666666666663</v>
      </c>
      <c r="H253" s="34">
        <f t="shared" si="19"/>
        <v>-2.247191011235955E-2</v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4</v>
      </c>
      <c r="D268" s="33">
        <v>2</v>
      </c>
      <c r="E268" s="29">
        <f t="shared" si="16"/>
        <v>4.49438202247191E-2</v>
      </c>
      <c r="F268" s="29">
        <f t="shared" si="17"/>
        <v>2.197802197802198E-2</v>
      </c>
      <c r="G268" s="28">
        <f t="shared" si="18"/>
        <v>-0.5</v>
      </c>
      <c r="H268" s="34">
        <f t="shared" si="19"/>
        <v>-2.247191011235955E-2</v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503</v>
      </c>
      <c r="D294" s="25">
        <f>SUM(D295:D499)</f>
        <v>1381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1.7455268389662029</v>
      </c>
      <c r="H294" s="21">
        <f>+IF(OR(AND(E294=""),(G294="")),"",E294*G294)</f>
        <v>1.7455268389662029</v>
      </c>
    </row>
    <row r="295" spans="2:8" s="22" customFormat="1" ht="15" x14ac:dyDescent="0.2">
      <c r="B295" s="4" t="s">
        <v>100</v>
      </c>
      <c r="C295" s="33">
        <v>28</v>
      </c>
      <c r="D295" s="33">
        <v>23</v>
      </c>
      <c r="E295" s="29">
        <f>+IF(C295=0,"",C295/C$294)</f>
        <v>5.5666003976143144E-2</v>
      </c>
      <c r="F295" s="29">
        <f>+IF(D295=0,"",D295/D$294)</f>
        <v>1.66545981173063E-2</v>
      </c>
      <c r="G295" s="28">
        <f>+IF(OR(AND(D295=0),(C295=0)),"0",((D295-C295)/C295))</f>
        <v>-0.17857142857142858</v>
      </c>
      <c r="H295" s="34">
        <f>+IF(OR(AND(E295=""),(G295="")),"",E295*G295)</f>
        <v>-9.9403578528827041E-3</v>
      </c>
    </row>
    <row r="296" spans="2:8" s="22" customFormat="1" ht="15" x14ac:dyDescent="0.2">
      <c r="B296" s="4" t="s">
        <v>113</v>
      </c>
      <c r="C296" s="33">
        <v>3</v>
      </c>
      <c r="D296" s="33">
        <v>2</v>
      </c>
      <c r="E296" s="29">
        <f t="shared" ref="E296:E359" si="24">+IF(C296=0,"",C296/C$294)</f>
        <v>5.9642147117296221E-3</v>
      </c>
      <c r="F296" s="29">
        <f t="shared" ref="F296:F359" si="25">+IF(D296=0,"",D296/D$294)</f>
        <v>1.448225923244026E-3</v>
      </c>
      <c r="G296" s="28">
        <f t="shared" ref="G296:G359" si="26">+IF(OR(AND(D296=0),(C296=0)),"0",((D296-C296)/C296))</f>
        <v>-0.33333333333333331</v>
      </c>
      <c r="H296" s="34">
        <f t="shared" ref="H296:H359" si="27">+IF(OR(AND(E296=""),(G296="")),"",E296*G296)</f>
        <v>-1.9880715705765406E-3</v>
      </c>
    </row>
    <row r="297" spans="2:8" s="22" customFormat="1" ht="15" x14ac:dyDescent="0.2">
      <c r="B297" s="4" t="s">
        <v>104</v>
      </c>
      <c r="C297" s="33">
        <v>1</v>
      </c>
      <c r="D297" s="33">
        <v>8</v>
      </c>
      <c r="E297" s="29">
        <f t="shared" si="24"/>
        <v>1.9880715705765406E-3</v>
      </c>
      <c r="F297" s="29">
        <f t="shared" si="25"/>
        <v>5.7929036929761039E-3</v>
      </c>
      <c r="G297" s="28">
        <f t="shared" si="26"/>
        <v>7</v>
      </c>
      <c r="H297" s="34">
        <f t="shared" si="27"/>
        <v>1.3916500994035784E-2</v>
      </c>
    </row>
    <row r="298" spans="2:8" s="22" customFormat="1" ht="15" x14ac:dyDescent="0.2">
      <c r="B298" s="4" t="s">
        <v>95</v>
      </c>
      <c r="C298" s="33">
        <v>3</v>
      </c>
      <c r="D298" s="33">
        <v>522</v>
      </c>
      <c r="E298" s="29">
        <f t="shared" si="24"/>
        <v>5.9642147117296221E-3</v>
      </c>
      <c r="F298" s="29">
        <f t="shared" si="25"/>
        <v>0.37798696596669079</v>
      </c>
      <c r="G298" s="28">
        <f t="shared" si="26"/>
        <v>173</v>
      </c>
      <c r="H298" s="34">
        <f t="shared" si="27"/>
        <v>1.0318091451292246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39</v>
      </c>
      <c r="D301" s="33">
        <v>37</v>
      </c>
      <c r="E301" s="29">
        <f t="shared" si="24"/>
        <v>7.7534791252485094E-2</v>
      </c>
      <c r="F301" s="29">
        <f t="shared" si="25"/>
        <v>2.6792179580014484E-2</v>
      </c>
      <c r="G301" s="28">
        <f t="shared" si="26"/>
        <v>-5.128205128205128E-2</v>
      </c>
      <c r="H301" s="34">
        <f t="shared" si="27"/>
        <v>-3.976143141153082E-3</v>
      </c>
    </row>
    <row r="302" spans="2:8" s="22" customFormat="1" ht="15" x14ac:dyDescent="0.2">
      <c r="B302" s="4" t="s">
        <v>109</v>
      </c>
      <c r="C302" s="33">
        <v>0</v>
      </c>
      <c r="D302" s="33">
        <v>1</v>
      </c>
      <c r="E302" s="29" t="str">
        <f t="shared" si="24"/>
        <v/>
      </c>
      <c r="F302" s="29">
        <f t="shared" si="25"/>
        <v>7.2411296162201298E-4</v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4</v>
      </c>
      <c r="E303" s="29" t="str">
        <f t="shared" si="24"/>
        <v/>
      </c>
      <c r="F303" s="29">
        <f t="shared" si="25"/>
        <v>2.8964518464880519E-3</v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10</v>
      </c>
      <c r="D304" s="33">
        <v>5</v>
      </c>
      <c r="E304" s="29">
        <f t="shared" si="24"/>
        <v>1.9880715705765408E-2</v>
      </c>
      <c r="F304" s="29">
        <f t="shared" si="25"/>
        <v>3.6205648081100651E-3</v>
      </c>
      <c r="G304" s="28">
        <f t="shared" si="26"/>
        <v>-0.5</v>
      </c>
      <c r="H304" s="34">
        <f t="shared" si="27"/>
        <v>-9.9403578528827041E-3</v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13</v>
      </c>
      <c r="D307" s="33">
        <v>36</v>
      </c>
      <c r="E307" s="29">
        <f t="shared" si="24"/>
        <v>2.584493041749503E-2</v>
      </c>
      <c r="F307" s="29">
        <f t="shared" si="25"/>
        <v>2.606806661839247E-2</v>
      </c>
      <c r="G307" s="28">
        <f t="shared" si="26"/>
        <v>1.7692307692307692</v>
      </c>
      <c r="H307" s="34">
        <f t="shared" si="27"/>
        <v>4.5725646123260438E-2</v>
      </c>
    </row>
    <row r="308" spans="2:8" s="22" customFormat="1" ht="15" x14ac:dyDescent="0.2">
      <c r="B308" s="4" t="s">
        <v>99</v>
      </c>
      <c r="C308" s="33">
        <v>1</v>
      </c>
      <c r="D308" s="33">
        <v>1</v>
      </c>
      <c r="E308" s="29">
        <f t="shared" si="24"/>
        <v>1.9880715705765406E-3</v>
      </c>
      <c r="F308" s="29">
        <f t="shared" si="25"/>
        <v>7.2411296162201298E-4</v>
      </c>
      <c r="G308" s="28">
        <f t="shared" si="26"/>
        <v>0</v>
      </c>
      <c r="H308" s="34">
        <f t="shared" si="27"/>
        <v>0</v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11</v>
      </c>
      <c r="D310" s="33">
        <v>63</v>
      </c>
      <c r="E310" s="29">
        <f t="shared" si="24"/>
        <v>2.186878727634195E-2</v>
      </c>
      <c r="F310" s="29">
        <f t="shared" si="25"/>
        <v>4.5619116582186821E-2</v>
      </c>
      <c r="G310" s="28">
        <f t="shared" si="26"/>
        <v>4.7272727272727275</v>
      </c>
      <c r="H310" s="34">
        <f t="shared" si="27"/>
        <v>0.10337972166998013</v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4</v>
      </c>
      <c r="D314" s="33">
        <v>190</v>
      </c>
      <c r="E314" s="29">
        <f t="shared" si="24"/>
        <v>7.9522862823061622E-3</v>
      </c>
      <c r="F314" s="29">
        <f t="shared" si="25"/>
        <v>0.13758146270818247</v>
      </c>
      <c r="G314" s="28">
        <f t="shared" si="26"/>
        <v>46.5</v>
      </c>
      <c r="H314" s="34">
        <f t="shared" si="27"/>
        <v>0.36978131212723653</v>
      </c>
    </row>
    <row r="315" spans="2:8" s="22" customFormat="1" ht="15" x14ac:dyDescent="0.2">
      <c r="B315" s="4" t="s">
        <v>354</v>
      </c>
      <c r="C315" s="33">
        <v>3</v>
      </c>
      <c r="D315" s="33">
        <v>4</v>
      </c>
      <c r="E315" s="29">
        <f t="shared" si="24"/>
        <v>5.9642147117296221E-3</v>
      </c>
      <c r="F315" s="29">
        <f t="shared" si="25"/>
        <v>2.8964518464880519E-3</v>
      </c>
      <c r="G315" s="28">
        <f t="shared" si="26"/>
        <v>0.33333333333333331</v>
      </c>
      <c r="H315" s="34">
        <f t="shared" si="27"/>
        <v>1.9880715705765406E-3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</v>
      </c>
      <c r="D317" s="33">
        <v>4</v>
      </c>
      <c r="E317" s="29">
        <f t="shared" si="24"/>
        <v>1.9880715705765406E-3</v>
      </c>
      <c r="F317" s="29">
        <f t="shared" si="25"/>
        <v>2.8964518464880519E-3</v>
      </c>
      <c r="G317" s="28">
        <f t="shared" si="26"/>
        <v>3</v>
      </c>
      <c r="H317" s="34">
        <f t="shared" si="27"/>
        <v>5.9642147117296221E-3</v>
      </c>
    </row>
    <row r="318" spans="2:8" s="22" customFormat="1" ht="15" x14ac:dyDescent="0.2">
      <c r="B318" s="4" t="s">
        <v>355</v>
      </c>
      <c r="C318" s="33">
        <v>52</v>
      </c>
      <c r="D318" s="33">
        <v>27</v>
      </c>
      <c r="E318" s="29">
        <f t="shared" si="24"/>
        <v>0.10337972166998012</v>
      </c>
      <c r="F318" s="29">
        <f t="shared" si="25"/>
        <v>1.9551049963794351E-2</v>
      </c>
      <c r="G318" s="28">
        <f t="shared" si="26"/>
        <v>-0.48076923076923078</v>
      </c>
      <c r="H318" s="34">
        <f t="shared" si="27"/>
        <v>-4.9701789264413522E-2</v>
      </c>
    </row>
    <row r="319" spans="2:8" s="22" customFormat="1" ht="15" x14ac:dyDescent="0.2">
      <c r="B319" s="4" t="s">
        <v>115</v>
      </c>
      <c r="C319" s="33">
        <v>0</v>
      </c>
      <c r="D319" s="33">
        <v>2</v>
      </c>
      <c r="E319" s="29" t="str">
        <f t="shared" si="24"/>
        <v/>
      </c>
      <c r="F319" s="29">
        <f t="shared" si="25"/>
        <v>1.448225923244026E-3</v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1</v>
      </c>
      <c r="D321" s="33">
        <v>0</v>
      </c>
      <c r="E321" s="29">
        <f t="shared" si="24"/>
        <v>1.9880715705765406E-3</v>
      </c>
      <c r="F321" s="29" t="str">
        <f t="shared" si="25"/>
        <v/>
      </c>
      <c r="G321" s="28" t="str">
        <f t="shared" si="26"/>
        <v>0</v>
      </c>
      <c r="H321" s="34">
        <f t="shared" si="27"/>
        <v>0</v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5</v>
      </c>
      <c r="D326" s="33">
        <v>14</v>
      </c>
      <c r="E326" s="29">
        <f t="shared" si="24"/>
        <v>9.9403578528827041E-3</v>
      </c>
      <c r="F326" s="29">
        <f t="shared" si="25"/>
        <v>1.0137581462708182E-2</v>
      </c>
      <c r="G326" s="28">
        <f t="shared" si="26"/>
        <v>1.8</v>
      </c>
      <c r="H326" s="34">
        <f t="shared" si="27"/>
        <v>1.7892644135188866E-2</v>
      </c>
    </row>
    <row r="327" spans="2:8" s="22" customFormat="1" ht="15" x14ac:dyDescent="0.2">
      <c r="B327" s="4" t="s">
        <v>358</v>
      </c>
      <c r="C327" s="33">
        <v>1</v>
      </c>
      <c r="D327" s="33">
        <v>0</v>
      </c>
      <c r="E327" s="29">
        <f t="shared" si="24"/>
        <v>1.9880715705765406E-3</v>
      </c>
      <c r="F327" s="29" t="str">
        <f t="shared" si="25"/>
        <v/>
      </c>
      <c r="G327" s="28" t="str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4</v>
      </c>
      <c r="D330" s="33">
        <v>7</v>
      </c>
      <c r="E330" s="29">
        <f t="shared" si="24"/>
        <v>7.9522862823061622E-3</v>
      </c>
      <c r="F330" s="29">
        <f t="shared" si="25"/>
        <v>5.0687907313540911E-3</v>
      </c>
      <c r="G330" s="28">
        <f t="shared" si="26"/>
        <v>0.75</v>
      </c>
      <c r="H330" s="34">
        <f t="shared" si="27"/>
        <v>5.9642147117296221E-3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61</v>
      </c>
      <c r="D332" s="33">
        <v>84</v>
      </c>
      <c r="E332" s="29">
        <f t="shared" si="24"/>
        <v>0.12127236580516898</v>
      </c>
      <c r="F332" s="29">
        <f t="shared" si="25"/>
        <v>6.0825488776249097E-2</v>
      </c>
      <c r="G332" s="28">
        <f t="shared" si="26"/>
        <v>0.37704918032786883</v>
      </c>
      <c r="H332" s="34">
        <f t="shared" si="27"/>
        <v>4.5725646123260431E-2</v>
      </c>
    </row>
    <row r="333" spans="2:8" s="22" customFormat="1" ht="15" x14ac:dyDescent="0.2">
      <c r="B333" s="4" t="s">
        <v>130</v>
      </c>
      <c r="C333" s="33">
        <v>53</v>
      </c>
      <c r="D333" s="33">
        <v>23</v>
      </c>
      <c r="E333" s="29">
        <f t="shared" si="24"/>
        <v>0.10536779324055666</v>
      </c>
      <c r="F333" s="29">
        <f t="shared" si="25"/>
        <v>1.66545981173063E-2</v>
      </c>
      <c r="G333" s="28">
        <f t="shared" si="26"/>
        <v>-0.56603773584905659</v>
      </c>
      <c r="H333" s="34">
        <f t="shared" si="27"/>
        <v>-5.9642147117296221E-2</v>
      </c>
    </row>
    <row r="334" spans="2:8" s="22" customFormat="1" ht="15" x14ac:dyDescent="0.2">
      <c r="B334" s="4" t="s">
        <v>119</v>
      </c>
      <c r="C334" s="33">
        <v>5</v>
      </c>
      <c r="D334" s="33">
        <v>7</v>
      </c>
      <c r="E334" s="29">
        <f t="shared" si="24"/>
        <v>9.9403578528827041E-3</v>
      </c>
      <c r="F334" s="29">
        <f t="shared" si="25"/>
        <v>5.0687907313540911E-3</v>
      </c>
      <c r="G334" s="28">
        <f t="shared" si="26"/>
        <v>0.4</v>
      </c>
      <c r="H334" s="34">
        <f t="shared" si="27"/>
        <v>3.976143141153082E-3</v>
      </c>
    </row>
    <row r="335" spans="2:8" s="22" customFormat="1" ht="15" x14ac:dyDescent="0.2">
      <c r="B335" s="4" t="s">
        <v>128</v>
      </c>
      <c r="C335" s="33">
        <v>47</v>
      </c>
      <c r="D335" s="33">
        <v>38</v>
      </c>
      <c r="E335" s="29">
        <f t="shared" si="24"/>
        <v>9.3439363817097415E-2</v>
      </c>
      <c r="F335" s="29">
        <f t="shared" si="25"/>
        <v>2.7516292541636494E-2</v>
      </c>
      <c r="G335" s="28">
        <f t="shared" si="26"/>
        <v>-0.19148936170212766</v>
      </c>
      <c r="H335" s="34">
        <f t="shared" si="27"/>
        <v>-1.7892644135188866E-2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10</v>
      </c>
      <c r="D339" s="33">
        <v>14</v>
      </c>
      <c r="E339" s="29">
        <f t="shared" si="24"/>
        <v>1.9880715705765408E-2</v>
      </c>
      <c r="F339" s="29">
        <f t="shared" si="25"/>
        <v>1.0137581462708182E-2</v>
      </c>
      <c r="G339" s="28">
        <f t="shared" si="26"/>
        <v>0.4</v>
      </c>
      <c r="H339" s="34">
        <f t="shared" si="27"/>
        <v>7.9522862823061639E-3</v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3</v>
      </c>
      <c r="D343" s="33">
        <v>1</v>
      </c>
      <c r="E343" s="29">
        <f t="shared" si="24"/>
        <v>5.9642147117296221E-3</v>
      </c>
      <c r="F343" s="29">
        <f t="shared" si="25"/>
        <v>7.2411296162201298E-4</v>
      </c>
      <c r="G343" s="28">
        <f t="shared" si="26"/>
        <v>-0.66666666666666663</v>
      </c>
      <c r="H343" s="34">
        <f t="shared" si="27"/>
        <v>-3.9761431411530811E-3</v>
      </c>
    </row>
    <row r="344" spans="2:8" s="22" customFormat="1" ht="15" x14ac:dyDescent="0.2">
      <c r="B344" s="4" t="s">
        <v>131</v>
      </c>
      <c r="C344" s="33">
        <v>4</v>
      </c>
      <c r="D344" s="33">
        <v>14</v>
      </c>
      <c r="E344" s="29">
        <f t="shared" si="24"/>
        <v>7.9522862823061622E-3</v>
      </c>
      <c r="F344" s="29">
        <f t="shared" si="25"/>
        <v>1.0137581462708182E-2</v>
      </c>
      <c r="G344" s="28">
        <f t="shared" si="26"/>
        <v>2.5</v>
      </c>
      <c r="H344" s="34">
        <f t="shared" si="27"/>
        <v>1.9880715705765405E-2</v>
      </c>
    </row>
    <row r="345" spans="2:8" s="22" customFormat="1" ht="15" x14ac:dyDescent="0.2">
      <c r="B345" s="4" t="s">
        <v>366</v>
      </c>
      <c r="C345" s="33">
        <v>46</v>
      </c>
      <c r="D345" s="33">
        <v>48</v>
      </c>
      <c r="E345" s="29">
        <f t="shared" si="24"/>
        <v>9.1451292246520877E-2</v>
      </c>
      <c r="F345" s="29">
        <f t="shared" si="25"/>
        <v>3.4757422157856627E-2</v>
      </c>
      <c r="G345" s="28">
        <f t="shared" si="26"/>
        <v>4.3478260869565216E-2</v>
      </c>
      <c r="H345" s="34">
        <f t="shared" si="27"/>
        <v>3.9761431411530811E-3</v>
      </c>
    </row>
    <row r="346" spans="2:8" s="22" customFormat="1" ht="15" x14ac:dyDescent="0.2">
      <c r="B346" s="4" t="s">
        <v>122</v>
      </c>
      <c r="C346" s="33">
        <v>2</v>
      </c>
      <c r="D346" s="33">
        <v>2</v>
      </c>
      <c r="E346" s="29">
        <f t="shared" si="24"/>
        <v>3.9761431411530811E-3</v>
      </c>
      <c r="F346" s="29">
        <f t="shared" si="25"/>
        <v>1.448225923244026E-3</v>
      </c>
      <c r="G346" s="28">
        <f t="shared" si="26"/>
        <v>0</v>
      </c>
      <c r="H346" s="34">
        <f t="shared" si="27"/>
        <v>0</v>
      </c>
    </row>
    <row r="347" spans="2:8" s="22" customFormat="1" ht="15" x14ac:dyDescent="0.2">
      <c r="B347" s="4" t="s">
        <v>121</v>
      </c>
      <c r="C347" s="33">
        <v>21</v>
      </c>
      <c r="D347" s="33">
        <v>21</v>
      </c>
      <c r="E347" s="29">
        <f t="shared" si="24"/>
        <v>4.1749502982107355E-2</v>
      </c>
      <c r="F347" s="29">
        <f t="shared" si="25"/>
        <v>1.5206372194062274E-2</v>
      </c>
      <c r="G347" s="28">
        <f t="shared" si="26"/>
        <v>0</v>
      </c>
      <c r="H347" s="34">
        <f t="shared" si="27"/>
        <v>0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7</v>
      </c>
      <c r="D354" s="33">
        <v>3</v>
      </c>
      <c r="E354" s="29">
        <f t="shared" si="24"/>
        <v>1.3916500994035786E-2</v>
      </c>
      <c r="F354" s="29">
        <f t="shared" si="25"/>
        <v>2.1723388848660392E-3</v>
      </c>
      <c r="G354" s="28">
        <f t="shared" si="26"/>
        <v>-0.5714285714285714</v>
      </c>
      <c r="H354" s="34">
        <f t="shared" si="27"/>
        <v>-7.9522862823061622E-3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3</v>
      </c>
      <c r="E357" s="29" t="str">
        <f t="shared" si="24"/>
        <v/>
      </c>
      <c r="F357" s="29">
        <f t="shared" si="25"/>
        <v>2.1723388848660392E-3</v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2</v>
      </c>
      <c r="D358" s="33">
        <v>0</v>
      </c>
      <c r="E358" s="29">
        <f t="shared" si="24"/>
        <v>3.9761431411530811E-3</v>
      </c>
      <c r="F358" s="29" t="str">
        <f t="shared" si="25"/>
        <v/>
      </c>
      <c r="G358" s="28" t="str">
        <f t="shared" si="26"/>
        <v>0</v>
      </c>
      <c r="H358" s="34">
        <f t="shared" si="27"/>
        <v>0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4</v>
      </c>
      <c r="D369" s="33">
        <v>0</v>
      </c>
      <c r="E369" s="29">
        <f t="shared" si="28"/>
        <v>7.9522862823061622E-3</v>
      </c>
      <c r="F369" s="29" t="str">
        <f t="shared" si="29"/>
        <v/>
      </c>
      <c r="G369" s="28" t="str">
        <f t="shared" si="30"/>
        <v>0</v>
      </c>
      <c r="H369" s="34">
        <f t="shared" si="31"/>
        <v>0</v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2</v>
      </c>
      <c r="D372" s="33">
        <v>1</v>
      </c>
      <c r="E372" s="29">
        <f t="shared" si="28"/>
        <v>3.9761431411530811E-3</v>
      </c>
      <c r="F372" s="29">
        <f t="shared" si="29"/>
        <v>7.2411296162201298E-4</v>
      </c>
      <c r="G372" s="28">
        <f t="shared" si="30"/>
        <v>-0.5</v>
      </c>
      <c r="H372" s="34">
        <f t="shared" si="31"/>
        <v>-1.9880715705765406E-3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1</v>
      </c>
      <c r="D377" s="33">
        <v>0</v>
      </c>
      <c r="E377" s="29">
        <f t="shared" si="28"/>
        <v>1.9880715705765406E-3</v>
      </c>
      <c r="F377" s="29" t="str">
        <f t="shared" si="29"/>
        <v/>
      </c>
      <c r="G377" s="28" t="str">
        <f t="shared" si="30"/>
        <v>0</v>
      </c>
      <c r="H377" s="34">
        <f t="shared" si="31"/>
        <v>0</v>
      </c>
    </row>
    <row r="378" spans="2:8" s="22" customFormat="1" ht="15" x14ac:dyDescent="0.2">
      <c r="B378" s="4" t="s">
        <v>149</v>
      </c>
      <c r="C378" s="33">
        <v>4</v>
      </c>
      <c r="D378" s="33">
        <v>4</v>
      </c>
      <c r="E378" s="29">
        <f t="shared" si="28"/>
        <v>7.9522862823061622E-3</v>
      </c>
      <c r="F378" s="29">
        <f t="shared" si="29"/>
        <v>2.8964518464880519E-3</v>
      </c>
      <c r="G378" s="28">
        <f t="shared" si="30"/>
        <v>0</v>
      </c>
      <c r="H378" s="34">
        <f t="shared" si="31"/>
        <v>0</v>
      </c>
    </row>
    <row r="379" spans="2:8" s="22" customFormat="1" ht="15" x14ac:dyDescent="0.2">
      <c r="B379" s="4" t="s">
        <v>384</v>
      </c>
      <c r="C379" s="33">
        <v>4</v>
      </c>
      <c r="D379" s="33">
        <v>0</v>
      </c>
      <c r="E379" s="29">
        <f t="shared" si="28"/>
        <v>7.9522862823061622E-3</v>
      </c>
      <c r="F379" s="29" t="str">
        <f t="shared" si="29"/>
        <v/>
      </c>
      <c r="G379" s="28" t="str">
        <f t="shared" si="30"/>
        <v>0</v>
      </c>
      <c r="H379" s="34">
        <f t="shared" si="31"/>
        <v>0</v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1</v>
      </c>
      <c r="D387" s="33">
        <v>15</v>
      </c>
      <c r="E387" s="29">
        <f t="shared" si="28"/>
        <v>1.9880715705765406E-3</v>
      </c>
      <c r="F387" s="29">
        <f t="shared" si="29"/>
        <v>1.0861694424330196E-2</v>
      </c>
      <c r="G387" s="28">
        <f t="shared" si="30"/>
        <v>14</v>
      </c>
      <c r="H387" s="34">
        <f t="shared" si="31"/>
        <v>2.7833001988071569E-2</v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2</v>
      </c>
      <c r="D389" s="33">
        <v>0</v>
      </c>
      <c r="E389" s="29">
        <f t="shared" si="28"/>
        <v>3.9761431411530811E-3</v>
      </c>
      <c r="F389" s="29" t="str">
        <f t="shared" si="29"/>
        <v/>
      </c>
      <c r="G389" s="28" t="str">
        <f t="shared" si="30"/>
        <v>0</v>
      </c>
      <c r="H389" s="34">
        <f t="shared" si="31"/>
        <v>0</v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1</v>
      </c>
      <c r="E391" s="29" t="str">
        <f t="shared" si="28"/>
        <v/>
      </c>
      <c r="F391" s="29">
        <f t="shared" si="29"/>
        <v>7.2411296162201298E-4</v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1</v>
      </c>
      <c r="D392" s="33">
        <v>0</v>
      </c>
      <c r="E392" s="29">
        <f t="shared" si="28"/>
        <v>1.9880715705765406E-3</v>
      </c>
      <c r="F392" s="29" t="str">
        <f t="shared" si="29"/>
        <v/>
      </c>
      <c r="G392" s="28" t="str">
        <f t="shared" si="30"/>
        <v>0</v>
      </c>
      <c r="H392" s="34">
        <f t="shared" si="31"/>
        <v>0</v>
      </c>
    </row>
    <row r="393" spans="2:8" s="22" customFormat="1" ht="15" x14ac:dyDescent="0.2">
      <c r="B393" s="4" t="s">
        <v>390</v>
      </c>
      <c r="C393" s="33">
        <v>2</v>
      </c>
      <c r="D393" s="33">
        <v>11</v>
      </c>
      <c r="E393" s="29">
        <f t="shared" si="28"/>
        <v>3.9761431411530811E-3</v>
      </c>
      <c r="F393" s="29">
        <f t="shared" si="29"/>
        <v>7.965242577842143E-3</v>
      </c>
      <c r="G393" s="28">
        <f t="shared" si="30"/>
        <v>4.5</v>
      </c>
      <c r="H393" s="34">
        <f t="shared" si="31"/>
        <v>1.7892644135188866E-2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2</v>
      </c>
      <c r="E398" s="29" t="str">
        <f t="shared" si="28"/>
        <v/>
      </c>
      <c r="F398" s="29">
        <f t="shared" si="29"/>
        <v>1.448225923244026E-3</v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1</v>
      </c>
      <c r="E403" s="29" t="str">
        <f t="shared" si="28"/>
        <v/>
      </c>
      <c r="F403" s="29">
        <f t="shared" si="29"/>
        <v>7.2411296162201298E-4</v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3</v>
      </c>
      <c r="E405" s="29" t="str">
        <f t="shared" si="28"/>
        <v/>
      </c>
      <c r="F405" s="29">
        <f t="shared" si="29"/>
        <v>2.1723388848660392E-3</v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3</v>
      </c>
      <c r="D406" s="33">
        <v>2</v>
      </c>
      <c r="E406" s="29">
        <f t="shared" si="28"/>
        <v>5.9642147117296221E-3</v>
      </c>
      <c r="F406" s="29">
        <f t="shared" si="29"/>
        <v>1.448225923244026E-3</v>
      </c>
      <c r="G406" s="28">
        <f t="shared" si="30"/>
        <v>-0.33333333333333331</v>
      </c>
      <c r="H406" s="34">
        <f t="shared" si="31"/>
        <v>-1.9880715705765406E-3</v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8</v>
      </c>
      <c r="D408" s="33">
        <v>0</v>
      </c>
      <c r="E408" s="29">
        <f t="shared" si="28"/>
        <v>1.5904572564612324E-2</v>
      </c>
      <c r="F408" s="29" t="str">
        <f t="shared" si="29"/>
        <v/>
      </c>
      <c r="G408" s="28" t="str">
        <f t="shared" si="30"/>
        <v>0</v>
      </c>
      <c r="H408" s="34">
        <f t="shared" si="31"/>
        <v>0</v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1</v>
      </c>
      <c r="E411" s="29" t="str">
        <f t="shared" si="28"/>
        <v/>
      </c>
      <c r="F411" s="29">
        <f t="shared" si="29"/>
        <v>7.2411296162201298E-4</v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2</v>
      </c>
      <c r="E412" s="29" t="str">
        <f t="shared" si="28"/>
        <v/>
      </c>
      <c r="F412" s="29">
        <f t="shared" si="29"/>
        <v>1.448225923244026E-3</v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2</v>
      </c>
      <c r="E422" s="29" t="str">
        <f t="shared" si="28"/>
        <v/>
      </c>
      <c r="F422" s="29">
        <f t="shared" si="29"/>
        <v>1.448225923244026E-3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8</v>
      </c>
      <c r="D432" s="33">
        <v>1</v>
      </c>
      <c r="E432" s="29">
        <f t="shared" si="32"/>
        <v>1.5904572564612324E-2</v>
      </c>
      <c r="F432" s="29">
        <f t="shared" si="33"/>
        <v>7.2411296162201298E-4</v>
      </c>
      <c r="G432" s="28">
        <f t="shared" si="34"/>
        <v>-0.875</v>
      </c>
      <c r="H432" s="34">
        <f t="shared" si="35"/>
        <v>-1.3916500994035784E-2</v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4</v>
      </c>
      <c r="E460" s="29" t="str">
        <f t="shared" si="32"/>
        <v/>
      </c>
      <c r="F460" s="29">
        <f t="shared" si="33"/>
        <v>2.8964518464880519E-3</v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7</v>
      </c>
      <c r="E463" s="29" t="str">
        <f t="shared" si="32"/>
        <v/>
      </c>
      <c r="F463" s="29">
        <f t="shared" si="33"/>
        <v>5.0687907313540911E-3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12</v>
      </c>
      <c r="E478" s="29" t="str">
        <f t="shared" si="32"/>
        <v/>
      </c>
      <c r="F478" s="29">
        <f t="shared" si="33"/>
        <v>8.6893555394641567E-3</v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2</v>
      </c>
      <c r="D480" s="33">
        <v>45</v>
      </c>
      <c r="E480" s="29">
        <f t="shared" si="32"/>
        <v>3.9761431411530811E-3</v>
      </c>
      <c r="F480" s="29">
        <f t="shared" si="33"/>
        <v>3.2585083272990589E-2</v>
      </c>
      <c r="G480" s="28">
        <f t="shared" si="34"/>
        <v>21.5</v>
      </c>
      <c r="H480" s="34">
        <f t="shared" si="35"/>
        <v>8.5487077534791248E-2</v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4</v>
      </c>
      <c r="D483" s="33">
        <v>31</v>
      </c>
      <c r="E483" s="29">
        <f t="shared" si="32"/>
        <v>7.9522862823061622E-3</v>
      </c>
      <c r="F483" s="29">
        <f t="shared" si="33"/>
        <v>2.2447501810282405E-2</v>
      </c>
      <c r="G483" s="28">
        <f t="shared" si="34"/>
        <v>6.75</v>
      </c>
      <c r="H483" s="34">
        <f t="shared" si="35"/>
        <v>5.3677932405566592E-2</v>
      </c>
    </row>
    <row r="484" spans="2:8" s="22" customFormat="1" ht="30" x14ac:dyDescent="0.2">
      <c r="B484" s="4" t="s">
        <v>184</v>
      </c>
      <c r="C484" s="33">
        <v>1</v>
      </c>
      <c r="D484" s="33">
        <v>6</v>
      </c>
      <c r="E484" s="29">
        <f t="shared" si="32"/>
        <v>1.9880715705765406E-3</v>
      </c>
      <c r="F484" s="29">
        <f t="shared" si="33"/>
        <v>4.3446777697320783E-3</v>
      </c>
      <c r="G484" s="28">
        <f t="shared" si="34"/>
        <v>5</v>
      </c>
      <c r="H484" s="34">
        <f t="shared" si="35"/>
        <v>9.9403578528827023E-3</v>
      </c>
    </row>
    <row r="485" spans="2:8" s="22" customFormat="1" ht="15" x14ac:dyDescent="0.2">
      <c r="B485" s="4" t="s">
        <v>443</v>
      </c>
      <c r="C485" s="33">
        <v>14</v>
      </c>
      <c r="D485" s="33">
        <v>21</v>
      </c>
      <c r="E485" s="29">
        <f t="shared" si="32"/>
        <v>2.7833001988071572E-2</v>
      </c>
      <c r="F485" s="29">
        <f t="shared" si="33"/>
        <v>1.5206372194062274E-2</v>
      </c>
      <c r="G485" s="28">
        <f t="shared" si="34"/>
        <v>0.5</v>
      </c>
      <c r="H485" s="34">
        <f t="shared" si="35"/>
        <v>1.3916500994035786E-2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0</v>
      </c>
      <c r="E491" s="29">
        <f t="shared" si="36"/>
        <v>1.9880715705765406E-3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1</v>
      </c>
      <c r="E497" s="29" t="str">
        <f t="shared" si="36"/>
        <v/>
      </c>
      <c r="F497" s="29">
        <f t="shared" si="37"/>
        <v>7.2411296162201298E-4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C500" s="32"/>
      <c r="D500" s="32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156</v>
      </c>
      <c r="D505" s="25">
        <f>SUM(D506:D530)</f>
        <v>131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-0.16025641025641027</v>
      </c>
      <c r="H505" s="21">
        <f>+IF(OR(AND(E505=""),(G505="")),"",E505*G505)</f>
        <v>-0.16025641025641027</v>
      </c>
    </row>
    <row r="506" spans="2:8" s="22" customFormat="1" ht="15" x14ac:dyDescent="0.2">
      <c r="B506" s="4" t="s">
        <v>454</v>
      </c>
      <c r="C506" s="33">
        <v>1</v>
      </c>
      <c r="D506" s="33">
        <v>0</v>
      </c>
      <c r="E506" s="29">
        <f>+IF(C506=0,"",C506/C$505)</f>
        <v>6.41025641025641E-3</v>
      </c>
      <c r="F506" s="29" t="str">
        <f>+IF(D506=0,"",D506/D$505)</f>
        <v/>
      </c>
      <c r="G506" s="28" t="str">
        <f>+IF(OR(AND(D506=0),(C506=0)),"0",((D506-C506)/C506))</f>
        <v>0</v>
      </c>
      <c r="H506" s="34">
        <f>+IF(OR(AND(E506=""),(G506="")),"",E506*G506)</f>
        <v>0</v>
      </c>
    </row>
    <row r="507" spans="2:8" s="22" customFormat="1" ht="15" x14ac:dyDescent="0.2">
      <c r="B507" s="4" t="s">
        <v>187</v>
      </c>
      <c r="C507" s="33">
        <v>27</v>
      </c>
      <c r="D507" s="33">
        <v>3</v>
      </c>
      <c r="E507" s="29">
        <f t="shared" ref="E507:E530" si="40">+IF(C507=0,"",C507/C$505)</f>
        <v>0.17307692307692307</v>
      </c>
      <c r="F507" s="29">
        <f t="shared" ref="F507:F530" si="41">+IF(D507=0,"",D507/D$505)</f>
        <v>2.2900763358778626E-2</v>
      </c>
      <c r="G507" s="28">
        <f t="shared" ref="G507:G530" si="42">+IF(OR(AND(D507=0),(C507=0)),"0",((D507-C507)/C507))</f>
        <v>-0.88888888888888884</v>
      </c>
      <c r="H507" s="34">
        <f t="shared" ref="H507:H530" si="43">+IF(OR(AND(E507=""),(G507="")),"",E507*G507)</f>
        <v>-0.15384615384615383</v>
      </c>
    </row>
    <row r="508" spans="2:8" s="22" customFormat="1" ht="15" x14ac:dyDescent="0.2">
      <c r="B508" s="4" t="s">
        <v>455</v>
      </c>
      <c r="C508" s="33">
        <v>41</v>
      </c>
      <c r="D508" s="33">
        <v>39</v>
      </c>
      <c r="E508" s="29">
        <f t="shared" si="40"/>
        <v>0.26282051282051283</v>
      </c>
      <c r="F508" s="29">
        <f t="shared" si="41"/>
        <v>0.29770992366412213</v>
      </c>
      <c r="G508" s="28">
        <f t="shared" si="42"/>
        <v>-4.878048780487805E-2</v>
      </c>
      <c r="H508" s="34">
        <f t="shared" si="43"/>
        <v>-1.2820512820512822E-2</v>
      </c>
    </row>
    <row r="509" spans="2:8" s="22" customFormat="1" ht="15" x14ac:dyDescent="0.2">
      <c r="B509" s="4" t="s">
        <v>456</v>
      </c>
      <c r="C509" s="33">
        <v>30</v>
      </c>
      <c r="D509" s="33">
        <v>46</v>
      </c>
      <c r="E509" s="29">
        <f t="shared" si="40"/>
        <v>0.19230769230769232</v>
      </c>
      <c r="F509" s="29">
        <f t="shared" si="41"/>
        <v>0.35114503816793891</v>
      </c>
      <c r="G509" s="28">
        <f t="shared" si="42"/>
        <v>0.53333333333333333</v>
      </c>
      <c r="H509" s="34">
        <f t="shared" si="43"/>
        <v>0.10256410256410257</v>
      </c>
    </row>
    <row r="510" spans="2:8" s="22" customFormat="1" ht="15" x14ac:dyDescent="0.2">
      <c r="B510" s="4" t="s">
        <v>188</v>
      </c>
      <c r="C510" s="33">
        <v>1</v>
      </c>
      <c r="D510" s="33">
        <v>1</v>
      </c>
      <c r="E510" s="29">
        <f t="shared" si="40"/>
        <v>6.41025641025641E-3</v>
      </c>
      <c r="F510" s="29">
        <f t="shared" si="41"/>
        <v>7.6335877862595417E-3</v>
      </c>
      <c r="G510" s="28">
        <f t="shared" si="42"/>
        <v>0</v>
      </c>
      <c r="H510" s="34">
        <f t="shared" si="43"/>
        <v>0</v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6</v>
      </c>
      <c r="D512" s="33">
        <v>0</v>
      </c>
      <c r="E512" s="29">
        <f t="shared" si="40"/>
        <v>3.8461538461538464E-2</v>
      </c>
      <c r="F512" s="29" t="str">
        <f t="shared" si="41"/>
        <v/>
      </c>
      <c r="G512" s="28" t="str">
        <f t="shared" si="42"/>
        <v>0</v>
      </c>
      <c r="H512" s="34">
        <f t="shared" si="43"/>
        <v>0</v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26</v>
      </c>
      <c r="D518" s="33">
        <v>1</v>
      </c>
      <c r="E518" s="29">
        <f t="shared" si="40"/>
        <v>0.16666666666666666</v>
      </c>
      <c r="F518" s="29">
        <f t="shared" si="41"/>
        <v>7.6335877862595417E-3</v>
      </c>
      <c r="G518" s="28">
        <f t="shared" si="42"/>
        <v>-0.96153846153846156</v>
      </c>
      <c r="H518" s="34">
        <f t="shared" si="43"/>
        <v>-0.16025641025641024</v>
      </c>
    </row>
    <row r="519" spans="2:8" s="22" customFormat="1" ht="15" x14ac:dyDescent="0.2">
      <c r="B519" s="4" t="s">
        <v>192</v>
      </c>
      <c r="C519" s="33">
        <v>3</v>
      </c>
      <c r="D519" s="33">
        <v>1</v>
      </c>
      <c r="E519" s="29">
        <f t="shared" si="40"/>
        <v>1.9230769230769232E-2</v>
      </c>
      <c r="F519" s="29">
        <f t="shared" si="41"/>
        <v>7.6335877862595417E-3</v>
      </c>
      <c r="G519" s="28">
        <f t="shared" si="42"/>
        <v>-0.66666666666666663</v>
      </c>
      <c r="H519" s="34">
        <f t="shared" si="43"/>
        <v>-1.282051282051282E-2</v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21</v>
      </c>
      <c r="D521" s="33">
        <v>29</v>
      </c>
      <c r="E521" s="29">
        <f t="shared" si="40"/>
        <v>0.13461538461538461</v>
      </c>
      <c r="F521" s="29">
        <f t="shared" si="41"/>
        <v>0.22137404580152673</v>
      </c>
      <c r="G521" s="28">
        <f t="shared" si="42"/>
        <v>0.38095238095238093</v>
      </c>
      <c r="H521" s="34">
        <f t="shared" si="43"/>
        <v>5.1282051282051273E-2</v>
      </c>
    </row>
    <row r="522" spans="2:8" s="22" customFormat="1" ht="15" x14ac:dyDescent="0.2">
      <c r="B522" s="4" t="s">
        <v>193</v>
      </c>
      <c r="C522" s="33">
        <v>0</v>
      </c>
      <c r="D522" s="33">
        <v>4</v>
      </c>
      <c r="E522" s="29" t="str">
        <f t="shared" si="40"/>
        <v/>
      </c>
      <c r="F522" s="29">
        <f t="shared" si="41"/>
        <v>3.0534351145038167E-2</v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3</v>
      </c>
      <c r="E523" s="29" t="str">
        <f t="shared" si="40"/>
        <v/>
      </c>
      <c r="F523" s="29">
        <f t="shared" si="41"/>
        <v>2.2900763358778626E-2</v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4</v>
      </c>
      <c r="E526" s="29" t="str">
        <f t="shared" si="40"/>
        <v/>
      </c>
      <c r="F526" s="29">
        <f t="shared" si="41"/>
        <v>3.0534351145038167E-2</v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556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505</v>
      </c>
      <c r="C8" s="25">
        <f>+C18+C70+C151+C294+C505</f>
        <v>1185</v>
      </c>
      <c r="D8" s="25">
        <f>+D18+D70+D151+D294+D505</f>
        <v>1685</v>
      </c>
      <c r="E8" s="21">
        <f>SUM(E9:E13)</f>
        <v>1</v>
      </c>
      <c r="F8" s="21">
        <f>SUM(F9:F13)</f>
        <v>1</v>
      </c>
      <c r="G8" s="21">
        <f>+(D8-C8)/C8</f>
        <v>0.4219409282700422</v>
      </c>
      <c r="H8" s="21">
        <f>+E8*G8</f>
        <v>0.4219409282700422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13</v>
      </c>
      <c r="D9" s="26">
        <f>+D18</f>
        <v>32</v>
      </c>
      <c r="E9" s="27">
        <f>C9/$C$8</f>
        <v>1.0970464135021098E-2</v>
      </c>
      <c r="F9" s="27">
        <f>D9/$D$8</f>
        <v>1.8991097922848664E-2</v>
      </c>
      <c r="G9" s="28">
        <f>+IF(OR(AND(D9=0),(C9=0)),"0",((D9-C9)/C9))</f>
        <v>1.4615384615384615</v>
      </c>
      <c r="H9" s="29">
        <f>+IF(OR(AND(E9=""),(G9="")),"",E9*G9)</f>
        <v>1.6033755274261603E-2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272</v>
      </c>
      <c r="D10" s="26">
        <f>+D70</f>
        <v>145</v>
      </c>
      <c r="E10" s="27">
        <f>C10/$C$8</f>
        <v>0.22953586497890296</v>
      </c>
      <c r="F10" s="27">
        <f>D10/$D$8</f>
        <v>8.6053412462908013E-2</v>
      </c>
      <c r="G10" s="28">
        <f>+IF(OR(AND(D10=0),(C10=0)),"0",((D10-C10)/C10))</f>
        <v>-0.46691176470588236</v>
      </c>
      <c r="H10" s="29">
        <f>+IF(OR(AND(E10=""),(G10="")),"",E10*G10)</f>
        <v>-0.10717299578059072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75</v>
      </c>
      <c r="D11" s="26">
        <f>+D151</f>
        <v>172</v>
      </c>
      <c r="E11" s="27">
        <f>C11/$C$8</f>
        <v>6.3291139240506333E-2</v>
      </c>
      <c r="F11" s="27">
        <f>D11/$D$8</f>
        <v>0.10207715133531158</v>
      </c>
      <c r="G11" s="28">
        <f>+IF(OR(AND(D11=0),(C11=0)),"0",((D11-C11)/C11))</f>
        <v>1.2933333333333332</v>
      </c>
      <c r="H11" s="29">
        <f>+IF(OR(AND(E11=""),(G11="")),"",E11*G11)</f>
        <v>8.1856540084388182E-2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477</v>
      </c>
      <c r="D12" s="26">
        <f>+D294</f>
        <v>858</v>
      </c>
      <c r="E12" s="27">
        <f>C12/$C$8</f>
        <v>0.40253164556962023</v>
      </c>
      <c r="F12" s="27">
        <f>D12/$D$8</f>
        <v>0.50919881305637982</v>
      </c>
      <c r="G12" s="28">
        <f>+IF(OR(AND(D12=0),(C12=0)),"0",((D12-C12)/C12))</f>
        <v>0.79874213836477992</v>
      </c>
      <c r="H12" s="29">
        <f>+IF(OR(AND(E12=""),(G12="")),"",E12*G12)</f>
        <v>0.32151898734177214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348</v>
      </c>
      <c r="D13" s="26">
        <f>+D505</f>
        <v>478</v>
      </c>
      <c r="E13" s="27">
        <f>C13/$C$8</f>
        <v>0.29367088607594938</v>
      </c>
      <c r="F13" s="27">
        <f>D13/$D$8</f>
        <v>0.28367952522255191</v>
      </c>
      <c r="G13" s="28">
        <f>+IF(OR(AND(D13=0),(C13=0)),"0",((D13-C13)/C13))</f>
        <v>0.37356321839080459</v>
      </c>
      <c r="H13" s="29">
        <f>+IF(OR(AND(E13=""),(G13="")),"",E13*G13)</f>
        <v>0.10970464135021098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13</v>
      </c>
      <c r="D18" s="25">
        <f>SUM(D19:D64)</f>
        <v>32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1.4615384615384615</v>
      </c>
      <c r="H18" s="21">
        <f>+IF(OR(AND(E18=""),(G18="")),"",E18*G18)</f>
        <v>1.4615384615384615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1</v>
      </c>
      <c r="D25" s="33">
        <v>0</v>
      </c>
      <c r="E25" s="29">
        <f t="shared" si="0"/>
        <v>7.6923076923076927E-2</v>
      </c>
      <c r="F25" s="29" t="str">
        <f t="shared" si="1"/>
        <v/>
      </c>
      <c r="G25" s="28" t="str">
        <f t="shared" si="2"/>
        <v>0</v>
      </c>
      <c r="H25" s="34">
        <f t="shared" si="3"/>
        <v>0</v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2</v>
      </c>
      <c r="D28" s="33">
        <v>2</v>
      </c>
      <c r="E28" s="29">
        <f t="shared" si="0"/>
        <v>0.15384615384615385</v>
      </c>
      <c r="F28" s="29">
        <f t="shared" si="1"/>
        <v>6.25E-2</v>
      </c>
      <c r="G28" s="28">
        <f t="shared" si="2"/>
        <v>0</v>
      </c>
      <c r="H28" s="34">
        <f t="shared" si="3"/>
        <v>0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1</v>
      </c>
      <c r="E34" s="29" t="str">
        <f t="shared" si="0"/>
        <v/>
      </c>
      <c r="F34" s="29">
        <f t="shared" si="1"/>
        <v>3.125E-2</v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3</v>
      </c>
      <c r="D37" s="33">
        <v>0</v>
      </c>
      <c r="E37" s="29">
        <f t="shared" si="0"/>
        <v>0.23076923076923078</v>
      </c>
      <c r="F37" s="29" t="str">
        <f t="shared" si="1"/>
        <v/>
      </c>
      <c r="G37" s="28" t="str">
        <f t="shared" si="2"/>
        <v>0</v>
      </c>
      <c r="H37" s="34">
        <f t="shared" si="3"/>
        <v>0</v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1</v>
      </c>
      <c r="D48" s="33">
        <v>27</v>
      </c>
      <c r="E48" s="29">
        <f t="shared" si="0"/>
        <v>7.6923076923076927E-2</v>
      </c>
      <c r="F48" s="29">
        <f t="shared" si="1"/>
        <v>0.84375</v>
      </c>
      <c r="G48" s="28">
        <f t="shared" si="2"/>
        <v>26</v>
      </c>
      <c r="H48" s="34">
        <f t="shared" si="3"/>
        <v>2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1</v>
      </c>
      <c r="D57" s="33">
        <v>0</v>
      </c>
      <c r="E57" s="29">
        <f t="shared" si="0"/>
        <v>7.6923076923076927E-2</v>
      </c>
      <c r="F57" s="29" t="str">
        <f t="shared" si="1"/>
        <v/>
      </c>
      <c r="G57" s="28" t="str">
        <f t="shared" si="2"/>
        <v>0</v>
      </c>
      <c r="H57" s="34">
        <f t="shared" si="3"/>
        <v>0</v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1</v>
      </c>
      <c r="E59" s="29" t="str">
        <f t="shared" si="0"/>
        <v/>
      </c>
      <c r="F59" s="29">
        <f t="shared" si="1"/>
        <v>3.125E-2</v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2</v>
      </c>
      <c r="D60" s="33">
        <v>1</v>
      </c>
      <c r="E60" s="29">
        <f t="shared" si="0"/>
        <v>0.15384615384615385</v>
      </c>
      <c r="F60" s="29">
        <f t="shared" si="1"/>
        <v>3.125E-2</v>
      </c>
      <c r="G60" s="28">
        <f t="shared" si="2"/>
        <v>-0.5</v>
      </c>
      <c r="H60" s="34">
        <f t="shared" si="3"/>
        <v>-7.6923076923076927E-2</v>
      </c>
    </row>
    <row r="61" spans="2:8" s="22" customFormat="1" ht="30" x14ac:dyDescent="0.2">
      <c r="B61" s="4" t="s">
        <v>219</v>
      </c>
      <c r="C61" s="33">
        <v>1</v>
      </c>
      <c r="D61" s="33">
        <v>0</v>
      </c>
      <c r="E61" s="29">
        <f t="shared" si="0"/>
        <v>7.6923076923076927E-2</v>
      </c>
      <c r="F61" s="29" t="str">
        <f t="shared" si="1"/>
        <v/>
      </c>
      <c r="G61" s="28" t="str">
        <f t="shared" si="2"/>
        <v>0</v>
      </c>
      <c r="H61" s="34">
        <f t="shared" si="3"/>
        <v>0</v>
      </c>
    </row>
    <row r="62" spans="2:8" s="22" customFormat="1" ht="15" x14ac:dyDescent="0.2">
      <c r="B62" s="4" t="s">
        <v>19</v>
      </c>
      <c r="C62" s="33">
        <v>2</v>
      </c>
      <c r="D62" s="33">
        <v>0</v>
      </c>
      <c r="E62" s="29">
        <f t="shared" si="0"/>
        <v>0.15384615384615385</v>
      </c>
      <c r="F62" s="29" t="str">
        <f t="shared" si="1"/>
        <v/>
      </c>
      <c r="G62" s="28" t="str">
        <f t="shared" si="2"/>
        <v>0</v>
      </c>
      <c r="H62" s="34">
        <f t="shared" si="3"/>
        <v>0</v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272</v>
      </c>
      <c r="D70" s="25">
        <f>SUM(D71:D145)</f>
        <v>145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-0.46691176470588236</v>
      </c>
      <c r="H70" s="21">
        <f>+IF(OR(AND(E70=""),(G70="")),"",E70*G70)</f>
        <v>-0.46691176470588236</v>
      </c>
    </row>
    <row r="71" spans="2:8" s="22" customFormat="1" ht="15" x14ac:dyDescent="0.2">
      <c r="B71" s="4" t="s">
        <v>20</v>
      </c>
      <c r="C71" s="33">
        <v>4</v>
      </c>
      <c r="D71" s="33">
        <v>5</v>
      </c>
      <c r="E71" s="29">
        <f>+IF(C71=0,"",C71/C$70)</f>
        <v>1.4705882352941176E-2</v>
      </c>
      <c r="F71" s="29">
        <f>+IF(D71=0,"",D71/D$70)</f>
        <v>3.4482758620689655E-2</v>
      </c>
      <c r="G71" s="28">
        <f>+IF(OR(AND(D71=0),(C71=0)),"0",((D71-C71)/C71))</f>
        <v>0.25</v>
      </c>
      <c r="H71" s="34">
        <f>+IF(OR(AND(E71=""),(G71="")),"",E71*G71)</f>
        <v>3.6764705882352941E-3</v>
      </c>
    </row>
    <row r="72" spans="2:8" s="22" customFormat="1" ht="15" x14ac:dyDescent="0.2">
      <c r="B72" s="4" t="s">
        <v>21</v>
      </c>
      <c r="C72" s="33">
        <v>1</v>
      </c>
      <c r="D72" s="33">
        <v>0</v>
      </c>
      <c r="E72" s="29">
        <f t="shared" ref="E72:E135" si="4">+IF(C72=0,"",C72/C$70)</f>
        <v>3.6764705882352941E-3</v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3">
        <v>1</v>
      </c>
      <c r="D73" s="33">
        <v>1</v>
      </c>
      <c r="E73" s="29">
        <f t="shared" si="4"/>
        <v>3.6764705882352941E-3</v>
      </c>
      <c r="F73" s="29">
        <f t="shared" si="5"/>
        <v>6.8965517241379309E-3</v>
      </c>
      <c r="G73" s="28">
        <f t="shared" si="6"/>
        <v>0</v>
      </c>
      <c r="H73" s="34">
        <f t="shared" si="7"/>
        <v>0</v>
      </c>
    </row>
    <row r="74" spans="2:8" s="22" customFormat="1" ht="30" x14ac:dyDescent="0.2">
      <c r="B74" s="4" t="s">
        <v>222</v>
      </c>
      <c r="C74" s="33">
        <v>1</v>
      </c>
      <c r="D74" s="33">
        <v>1</v>
      </c>
      <c r="E74" s="29">
        <f t="shared" si="4"/>
        <v>3.6764705882352941E-3</v>
      </c>
      <c r="F74" s="29">
        <f t="shared" si="5"/>
        <v>6.8965517241379309E-3</v>
      </c>
      <c r="G74" s="28">
        <f t="shared" si="6"/>
        <v>0</v>
      </c>
      <c r="H74" s="34">
        <f t="shared" si="7"/>
        <v>0</v>
      </c>
    </row>
    <row r="75" spans="2:8" s="22" customFormat="1" ht="15" x14ac:dyDescent="0.2">
      <c r="B75" s="4" t="s">
        <v>23</v>
      </c>
      <c r="C75" s="33">
        <v>3</v>
      </c>
      <c r="D75" s="33">
        <v>0</v>
      </c>
      <c r="E75" s="29">
        <f t="shared" si="4"/>
        <v>1.1029411764705883E-2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4</v>
      </c>
      <c r="D80" s="33">
        <v>1</v>
      </c>
      <c r="E80" s="29">
        <f t="shared" si="4"/>
        <v>1.4705882352941176E-2</v>
      </c>
      <c r="F80" s="29">
        <f t="shared" si="5"/>
        <v>6.8965517241379309E-3</v>
      </c>
      <c r="G80" s="28">
        <f t="shared" si="6"/>
        <v>-0.75</v>
      </c>
      <c r="H80" s="34">
        <f t="shared" si="7"/>
        <v>-1.1029411764705881E-2</v>
      </c>
    </row>
    <row r="81" spans="2:8" s="22" customFormat="1" ht="15" x14ac:dyDescent="0.2">
      <c r="B81" s="4" t="s">
        <v>24</v>
      </c>
      <c r="C81" s="33">
        <v>0</v>
      </c>
      <c r="D81" s="33">
        <v>4</v>
      </c>
      <c r="E81" s="29" t="str">
        <f t="shared" si="4"/>
        <v/>
      </c>
      <c r="F81" s="29">
        <f t="shared" si="5"/>
        <v>2.7586206896551724E-2</v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5</v>
      </c>
      <c r="D83" s="33">
        <v>9</v>
      </c>
      <c r="E83" s="29">
        <f t="shared" si="4"/>
        <v>1.8382352941176471E-2</v>
      </c>
      <c r="F83" s="29">
        <f t="shared" si="5"/>
        <v>6.2068965517241378E-2</v>
      </c>
      <c r="G83" s="28">
        <f t="shared" si="6"/>
        <v>0.8</v>
      </c>
      <c r="H83" s="34">
        <f t="shared" si="7"/>
        <v>1.4705882352941178E-2</v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2</v>
      </c>
      <c r="E85" s="29" t="str">
        <f t="shared" si="4"/>
        <v/>
      </c>
      <c r="F85" s="29">
        <f t="shared" si="5"/>
        <v>1.3793103448275862E-2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5</v>
      </c>
      <c r="D86" s="33">
        <v>0</v>
      </c>
      <c r="E86" s="29">
        <f t="shared" si="4"/>
        <v>1.8382352941176471E-2</v>
      </c>
      <c r="F86" s="29" t="str">
        <f t="shared" si="5"/>
        <v/>
      </c>
      <c r="G86" s="28" t="str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2</v>
      </c>
      <c r="D88" s="33">
        <v>0</v>
      </c>
      <c r="E88" s="29">
        <f t="shared" si="4"/>
        <v>7.3529411764705881E-3</v>
      </c>
      <c r="F88" s="29" t="str">
        <f t="shared" si="5"/>
        <v/>
      </c>
      <c r="G88" s="28" t="str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0</v>
      </c>
      <c r="E92" s="29" t="str">
        <f t="shared" si="4"/>
        <v/>
      </c>
      <c r="F92" s="29" t="str">
        <f t="shared" si="5"/>
        <v/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6</v>
      </c>
      <c r="D93" s="33">
        <v>0</v>
      </c>
      <c r="E93" s="29">
        <f t="shared" si="4"/>
        <v>2.2058823529411766E-2</v>
      </c>
      <c r="F93" s="29" t="str">
        <f t="shared" si="5"/>
        <v/>
      </c>
      <c r="G93" s="28" t="str">
        <f t="shared" si="6"/>
        <v>0</v>
      </c>
      <c r="H93" s="34">
        <f t="shared" si="7"/>
        <v>0</v>
      </c>
    </row>
    <row r="94" spans="2:8" s="22" customFormat="1" ht="15" x14ac:dyDescent="0.2">
      <c r="B94" s="4" t="s">
        <v>25</v>
      </c>
      <c r="C94" s="33">
        <v>1</v>
      </c>
      <c r="D94" s="33">
        <v>3</v>
      </c>
      <c r="E94" s="29">
        <f t="shared" si="4"/>
        <v>3.6764705882352941E-3</v>
      </c>
      <c r="F94" s="29">
        <f t="shared" si="5"/>
        <v>2.0689655172413793E-2</v>
      </c>
      <c r="G94" s="28">
        <f t="shared" si="6"/>
        <v>2</v>
      </c>
      <c r="H94" s="34">
        <f t="shared" si="7"/>
        <v>7.3529411764705881E-3</v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2</v>
      </c>
      <c r="D96" s="33">
        <v>0</v>
      </c>
      <c r="E96" s="29">
        <f t="shared" si="4"/>
        <v>7.3529411764705881E-3</v>
      </c>
      <c r="F96" s="29" t="str">
        <f t="shared" si="5"/>
        <v/>
      </c>
      <c r="G96" s="28" t="str">
        <f t="shared" si="6"/>
        <v>0</v>
      </c>
      <c r="H96" s="34">
        <f t="shared" si="7"/>
        <v>0</v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</v>
      </c>
      <c r="D98" s="33">
        <v>0</v>
      </c>
      <c r="E98" s="29">
        <f t="shared" si="4"/>
        <v>3.6764705882352941E-3</v>
      </c>
      <c r="F98" s="29" t="str">
        <f t="shared" si="5"/>
        <v/>
      </c>
      <c r="G98" s="28" t="str">
        <f t="shared" si="6"/>
        <v>0</v>
      </c>
      <c r="H98" s="34">
        <f t="shared" si="7"/>
        <v>0</v>
      </c>
    </row>
    <row r="99" spans="2:8" s="22" customFormat="1" ht="15" x14ac:dyDescent="0.2">
      <c r="B99" s="4" t="s">
        <v>239</v>
      </c>
      <c r="C99" s="33">
        <v>0</v>
      </c>
      <c r="D99" s="33">
        <v>56</v>
      </c>
      <c r="E99" s="29" t="str">
        <f t="shared" si="4"/>
        <v/>
      </c>
      <c r="F99" s="29">
        <f t="shared" si="5"/>
        <v>0.38620689655172413</v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7</v>
      </c>
      <c r="D102" s="33">
        <v>3</v>
      </c>
      <c r="E102" s="29">
        <f t="shared" si="4"/>
        <v>2.5735294117647058E-2</v>
      </c>
      <c r="F102" s="29">
        <f t="shared" si="5"/>
        <v>2.0689655172413793E-2</v>
      </c>
      <c r="G102" s="28">
        <f t="shared" si="6"/>
        <v>-0.5714285714285714</v>
      </c>
      <c r="H102" s="34">
        <f t="shared" si="7"/>
        <v>-1.4705882352941175E-2</v>
      </c>
    </row>
    <row r="103" spans="2:8" s="22" customFormat="1" ht="15" x14ac:dyDescent="0.2">
      <c r="B103" s="4" t="s">
        <v>243</v>
      </c>
      <c r="C103" s="33">
        <v>4</v>
      </c>
      <c r="D103" s="33">
        <v>0</v>
      </c>
      <c r="E103" s="29">
        <f t="shared" si="4"/>
        <v>1.4705882352941176E-2</v>
      </c>
      <c r="F103" s="29" t="str">
        <f t="shared" si="5"/>
        <v/>
      </c>
      <c r="G103" s="28" t="str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1</v>
      </c>
      <c r="D104" s="33">
        <v>0</v>
      </c>
      <c r="E104" s="29">
        <f t="shared" si="4"/>
        <v>3.6764705882352941E-3</v>
      </c>
      <c r="F104" s="29" t="str">
        <f t="shared" si="5"/>
        <v/>
      </c>
      <c r="G104" s="28" t="str">
        <f t="shared" si="6"/>
        <v>0</v>
      </c>
      <c r="H104" s="34">
        <f t="shared" si="7"/>
        <v>0</v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5</v>
      </c>
      <c r="D107" s="33">
        <v>4</v>
      </c>
      <c r="E107" s="29">
        <f t="shared" si="4"/>
        <v>1.8382352941176471E-2</v>
      </c>
      <c r="F107" s="29">
        <f t="shared" si="5"/>
        <v>2.7586206896551724E-2</v>
      </c>
      <c r="G107" s="28">
        <f t="shared" si="6"/>
        <v>-0.2</v>
      </c>
      <c r="H107" s="34">
        <f t="shared" si="7"/>
        <v>-3.6764705882352945E-3</v>
      </c>
    </row>
    <row r="108" spans="2:8" s="22" customFormat="1" ht="15" x14ac:dyDescent="0.2">
      <c r="B108" s="4" t="s">
        <v>31</v>
      </c>
      <c r="C108" s="33">
        <v>1</v>
      </c>
      <c r="D108" s="33">
        <v>1</v>
      </c>
      <c r="E108" s="29">
        <f t="shared" si="4"/>
        <v>3.6764705882352941E-3</v>
      </c>
      <c r="F108" s="29">
        <f t="shared" si="5"/>
        <v>6.8965517241379309E-3</v>
      </c>
      <c r="G108" s="28">
        <f t="shared" si="6"/>
        <v>0</v>
      </c>
      <c r="H108" s="34">
        <f t="shared" si="7"/>
        <v>0</v>
      </c>
    </row>
    <row r="109" spans="2:8" s="22" customFormat="1" ht="15" x14ac:dyDescent="0.2">
      <c r="B109" s="4" t="s">
        <v>247</v>
      </c>
      <c r="C109" s="33">
        <v>0</v>
      </c>
      <c r="D109" s="33">
        <v>1</v>
      </c>
      <c r="E109" s="29" t="str">
        <f t="shared" si="4"/>
        <v/>
      </c>
      <c r="F109" s="29">
        <f t="shared" si="5"/>
        <v>6.8965517241379309E-3</v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4</v>
      </c>
      <c r="D110" s="33">
        <v>2</v>
      </c>
      <c r="E110" s="29">
        <f t="shared" si="4"/>
        <v>1.4705882352941176E-2</v>
      </c>
      <c r="F110" s="29">
        <f t="shared" si="5"/>
        <v>1.3793103448275862E-2</v>
      </c>
      <c r="G110" s="28">
        <f t="shared" si="6"/>
        <v>-0.5</v>
      </c>
      <c r="H110" s="34">
        <f t="shared" si="7"/>
        <v>-7.3529411764705881E-3</v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37</v>
      </c>
      <c r="D112" s="33">
        <v>8</v>
      </c>
      <c r="E112" s="29">
        <f t="shared" si="4"/>
        <v>0.13602941176470587</v>
      </c>
      <c r="F112" s="29">
        <f t="shared" si="5"/>
        <v>5.5172413793103448E-2</v>
      </c>
      <c r="G112" s="28">
        <f t="shared" si="6"/>
        <v>-0.78378378378378377</v>
      </c>
      <c r="H112" s="34">
        <f t="shared" si="7"/>
        <v>-0.10661764705882353</v>
      </c>
    </row>
    <row r="113" spans="2:8" s="22" customFormat="1" ht="15" x14ac:dyDescent="0.2">
      <c r="B113" s="4" t="s">
        <v>248</v>
      </c>
      <c r="C113" s="33">
        <v>16</v>
      </c>
      <c r="D113" s="33">
        <v>2</v>
      </c>
      <c r="E113" s="29">
        <f t="shared" si="4"/>
        <v>5.8823529411764705E-2</v>
      </c>
      <c r="F113" s="29">
        <f t="shared" si="5"/>
        <v>1.3793103448275862E-2</v>
      </c>
      <c r="G113" s="28">
        <f t="shared" si="6"/>
        <v>-0.875</v>
      </c>
      <c r="H113" s="34">
        <f t="shared" si="7"/>
        <v>-5.1470588235294115E-2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5</v>
      </c>
      <c r="E115" s="29">
        <f t="shared" si="4"/>
        <v>3.6764705882352941E-3</v>
      </c>
      <c r="F115" s="29">
        <f t="shared" si="5"/>
        <v>3.4482758620689655E-2</v>
      </c>
      <c r="G115" s="28">
        <f t="shared" si="6"/>
        <v>4</v>
      </c>
      <c r="H115" s="34">
        <f t="shared" si="7"/>
        <v>1.4705882352941176E-2</v>
      </c>
    </row>
    <row r="116" spans="2:8" s="22" customFormat="1" ht="15" x14ac:dyDescent="0.2">
      <c r="B116" s="4" t="s">
        <v>249</v>
      </c>
      <c r="C116" s="33">
        <v>0</v>
      </c>
      <c r="D116" s="33">
        <v>5</v>
      </c>
      <c r="E116" s="29" t="str">
        <f t="shared" si="4"/>
        <v/>
      </c>
      <c r="F116" s="29">
        <f t="shared" si="5"/>
        <v>3.4482758620689655E-2</v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150</v>
      </c>
      <c r="D118" s="33">
        <v>5</v>
      </c>
      <c r="E118" s="29">
        <f t="shared" si="4"/>
        <v>0.55147058823529416</v>
      </c>
      <c r="F118" s="29">
        <f t="shared" si="5"/>
        <v>3.4482758620689655E-2</v>
      </c>
      <c r="G118" s="28">
        <f t="shared" si="6"/>
        <v>-0.96666666666666667</v>
      </c>
      <c r="H118" s="34">
        <f t="shared" si="7"/>
        <v>-0.53308823529411764</v>
      </c>
    </row>
    <row r="119" spans="2:8" s="22" customFormat="1" ht="30" x14ac:dyDescent="0.2">
      <c r="B119" s="4" t="s">
        <v>252</v>
      </c>
      <c r="C119" s="33">
        <v>1</v>
      </c>
      <c r="D119" s="33">
        <v>15</v>
      </c>
      <c r="E119" s="29">
        <f t="shared" si="4"/>
        <v>3.6764705882352941E-3</v>
      </c>
      <c r="F119" s="29">
        <f t="shared" si="5"/>
        <v>0.10344827586206896</v>
      </c>
      <c r="G119" s="28">
        <f t="shared" si="6"/>
        <v>14</v>
      </c>
      <c r="H119" s="34">
        <f t="shared" si="7"/>
        <v>5.1470588235294115E-2</v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2</v>
      </c>
      <c r="D122" s="33">
        <v>0</v>
      </c>
      <c r="E122" s="29">
        <f t="shared" si="4"/>
        <v>7.3529411764705881E-3</v>
      </c>
      <c r="F122" s="29" t="str">
        <f t="shared" si="5"/>
        <v/>
      </c>
      <c r="G122" s="28" t="str">
        <f t="shared" si="6"/>
        <v>0</v>
      </c>
      <c r="H122" s="34">
        <f t="shared" si="7"/>
        <v>0</v>
      </c>
    </row>
    <row r="123" spans="2:8" s="22" customFormat="1" ht="30" x14ac:dyDescent="0.2">
      <c r="B123" s="4" t="s">
        <v>37</v>
      </c>
      <c r="C123" s="33">
        <v>0</v>
      </c>
      <c r="D123" s="33">
        <v>6</v>
      </c>
      <c r="E123" s="29" t="str">
        <f t="shared" si="4"/>
        <v/>
      </c>
      <c r="F123" s="29">
        <f t="shared" si="5"/>
        <v>4.1379310344827586E-2</v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1</v>
      </c>
      <c r="D125" s="33">
        <v>0</v>
      </c>
      <c r="E125" s="29">
        <f t="shared" si="4"/>
        <v>3.6764705882352941E-3</v>
      </c>
      <c r="F125" s="29" t="str">
        <f t="shared" si="5"/>
        <v/>
      </c>
      <c r="G125" s="28" t="str">
        <f t="shared" si="6"/>
        <v>0</v>
      </c>
      <c r="H125" s="34">
        <f t="shared" si="7"/>
        <v>0</v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1</v>
      </c>
      <c r="D127" s="33">
        <v>0</v>
      </c>
      <c r="E127" s="29">
        <f t="shared" si="4"/>
        <v>3.6764705882352941E-3</v>
      </c>
      <c r="F127" s="29" t="str">
        <f t="shared" si="5"/>
        <v/>
      </c>
      <c r="G127" s="28" t="str">
        <f t="shared" si="6"/>
        <v>0</v>
      </c>
      <c r="H127" s="34">
        <f t="shared" si="7"/>
        <v>0</v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2</v>
      </c>
      <c r="D129" s="33">
        <v>0</v>
      </c>
      <c r="E129" s="29">
        <f t="shared" si="4"/>
        <v>7.3529411764705881E-3</v>
      </c>
      <c r="F129" s="29" t="str">
        <f t="shared" si="5"/>
        <v/>
      </c>
      <c r="G129" s="28" t="str">
        <f t="shared" si="6"/>
        <v>0</v>
      </c>
      <c r="H129" s="34">
        <f t="shared" si="7"/>
        <v>0</v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1</v>
      </c>
      <c r="D131" s="33">
        <v>0</v>
      </c>
      <c r="E131" s="29">
        <f t="shared" si="4"/>
        <v>3.6764705882352941E-3</v>
      </c>
      <c r="F131" s="29" t="str">
        <f t="shared" si="5"/>
        <v/>
      </c>
      <c r="G131" s="28" t="str">
        <f t="shared" si="6"/>
        <v>0</v>
      </c>
      <c r="H131" s="34">
        <f t="shared" si="7"/>
        <v>0</v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1</v>
      </c>
      <c r="E134" s="29" t="str">
        <f t="shared" si="4"/>
        <v/>
      </c>
      <c r="F134" s="29">
        <f t="shared" si="5"/>
        <v>6.8965517241379309E-3</v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1</v>
      </c>
      <c r="D137" s="33">
        <v>4</v>
      </c>
      <c r="E137" s="29">
        <f t="shared" si="8"/>
        <v>3.6764705882352941E-3</v>
      </c>
      <c r="F137" s="29">
        <f t="shared" si="9"/>
        <v>2.7586206896551724E-2</v>
      </c>
      <c r="G137" s="28">
        <f t="shared" si="10"/>
        <v>3</v>
      </c>
      <c r="H137" s="34">
        <f t="shared" si="11"/>
        <v>1.1029411764705881E-2</v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1</v>
      </c>
      <c r="E140" s="29" t="str">
        <f t="shared" si="8"/>
        <v/>
      </c>
      <c r="F140" s="29">
        <f t="shared" si="9"/>
        <v>6.8965517241379309E-3</v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1</v>
      </c>
      <c r="D143" s="33">
        <v>0</v>
      </c>
      <c r="E143" s="29">
        <f t="shared" si="8"/>
        <v>3.6764705882352941E-3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75</v>
      </c>
      <c r="D151" s="25">
        <f>SUM(D152:D288)</f>
        <v>172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1.2933333333333332</v>
      </c>
      <c r="H151" s="21">
        <f>+IF(OR(AND(E151=""),(G151="")),"",E151*G151)</f>
        <v>1.2933333333333332</v>
      </c>
    </row>
    <row r="152" spans="2:8" s="22" customFormat="1" ht="30" x14ac:dyDescent="0.2">
      <c r="B152" s="6" t="s">
        <v>54</v>
      </c>
      <c r="C152" s="33">
        <v>0</v>
      </c>
      <c r="D152" s="33">
        <v>0</v>
      </c>
      <c r="E152" s="29" t="str">
        <f>+IF(C152=0,"",C152/C$151)</f>
        <v/>
      </c>
      <c r="F152" s="29" t="str">
        <f>+IF(D152=0,"",D152/D$151)</f>
        <v/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1</v>
      </c>
      <c r="D153" s="33">
        <v>0</v>
      </c>
      <c r="E153" s="29">
        <f t="shared" ref="E153:E216" si="12">+IF(C153=0,"",C153/C$151)</f>
        <v>1.3333333333333334E-2</v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33">
        <v>7</v>
      </c>
      <c r="D154" s="33">
        <v>2</v>
      </c>
      <c r="E154" s="29">
        <f t="shared" si="12"/>
        <v>9.3333333333333338E-2</v>
      </c>
      <c r="F154" s="29">
        <f t="shared" si="13"/>
        <v>1.1627906976744186E-2</v>
      </c>
      <c r="G154" s="28">
        <f t="shared" si="14"/>
        <v>-0.7142857142857143</v>
      </c>
      <c r="H154" s="34">
        <f t="shared" si="15"/>
        <v>-6.6666666666666666E-2</v>
      </c>
    </row>
    <row r="155" spans="2:8" s="22" customFormat="1" ht="30" x14ac:dyDescent="0.2">
      <c r="B155" s="6" t="s">
        <v>266</v>
      </c>
      <c r="C155" s="33">
        <v>0</v>
      </c>
      <c r="D155" s="33">
        <v>1</v>
      </c>
      <c r="E155" s="29" t="str">
        <f t="shared" si="12"/>
        <v/>
      </c>
      <c r="F155" s="29">
        <f t="shared" si="13"/>
        <v>5.8139534883720929E-3</v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1</v>
      </c>
      <c r="D156" s="33">
        <v>0</v>
      </c>
      <c r="E156" s="29">
        <f t="shared" si="12"/>
        <v>1.3333333333333334E-2</v>
      </c>
      <c r="F156" s="29" t="str">
        <f t="shared" si="13"/>
        <v/>
      </c>
      <c r="G156" s="28" t="str">
        <f t="shared" si="14"/>
        <v>0</v>
      </c>
      <c r="H156" s="34">
        <f t="shared" si="15"/>
        <v>0</v>
      </c>
    </row>
    <row r="157" spans="2:8" s="22" customFormat="1" ht="15" x14ac:dyDescent="0.2">
      <c r="B157" s="6" t="s">
        <v>53</v>
      </c>
      <c r="C157" s="33">
        <v>3</v>
      </c>
      <c r="D157" s="33">
        <v>4</v>
      </c>
      <c r="E157" s="29">
        <f t="shared" si="12"/>
        <v>0.04</v>
      </c>
      <c r="F157" s="29">
        <f t="shared" si="13"/>
        <v>2.3255813953488372E-2</v>
      </c>
      <c r="G157" s="28">
        <f t="shared" si="14"/>
        <v>0.33333333333333331</v>
      </c>
      <c r="H157" s="34">
        <f t="shared" si="15"/>
        <v>1.3333333333333332E-2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1</v>
      </c>
      <c r="E163" s="29" t="str">
        <f t="shared" si="12"/>
        <v/>
      </c>
      <c r="F163" s="29">
        <f t="shared" si="13"/>
        <v>5.8139534883720929E-3</v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2</v>
      </c>
      <c r="D165" s="33">
        <v>0</v>
      </c>
      <c r="E165" s="29">
        <f t="shared" si="12"/>
        <v>2.6666666666666668E-2</v>
      </c>
      <c r="F165" s="29" t="str">
        <f t="shared" si="13"/>
        <v/>
      </c>
      <c r="G165" s="28" t="str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1</v>
      </c>
      <c r="D166" s="33">
        <v>5</v>
      </c>
      <c r="E166" s="29">
        <f t="shared" si="12"/>
        <v>1.3333333333333334E-2</v>
      </c>
      <c r="F166" s="29">
        <f t="shared" si="13"/>
        <v>2.9069767441860465E-2</v>
      </c>
      <c r="G166" s="28">
        <f t="shared" si="14"/>
        <v>4</v>
      </c>
      <c r="H166" s="34">
        <f t="shared" si="15"/>
        <v>5.3333333333333337E-2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8</v>
      </c>
      <c r="E172" s="29" t="str">
        <f t="shared" si="12"/>
        <v/>
      </c>
      <c r="F172" s="29">
        <f t="shared" si="13"/>
        <v>4.6511627906976744E-2</v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1</v>
      </c>
      <c r="E173" s="29" t="str">
        <f t="shared" si="12"/>
        <v/>
      </c>
      <c r="F173" s="29">
        <f t="shared" si="13"/>
        <v>5.8139534883720929E-3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6</v>
      </c>
      <c r="E174" s="29" t="str">
        <f t="shared" si="12"/>
        <v/>
      </c>
      <c r="F174" s="29">
        <f t="shared" si="13"/>
        <v>3.4883720930232558E-2</v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2</v>
      </c>
      <c r="E176" s="29" t="str">
        <f t="shared" si="12"/>
        <v/>
      </c>
      <c r="F176" s="29">
        <f t="shared" si="13"/>
        <v>1.1627906976744186E-2</v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5</v>
      </c>
      <c r="E177" s="29" t="str">
        <f t="shared" si="12"/>
        <v/>
      </c>
      <c r="F177" s="29">
        <f t="shared" si="13"/>
        <v>2.9069767441860465E-2</v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4</v>
      </c>
      <c r="D178" s="33">
        <v>4</v>
      </c>
      <c r="E178" s="29">
        <f t="shared" si="12"/>
        <v>5.3333333333333337E-2</v>
      </c>
      <c r="F178" s="29">
        <f t="shared" si="13"/>
        <v>2.3255813953488372E-2</v>
      </c>
      <c r="G178" s="28">
        <f t="shared" si="14"/>
        <v>0</v>
      </c>
      <c r="H178" s="34">
        <f t="shared" si="15"/>
        <v>0</v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1</v>
      </c>
      <c r="D183" s="33">
        <v>1</v>
      </c>
      <c r="E183" s="29">
        <f t="shared" si="12"/>
        <v>1.3333333333333334E-2</v>
      </c>
      <c r="F183" s="29">
        <f t="shared" si="13"/>
        <v>5.8139534883720929E-3</v>
      </c>
      <c r="G183" s="28">
        <f t="shared" si="14"/>
        <v>0</v>
      </c>
      <c r="H183" s="34">
        <f t="shared" si="15"/>
        <v>0</v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0</v>
      </c>
      <c r="D186" s="33">
        <v>1</v>
      </c>
      <c r="E186" s="29" t="str">
        <f t="shared" si="12"/>
        <v/>
      </c>
      <c r="F186" s="29">
        <f t="shared" si="13"/>
        <v>5.8139534883720929E-3</v>
      </c>
      <c r="G186" s="28" t="str">
        <f t="shared" si="14"/>
        <v>0</v>
      </c>
      <c r="H186" s="34" t="str">
        <f t="shared" si="15"/>
        <v/>
      </c>
    </row>
    <row r="187" spans="2:8" s="22" customFormat="1" ht="15" x14ac:dyDescent="0.2">
      <c r="B187" s="6" t="s">
        <v>287</v>
      </c>
      <c r="C187" s="33">
        <v>0</v>
      </c>
      <c r="D187" s="33">
        <v>2</v>
      </c>
      <c r="E187" s="29" t="str">
        <f t="shared" si="12"/>
        <v/>
      </c>
      <c r="F187" s="29">
        <f t="shared" si="13"/>
        <v>1.1627906976744186E-2</v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3</v>
      </c>
      <c r="D196" s="33">
        <v>11</v>
      </c>
      <c r="E196" s="29">
        <f t="shared" si="12"/>
        <v>0.04</v>
      </c>
      <c r="F196" s="29">
        <f t="shared" si="13"/>
        <v>6.3953488372093026E-2</v>
      </c>
      <c r="G196" s="28">
        <f t="shared" si="14"/>
        <v>2.6666666666666665</v>
      </c>
      <c r="H196" s="34">
        <f t="shared" si="15"/>
        <v>0.10666666666666666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5</v>
      </c>
      <c r="D199" s="33">
        <v>0</v>
      </c>
      <c r="E199" s="29">
        <f t="shared" si="12"/>
        <v>6.6666666666666666E-2</v>
      </c>
      <c r="F199" s="29" t="str">
        <f t="shared" si="13"/>
        <v/>
      </c>
      <c r="G199" s="28" t="str">
        <f t="shared" si="14"/>
        <v>0</v>
      </c>
      <c r="H199" s="34">
        <f t="shared" si="15"/>
        <v>0</v>
      </c>
    </row>
    <row r="200" spans="2:8" s="22" customFormat="1" ht="15" x14ac:dyDescent="0.2">
      <c r="B200" s="6" t="s">
        <v>297</v>
      </c>
      <c r="C200" s="33">
        <v>0</v>
      </c>
      <c r="D200" s="33">
        <v>1</v>
      </c>
      <c r="E200" s="29" t="str">
        <f t="shared" si="12"/>
        <v/>
      </c>
      <c r="F200" s="29">
        <f t="shared" si="13"/>
        <v>5.8139534883720929E-3</v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6</v>
      </c>
      <c r="D201" s="33">
        <v>0</v>
      </c>
      <c r="E201" s="29">
        <f t="shared" si="12"/>
        <v>0.08</v>
      </c>
      <c r="F201" s="29" t="str">
        <f t="shared" si="13"/>
        <v/>
      </c>
      <c r="G201" s="28" t="str">
        <f t="shared" si="14"/>
        <v>0</v>
      </c>
      <c r="H201" s="34">
        <f t="shared" si="15"/>
        <v>0</v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1</v>
      </c>
      <c r="D203" s="33">
        <v>0</v>
      </c>
      <c r="E203" s="29">
        <f t="shared" si="12"/>
        <v>1.3333333333333334E-2</v>
      </c>
      <c r="F203" s="29" t="str">
        <f t="shared" si="13"/>
        <v/>
      </c>
      <c r="G203" s="28" t="str">
        <f t="shared" si="14"/>
        <v>0</v>
      </c>
      <c r="H203" s="34">
        <f t="shared" si="15"/>
        <v>0</v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1</v>
      </c>
      <c r="D208" s="33">
        <v>0</v>
      </c>
      <c r="E208" s="29">
        <f t="shared" si="12"/>
        <v>1.3333333333333334E-2</v>
      </c>
      <c r="F208" s="29" t="str">
        <f t="shared" si="13"/>
        <v/>
      </c>
      <c r="G208" s="28" t="str">
        <f t="shared" si="14"/>
        <v>0</v>
      </c>
      <c r="H208" s="34">
        <f t="shared" si="15"/>
        <v>0</v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1</v>
      </c>
      <c r="D229" s="33">
        <v>0</v>
      </c>
      <c r="E229" s="29">
        <f t="shared" si="16"/>
        <v>1.3333333333333334E-2</v>
      </c>
      <c r="F229" s="29" t="str">
        <f t="shared" si="17"/>
        <v/>
      </c>
      <c r="G229" s="28" t="str">
        <f t="shared" si="18"/>
        <v>0</v>
      </c>
      <c r="H229" s="34">
        <f t="shared" si="19"/>
        <v>0</v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3</v>
      </c>
      <c r="D232" s="33">
        <v>0</v>
      </c>
      <c r="E232" s="29">
        <f t="shared" si="16"/>
        <v>0.04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2</v>
      </c>
      <c r="D235" s="33">
        <v>2</v>
      </c>
      <c r="E235" s="29">
        <f t="shared" si="16"/>
        <v>2.6666666666666668E-2</v>
      </c>
      <c r="F235" s="29">
        <f t="shared" si="17"/>
        <v>1.1627906976744186E-2</v>
      </c>
      <c r="G235" s="28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5</v>
      </c>
      <c r="E237" s="29" t="str">
        <f t="shared" si="16"/>
        <v/>
      </c>
      <c r="F237" s="29">
        <f t="shared" si="17"/>
        <v>2.9069767441860465E-2</v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5</v>
      </c>
      <c r="D238" s="33">
        <v>1</v>
      </c>
      <c r="E238" s="29">
        <f t="shared" si="16"/>
        <v>6.6666666666666666E-2</v>
      </c>
      <c r="F238" s="29">
        <f t="shared" si="17"/>
        <v>5.8139534883720929E-3</v>
      </c>
      <c r="G238" s="28">
        <f t="shared" si="18"/>
        <v>-0.8</v>
      </c>
      <c r="H238" s="34">
        <f t="shared" si="19"/>
        <v>-5.3333333333333337E-2</v>
      </c>
    </row>
    <row r="239" spans="2:8" s="22" customFormat="1" ht="15" x14ac:dyDescent="0.2">
      <c r="B239" s="6" t="s">
        <v>81</v>
      </c>
      <c r="C239" s="33">
        <v>1</v>
      </c>
      <c r="D239" s="33">
        <v>0</v>
      </c>
      <c r="E239" s="29">
        <f t="shared" si="16"/>
        <v>1.3333333333333334E-2</v>
      </c>
      <c r="F239" s="29" t="str">
        <f t="shared" si="17"/>
        <v/>
      </c>
      <c r="G239" s="28" t="str">
        <f t="shared" si="18"/>
        <v>0</v>
      </c>
      <c r="H239" s="34">
        <f t="shared" si="19"/>
        <v>0</v>
      </c>
    </row>
    <row r="240" spans="2:8" s="22" customFormat="1" ht="30" x14ac:dyDescent="0.2">
      <c r="B240" s="6" t="s">
        <v>316</v>
      </c>
      <c r="C240" s="33">
        <v>1</v>
      </c>
      <c r="D240" s="33">
        <v>0</v>
      </c>
      <c r="E240" s="29">
        <f t="shared" si="16"/>
        <v>1.3333333333333334E-2</v>
      </c>
      <c r="F240" s="29" t="str">
        <f t="shared" si="17"/>
        <v/>
      </c>
      <c r="G240" s="28" t="str">
        <f t="shared" si="18"/>
        <v>0</v>
      </c>
      <c r="H240" s="34">
        <f t="shared" si="19"/>
        <v>0</v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5</v>
      </c>
      <c r="D244" s="33">
        <v>0</v>
      </c>
      <c r="E244" s="29">
        <f t="shared" si="16"/>
        <v>6.6666666666666666E-2</v>
      </c>
      <c r="F244" s="29" t="str">
        <f t="shared" si="17"/>
        <v/>
      </c>
      <c r="G244" s="28" t="str">
        <f t="shared" si="18"/>
        <v>0</v>
      </c>
      <c r="H244" s="34">
        <f t="shared" si="19"/>
        <v>0</v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17</v>
      </c>
      <c r="D247" s="33">
        <v>34</v>
      </c>
      <c r="E247" s="29">
        <f t="shared" si="16"/>
        <v>0.22666666666666666</v>
      </c>
      <c r="F247" s="29">
        <f t="shared" si="17"/>
        <v>0.19767441860465115</v>
      </c>
      <c r="G247" s="28">
        <f t="shared" si="18"/>
        <v>1</v>
      </c>
      <c r="H247" s="34">
        <f t="shared" si="19"/>
        <v>0.22666666666666666</v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1</v>
      </c>
      <c r="D249" s="33">
        <v>1</v>
      </c>
      <c r="E249" s="29">
        <f t="shared" si="16"/>
        <v>1.3333333333333334E-2</v>
      </c>
      <c r="F249" s="29">
        <f t="shared" si="17"/>
        <v>5.8139534883720929E-3</v>
      </c>
      <c r="G249" s="28">
        <f t="shared" si="18"/>
        <v>0</v>
      </c>
      <c r="H249" s="34">
        <f t="shared" si="19"/>
        <v>0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1</v>
      </c>
      <c r="D252" s="33">
        <v>5</v>
      </c>
      <c r="E252" s="29">
        <f t="shared" si="16"/>
        <v>1.3333333333333334E-2</v>
      </c>
      <c r="F252" s="29">
        <f t="shared" si="17"/>
        <v>2.9069767441860465E-2</v>
      </c>
      <c r="G252" s="28">
        <f t="shared" si="18"/>
        <v>4</v>
      </c>
      <c r="H252" s="34">
        <f t="shared" si="19"/>
        <v>5.3333333333333337E-2</v>
      </c>
    </row>
    <row r="253" spans="2:8" s="22" customFormat="1" ht="15" x14ac:dyDescent="0.2">
      <c r="B253" s="6" t="s">
        <v>322</v>
      </c>
      <c r="C253" s="33">
        <v>0</v>
      </c>
      <c r="D253" s="33">
        <v>7</v>
      </c>
      <c r="E253" s="29" t="str">
        <f t="shared" si="16"/>
        <v/>
      </c>
      <c r="F253" s="29">
        <f t="shared" si="17"/>
        <v>4.0697674418604654E-2</v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12</v>
      </c>
      <c r="E263" s="29" t="str">
        <f t="shared" si="16"/>
        <v/>
      </c>
      <c r="F263" s="29">
        <f t="shared" si="17"/>
        <v>6.9767441860465115E-2</v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1</v>
      </c>
      <c r="E266" s="29" t="str">
        <f t="shared" si="16"/>
        <v/>
      </c>
      <c r="F266" s="29">
        <f t="shared" si="17"/>
        <v>5.8139534883720929E-3</v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2</v>
      </c>
      <c r="D268" s="33">
        <v>46</v>
      </c>
      <c r="E268" s="29">
        <f t="shared" si="16"/>
        <v>2.6666666666666668E-2</v>
      </c>
      <c r="F268" s="29">
        <f t="shared" si="17"/>
        <v>0.26744186046511625</v>
      </c>
      <c r="G268" s="28">
        <f t="shared" si="18"/>
        <v>22</v>
      </c>
      <c r="H268" s="34">
        <f t="shared" si="19"/>
        <v>0.58666666666666667</v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3</v>
      </c>
      <c r="E273" s="29" t="str">
        <f t="shared" si="16"/>
        <v/>
      </c>
      <c r="F273" s="29">
        <f t="shared" si="17"/>
        <v>1.7441860465116279E-2</v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477</v>
      </c>
      <c r="D294" s="25">
        <f>SUM(D295:D499)</f>
        <v>858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0.79874213836477992</v>
      </c>
      <c r="H294" s="21">
        <f>+IF(OR(AND(E294=""),(G294="")),"",E294*G294)</f>
        <v>0.79874213836477992</v>
      </c>
    </row>
    <row r="295" spans="2:8" s="22" customFormat="1" ht="15" x14ac:dyDescent="0.2">
      <c r="B295" s="4" t="s">
        <v>100</v>
      </c>
      <c r="C295" s="33">
        <v>16</v>
      </c>
      <c r="D295" s="33">
        <v>10</v>
      </c>
      <c r="E295" s="29">
        <f>+IF(C295=0,"",C295/C$294)</f>
        <v>3.3542976939203356E-2</v>
      </c>
      <c r="F295" s="29">
        <f>+IF(D295=0,"",D295/D$294)</f>
        <v>1.1655011655011656E-2</v>
      </c>
      <c r="G295" s="28">
        <f>+IF(OR(AND(D295=0),(C295=0)),"0",((D295-C295)/C295))</f>
        <v>-0.375</v>
      </c>
      <c r="H295" s="34">
        <f>+IF(OR(AND(E295=""),(G295="")),"",E295*G295)</f>
        <v>-1.2578616352201259E-2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1</v>
      </c>
      <c r="D297" s="33">
        <v>1</v>
      </c>
      <c r="E297" s="29">
        <f t="shared" si="24"/>
        <v>2.0964360587002098E-3</v>
      </c>
      <c r="F297" s="29">
        <f t="shared" si="25"/>
        <v>1.1655011655011655E-3</v>
      </c>
      <c r="G297" s="28">
        <f t="shared" si="26"/>
        <v>0</v>
      </c>
      <c r="H297" s="34">
        <f t="shared" si="27"/>
        <v>0</v>
      </c>
    </row>
    <row r="298" spans="2:8" s="22" customFormat="1" ht="15" x14ac:dyDescent="0.2">
      <c r="B298" s="4" t="s">
        <v>95</v>
      </c>
      <c r="C298" s="33">
        <v>1</v>
      </c>
      <c r="D298" s="33">
        <v>47</v>
      </c>
      <c r="E298" s="29">
        <f t="shared" si="24"/>
        <v>2.0964360587002098E-3</v>
      </c>
      <c r="F298" s="29">
        <f t="shared" si="25"/>
        <v>5.4778554778554776E-2</v>
      </c>
      <c r="G298" s="28">
        <f t="shared" si="26"/>
        <v>46</v>
      </c>
      <c r="H298" s="34">
        <f t="shared" si="27"/>
        <v>9.6436058700209645E-2</v>
      </c>
    </row>
    <row r="299" spans="2:8" s="22" customFormat="1" ht="15" x14ac:dyDescent="0.2">
      <c r="B299" s="4" t="s">
        <v>112</v>
      </c>
      <c r="C299" s="33">
        <v>1</v>
      </c>
      <c r="D299" s="33">
        <v>0</v>
      </c>
      <c r="E299" s="29">
        <f t="shared" si="24"/>
        <v>2.0964360587002098E-3</v>
      </c>
      <c r="F299" s="29" t="str">
        <f t="shared" si="25"/>
        <v/>
      </c>
      <c r="G299" s="28" t="str">
        <f t="shared" si="26"/>
        <v>0</v>
      </c>
      <c r="H299" s="34">
        <f t="shared" si="27"/>
        <v>0</v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11</v>
      </c>
      <c r="D301" s="33">
        <v>15</v>
      </c>
      <c r="E301" s="29">
        <f t="shared" si="24"/>
        <v>2.3060796645702306E-2</v>
      </c>
      <c r="F301" s="29">
        <f t="shared" si="25"/>
        <v>1.7482517482517484E-2</v>
      </c>
      <c r="G301" s="28">
        <f t="shared" si="26"/>
        <v>0.36363636363636365</v>
      </c>
      <c r="H301" s="34">
        <f t="shared" si="27"/>
        <v>8.385744234800839E-3</v>
      </c>
    </row>
    <row r="302" spans="2:8" s="22" customFormat="1" ht="15" x14ac:dyDescent="0.2">
      <c r="B302" s="4" t="s">
        <v>109</v>
      </c>
      <c r="C302" s="33">
        <v>1</v>
      </c>
      <c r="D302" s="33">
        <v>2</v>
      </c>
      <c r="E302" s="29">
        <f t="shared" si="24"/>
        <v>2.0964360587002098E-3</v>
      </c>
      <c r="F302" s="29">
        <f t="shared" si="25"/>
        <v>2.331002331002331E-3</v>
      </c>
      <c r="G302" s="28">
        <f t="shared" si="26"/>
        <v>1</v>
      </c>
      <c r="H302" s="34">
        <f t="shared" si="27"/>
        <v>2.0964360587002098E-3</v>
      </c>
    </row>
    <row r="303" spans="2:8" s="22" customFormat="1" ht="30" x14ac:dyDescent="0.2">
      <c r="B303" s="4" t="s">
        <v>108</v>
      </c>
      <c r="C303" s="33">
        <v>0</v>
      </c>
      <c r="D303" s="33">
        <v>5</v>
      </c>
      <c r="E303" s="29" t="str">
        <f t="shared" si="24"/>
        <v/>
      </c>
      <c r="F303" s="29">
        <f t="shared" si="25"/>
        <v>5.8275058275058279E-3</v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3</v>
      </c>
      <c r="D304" s="33">
        <v>0</v>
      </c>
      <c r="E304" s="29">
        <f t="shared" si="24"/>
        <v>6.2893081761006293E-3</v>
      </c>
      <c r="F304" s="29" t="str">
        <f t="shared" si="25"/>
        <v/>
      </c>
      <c r="G304" s="28" t="str">
        <f t="shared" si="26"/>
        <v>0</v>
      </c>
      <c r="H304" s="34">
        <f t="shared" si="27"/>
        <v>0</v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6</v>
      </c>
      <c r="D307" s="33">
        <v>8</v>
      </c>
      <c r="E307" s="29">
        <f t="shared" si="24"/>
        <v>1.2578616352201259E-2</v>
      </c>
      <c r="F307" s="29">
        <f t="shared" si="25"/>
        <v>9.324009324009324E-3</v>
      </c>
      <c r="G307" s="28">
        <f t="shared" si="26"/>
        <v>0.33333333333333331</v>
      </c>
      <c r="H307" s="34">
        <f t="shared" si="27"/>
        <v>4.1928721174004195E-3</v>
      </c>
    </row>
    <row r="308" spans="2:8" s="22" customFormat="1" ht="15" x14ac:dyDescent="0.2">
      <c r="B308" s="4" t="s">
        <v>99</v>
      </c>
      <c r="C308" s="33">
        <v>0</v>
      </c>
      <c r="D308" s="33">
        <v>1</v>
      </c>
      <c r="E308" s="29" t="str">
        <f t="shared" si="24"/>
        <v/>
      </c>
      <c r="F308" s="29">
        <f t="shared" si="25"/>
        <v>1.1655011655011655E-3</v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7</v>
      </c>
      <c r="D310" s="33">
        <v>7</v>
      </c>
      <c r="E310" s="29">
        <f t="shared" si="24"/>
        <v>1.4675052410901468E-2</v>
      </c>
      <c r="F310" s="29">
        <f t="shared" si="25"/>
        <v>8.1585081585081581E-3</v>
      </c>
      <c r="G310" s="28">
        <f t="shared" si="26"/>
        <v>0</v>
      </c>
      <c r="H310" s="34">
        <f t="shared" si="27"/>
        <v>0</v>
      </c>
    </row>
    <row r="311" spans="2:8" s="22" customFormat="1" ht="15" x14ac:dyDescent="0.2">
      <c r="B311" s="4" t="s">
        <v>102</v>
      </c>
      <c r="C311" s="33">
        <v>0</v>
      </c>
      <c r="D311" s="33">
        <v>3</v>
      </c>
      <c r="E311" s="29" t="str">
        <f t="shared" si="24"/>
        <v/>
      </c>
      <c r="F311" s="29">
        <f t="shared" si="25"/>
        <v>3.4965034965034965E-3</v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1</v>
      </c>
      <c r="D314" s="33">
        <v>5</v>
      </c>
      <c r="E314" s="29">
        <f t="shared" si="24"/>
        <v>2.0964360587002098E-3</v>
      </c>
      <c r="F314" s="29">
        <f t="shared" si="25"/>
        <v>5.8275058275058279E-3</v>
      </c>
      <c r="G314" s="28">
        <f t="shared" si="26"/>
        <v>4</v>
      </c>
      <c r="H314" s="34">
        <f t="shared" si="27"/>
        <v>8.385744234800839E-3</v>
      </c>
    </row>
    <row r="315" spans="2:8" s="22" customFormat="1" ht="15" x14ac:dyDescent="0.2">
      <c r="B315" s="4" t="s">
        <v>354</v>
      </c>
      <c r="C315" s="33">
        <v>0</v>
      </c>
      <c r="D315" s="33">
        <v>1</v>
      </c>
      <c r="E315" s="29" t="str">
        <f t="shared" si="24"/>
        <v/>
      </c>
      <c r="F315" s="29">
        <f t="shared" si="25"/>
        <v>1.1655011655011655E-3</v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2</v>
      </c>
      <c r="E317" s="29" t="str">
        <f t="shared" si="24"/>
        <v/>
      </c>
      <c r="F317" s="29">
        <f t="shared" si="25"/>
        <v>2.331002331002331E-3</v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1</v>
      </c>
      <c r="D318" s="33">
        <v>26</v>
      </c>
      <c r="E318" s="29">
        <f t="shared" si="24"/>
        <v>2.0964360587002098E-3</v>
      </c>
      <c r="F318" s="29">
        <f t="shared" si="25"/>
        <v>3.0303030303030304E-2</v>
      </c>
      <c r="G318" s="28">
        <f t="shared" si="26"/>
        <v>25</v>
      </c>
      <c r="H318" s="34">
        <f t="shared" si="27"/>
        <v>5.2410901467505246E-2</v>
      </c>
    </row>
    <row r="319" spans="2:8" s="22" customFormat="1" ht="15" x14ac:dyDescent="0.2">
      <c r="B319" s="4" t="s">
        <v>115</v>
      </c>
      <c r="C319" s="33">
        <v>1</v>
      </c>
      <c r="D319" s="33">
        <v>18</v>
      </c>
      <c r="E319" s="29">
        <f t="shared" si="24"/>
        <v>2.0964360587002098E-3</v>
      </c>
      <c r="F319" s="29">
        <f t="shared" si="25"/>
        <v>2.097902097902098E-2</v>
      </c>
      <c r="G319" s="28">
        <f t="shared" si="26"/>
        <v>17</v>
      </c>
      <c r="H319" s="34">
        <f t="shared" si="27"/>
        <v>3.5639412997903568E-2</v>
      </c>
    </row>
    <row r="320" spans="2:8" s="22" customFormat="1" ht="15" x14ac:dyDescent="0.2">
      <c r="B320" s="4" t="s">
        <v>114</v>
      </c>
      <c r="C320" s="33">
        <v>1</v>
      </c>
      <c r="D320" s="33">
        <v>0</v>
      </c>
      <c r="E320" s="29">
        <f t="shared" si="24"/>
        <v>2.0964360587002098E-3</v>
      </c>
      <c r="F320" s="29" t="str">
        <f t="shared" si="25"/>
        <v/>
      </c>
      <c r="G320" s="28" t="str">
        <f t="shared" si="26"/>
        <v>0</v>
      </c>
      <c r="H320" s="34">
        <f t="shared" si="27"/>
        <v>0</v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4</v>
      </c>
      <c r="D322" s="33">
        <v>0</v>
      </c>
      <c r="E322" s="29">
        <f t="shared" si="24"/>
        <v>8.385744234800839E-3</v>
      </c>
      <c r="F322" s="29" t="str">
        <f t="shared" si="25"/>
        <v/>
      </c>
      <c r="G322" s="28" t="str">
        <f t="shared" si="26"/>
        <v>0</v>
      </c>
      <c r="H322" s="34">
        <f t="shared" si="27"/>
        <v>0</v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49</v>
      </c>
      <c r="D326" s="33">
        <v>1</v>
      </c>
      <c r="E326" s="29">
        <f t="shared" si="24"/>
        <v>0.10272536687631027</v>
      </c>
      <c r="F326" s="29">
        <f t="shared" si="25"/>
        <v>1.1655011655011655E-3</v>
      </c>
      <c r="G326" s="28">
        <f t="shared" si="26"/>
        <v>-0.97959183673469385</v>
      </c>
      <c r="H326" s="34">
        <f t="shared" si="27"/>
        <v>-0.10062893081761005</v>
      </c>
    </row>
    <row r="327" spans="2:8" s="22" customFormat="1" ht="15" x14ac:dyDescent="0.2">
      <c r="B327" s="4" t="s">
        <v>358</v>
      </c>
      <c r="C327" s="33">
        <v>4</v>
      </c>
      <c r="D327" s="33">
        <v>0</v>
      </c>
      <c r="E327" s="29">
        <f t="shared" si="24"/>
        <v>8.385744234800839E-3</v>
      </c>
      <c r="F327" s="29" t="str">
        <f t="shared" si="25"/>
        <v/>
      </c>
      <c r="G327" s="28" t="str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33">
        <v>1</v>
      </c>
      <c r="D328" s="33">
        <v>0</v>
      </c>
      <c r="E328" s="29">
        <f t="shared" si="24"/>
        <v>2.0964360587002098E-3</v>
      </c>
      <c r="F328" s="29" t="str">
        <f t="shared" si="25"/>
        <v/>
      </c>
      <c r="G328" s="28" t="str">
        <f t="shared" si="26"/>
        <v>0</v>
      </c>
      <c r="H328" s="34">
        <f t="shared" si="27"/>
        <v>0</v>
      </c>
    </row>
    <row r="329" spans="2:8" s="22" customFormat="1" ht="15" x14ac:dyDescent="0.2">
      <c r="B329" s="4" t="s">
        <v>359</v>
      </c>
      <c r="C329" s="33">
        <v>3</v>
      </c>
      <c r="D329" s="33">
        <v>1</v>
      </c>
      <c r="E329" s="29">
        <f t="shared" si="24"/>
        <v>6.2893081761006293E-3</v>
      </c>
      <c r="F329" s="29">
        <f t="shared" si="25"/>
        <v>1.1655011655011655E-3</v>
      </c>
      <c r="G329" s="28">
        <f t="shared" si="26"/>
        <v>-0.66666666666666663</v>
      </c>
      <c r="H329" s="34">
        <f t="shared" si="27"/>
        <v>-4.1928721174004195E-3</v>
      </c>
    </row>
    <row r="330" spans="2:8" s="22" customFormat="1" ht="15" x14ac:dyDescent="0.2">
      <c r="B330" s="4" t="s">
        <v>360</v>
      </c>
      <c r="C330" s="33">
        <v>18</v>
      </c>
      <c r="D330" s="33">
        <v>0</v>
      </c>
      <c r="E330" s="29">
        <f t="shared" si="24"/>
        <v>3.7735849056603772E-2</v>
      </c>
      <c r="F330" s="29" t="str">
        <f t="shared" si="25"/>
        <v/>
      </c>
      <c r="G330" s="28" t="str">
        <f t="shared" si="26"/>
        <v>0</v>
      </c>
      <c r="H330" s="34">
        <f t="shared" si="27"/>
        <v>0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85</v>
      </c>
      <c r="D332" s="33">
        <v>305</v>
      </c>
      <c r="E332" s="29">
        <f t="shared" si="24"/>
        <v>0.17819706498951782</v>
      </c>
      <c r="F332" s="29">
        <f t="shared" si="25"/>
        <v>0.35547785547785549</v>
      </c>
      <c r="G332" s="28">
        <f t="shared" si="26"/>
        <v>2.5882352941176472</v>
      </c>
      <c r="H332" s="34">
        <f t="shared" si="27"/>
        <v>0.46121593291404611</v>
      </c>
    </row>
    <row r="333" spans="2:8" s="22" customFormat="1" ht="15" x14ac:dyDescent="0.2">
      <c r="B333" s="4" t="s">
        <v>130</v>
      </c>
      <c r="C333" s="33">
        <v>19</v>
      </c>
      <c r="D333" s="33">
        <v>66</v>
      </c>
      <c r="E333" s="29">
        <f t="shared" si="24"/>
        <v>3.9832285115303984E-2</v>
      </c>
      <c r="F333" s="29">
        <f t="shared" si="25"/>
        <v>7.6923076923076927E-2</v>
      </c>
      <c r="G333" s="28">
        <f t="shared" si="26"/>
        <v>2.4736842105263159</v>
      </c>
      <c r="H333" s="34">
        <f t="shared" si="27"/>
        <v>9.8532494758909864E-2</v>
      </c>
    </row>
    <row r="334" spans="2:8" s="22" customFormat="1" ht="15" x14ac:dyDescent="0.2">
      <c r="B334" s="4" t="s">
        <v>119</v>
      </c>
      <c r="C334" s="33">
        <v>36</v>
      </c>
      <c r="D334" s="33">
        <v>11</v>
      </c>
      <c r="E334" s="29">
        <f t="shared" si="24"/>
        <v>7.5471698113207544E-2</v>
      </c>
      <c r="F334" s="29">
        <f t="shared" si="25"/>
        <v>1.282051282051282E-2</v>
      </c>
      <c r="G334" s="28">
        <f t="shared" si="26"/>
        <v>-0.69444444444444442</v>
      </c>
      <c r="H334" s="34">
        <f t="shared" si="27"/>
        <v>-5.2410901467505239E-2</v>
      </c>
    </row>
    <row r="335" spans="2:8" s="22" customFormat="1" ht="15" x14ac:dyDescent="0.2">
      <c r="B335" s="4" t="s">
        <v>128</v>
      </c>
      <c r="C335" s="33">
        <v>55</v>
      </c>
      <c r="D335" s="33">
        <v>43</v>
      </c>
      <c r="E335" s="29">
        <f t="shared" si="24"/>
        <v>0.11530398322851153</v>
      </c>
      <c r="F335" s="29">
        <f t="shared" si="25"/>
        <v>5.011655011655012E-2</v>
      </c>
      <c r="G335" s="28">
        <f t="shared" si="26"/>
        <v>-0.21818181818181817</v>
      </c>
      <c r="H335" s="34">
        <f t="shared" si="27"/>
        <v>-2.5157232704402514E-2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1</v>
      </c>
      <c r="E338" s="29" t="str">
        <f t="shared" si="24"/>
        <v/>
      </c>
      <c r="F338" s="29">
        <f t="shared" si="25"/>
        <v>1.1655011655011655E-3</v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2</v>
      </c>
      <c r="D339" s="33">
        <v>0</v>
      </c>
      <c r="E339" s="29">
        <f t="shared" si="24"/>
        <v>4.1928721174004195E-3</v>
      </c>
      <c r="F339" s="29" t="str">
        <f t="shared" si="25"/>
        <v/>
      </c>
      <c r="G339" s="28" t="str">
        <f t="shared" si="26"/>
        <v>0</v>
      </c>
      <c r="H339" s="34">
        <f t="shared" si="27"/>
        <v>0</v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1</v>
      </c>
      <c r="E344" s="29" t="str">
        <f t="shared" si="24"/>
        <v/>
      </c>
      <c r="F344" s="29">
        <f t="shared" si="25"/>
        <v>1.1655011655011655E-3</v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7</v>
      </c>
      <c r="D345" s="33">
        <v>10</v>
      </c>
      <c r="E345" s="29">
        <f t="shared" si="24"/>
        <v>1.4675052410901468E-2</v>
      </c>
      <c r="F345" s="29">
        <f t="shared" si="25"/>
        <v>1.1655011655011656E-2</v>
      </c>
      <c r="G345" s="28">
        <f t="shared" si="26"/>
        <v>0.42857142857142855</v>
      </c>
      <c r="H345" s="34">
        <f t="shared" si="27"/>
        <v>6.2893081761006293E-3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1</v>
      </c>
      <c r="D347" s="33">
        <v>2</v>
      </c>
      <c r="E347" s="29">
        <f t="shared" si="24"/>
        <v>2.0964360587002098E-3</v>
      </c>
      <c r="F347" s="29">
        <f t="shared" si="25"/>
        <v>2.331002331002331E-3</v>
      </c>
      <c r="G347" s="28">
        <f t="shared" si="26"/>
        <v>1</v>
      </c>
      <c r="H347" s="34">
        <f t="shared" si="27"/>
        <v>2.0964360587002098E-3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11</v>
      </c>
      <c r="D354" s="33">
        <v>49</v>
      </c>
      <c r="E354" s="29">
        <f t="shared" si="24"/>
        <v>2.3060796645702306E-2</v>
      </c>
      <c r="F354" s="29">
        <f t="shared" si="25"/>
        <v>5.7109557109557112E-2</v>
      </c>
      <c r="G354" s="28">
        <f t="shared" si="26"/>
        <v>3.4545454545454546</v>
      </c>
      <c r="H354" s="34">
        <f t="shared" si="27"/>
        <v>7.9664570230607967E-2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1</v>
      </c>
      <c r="D358" s="33">
        <v>2</v>
      </c>
      <c r="E358" s="29">
        <f t="shared" si="24"/>
        <v>2.0964360587002098E-3</v>
      </c>
      <c r="F358" s="29">
        <f t="shared" si="25"/>
        <v>2.331002331002331E-3</v>
      </c>
      <c r="G358" s="28">
        <f t="shared" si="26"/>
        <v>1</v>
      </c>
      <c r="H358" s="34">
        <f t="shared" si="27"/>
        <v>2.0964360587002098E-3</v>
      </c>
    </row>
    <row r="359" spans="2:8" s="22" customFormat="1" ht="15" x14ac:dyDescent="0.2">
      <c r="B359" s="4" t="s">
        <v>123</v>
      </c>
      <c r="C359" s="33">
        <v>1</v>
      </c>
      <c r="D359" s="33">
        <v>0</v>
      </c>
      <c r="E359" s="29">
        <f t="shared" si="24"/>
        <v>2.0964360587002098E-3</v>
      </c>
      <c r="F359" s="29" t="str">
        <f t="shared" si="25"/>
        <v/>
      </c>
      <c r="G359" s="28" t="str">
        <f t="shared" si="26"/>
        <v>0</v>
      </c>
      <c r="H359" s="34">
        <f t="shared" si="27"/>
        <v>0</v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1</v>
      </c>
      <c r="E363" s="29" t="str">
        <f t="shared" si="28"/>
        <v/>
      </c>
      <c r="F363" s="29">
        <f t="shared" si="29"/>
        <v>1.1655011655011655E-3</v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35</v>
      </c>
      <c r="D368" s="33">
        <v>0</v>
      </c>
      <c r="E368" s="29">
        <f t="shared" si="28"/>
        <v>7.337526205450734E-2</v>
      </c>
      <c r="F368" s="29" t="str">
        <f t="shared" si="29"/>
        <v/>
      </c>
      <c r="G368" s="28" t="str">
        <f t="shared" si="30"/>
        <v>0</v>
      </c>
      <c r="H368" s="34">
        <f t="shared" si="31"/>
        <v>0</v>
      </c>
    </row>
    <row r="369" spans="2:8" s="22" customFormat="1" ht="15" x14ac:dyDescent="0.2">
      <c r="B369" s="4" t="s">
        <v>381</v>
      </c>
      <c r="C369" s="33">
        <v>0</v>
      </c>
      <c r="D369" s="33">
        <v>21</v>
      </c>
      <c r="E369" s="29" t="str">
        <f t="shared" si="28"/>
        <v/>
      </c>
      <c r="F369" s="29">
        <f t="shared" si="29"/>
        <v>2.4475524475524476E-2</v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1</v>
      </c>
      <c r="D378" s="33">
        <v>4</v>
      </c>
      <c r="E378" s="29">
        <f t="shared" si="28"/>
        <v>2.0964360587002098E-3</v>
      </c>
      <c r="F378" s="29">
        <f t="shared" si="29"/>
        <v>4.662004662004662E-3</v>
      </c>
      <c r="G378" s="28">
        <f t="shared" si="30"/>
        <v>3</v>
      </c>
      <c r="H378" s="34">
        <f t="shared" si="31"/>
        <v>6.2893081761006293E-3</v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1</v>
      </c>
      <c r="E381" s="29" t="str">
        <f t="shared" si="28"/>
        <v/>
      </c>
      <c r="F381" s="29">
        <f t="shared" si="29"/>
        <v>1.1655011655011655E-3</v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1</v>
      </c>
      <c r="E382" s="29" t="str">
        <f t="shared" si="28"/>
        <v/>
      </c>
      <c r="F382" s="29">
        <f t="shared" si="29"/>
        <v>1.1655011655011655E-3</v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1</v>
      </c>
      <c r="E383" s="29" t="str">
        <f t="shared" si="28"/>
        <v/>
      </c>
      <c r="F383" s="29">
        <f t="shared" si="29"/>
        <v>1.1655011655011655E-3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1</v>
      </c>
      <c r="D385" s="33">
        <v>55</v>
      </c>
      <c r="E385" s="29">
        <f t="shared" si="28"/>
        <v>2.0964360587002098E-3</v>
      </c>
      <c r="F385" s="29">
        <f t="shared" si="29"/>
        <v>6.4102564102564097E-2</v>
      </c>
      <c r="G385" s="28">
        <f t="shared" si="30"/>
        <v>54</v>
      </c>
      <c r="H385" s="34">
        <f t="shared" si="31"/>
        <v>0.11320754716981132</v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4</v>
      </c>
      <c r="D387" s="33">
        <v>14</v>
      </c>
      <c r="E387" s="29">
        <f t="shared" si="28"/>
        <v>8.385744234800839E-3</v>
      </c>
      <c r="F387" s="29">
        <f t="shared" si="29"/>
        <v>1.6317016317016316E-2</v>
      </c>
      <c r="G387" s="28">
        <f t="shared" si="30"/>
        <v>2.5</v>
      </c>
      <c r="H387" s="34">
        <f t="shared" si="31"/>
        <v>2.0964360587002098E-2</v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64</v>
      </c>
      <c r="D393" s="33">
        <v>78</v>
      </c>
      <c r="E393" s="29">
        <f t="shared" si="28"/>
        <v>0.13417190775681342</v>
      </c>
      <c r="F393" s="29">
        <f t="shared" si="29"/>
        <v>9.0909090909090912E-2</v>
      </c>
      <c r="G393" s="28">
        <f t="shared" si="30"/>
        <v>0.21875</v>
      </c>
      <c r="H393" s="34">
        <f t="shared" si="31"/>
        <v>2.9350104821802937E-2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1</v>
      </c>
      <c r="D401" s="33">
        <v>2</v>
      </c>
      <c r="E401" s="29">
        <f t="shared" si="28"/>
        <v>2.0964360587002098E-3</v>
      </c>
      <c r="F401" s="29">
        <f t="shared" si="29"/>
        <v>2.331002331002331E-3</v>
      </c>
      <c r="G401" s="28">
        <f t="shared" si="30"/>
        <v>1</v>
      </c>
      <c r="H401" s="34">
        <f t="shared" si="31"/>
        <v>2.0964360587002098E-3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4</v>
      </c>
      <c r="E406" s="29" t="str">
        <f t="shared" si="28"/>
        <v/>
      </c>
      <c r="F406" s="29">
        <f t="shared" si="29"/>
        <v>4.662004662004662E-3</v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1</v>
      </c>
      <c r="D408" s="33">
        <v>1</v>
      </c>
      <c r="E408" s="29">
        <f t="shared" si="28"/>
        <v>2.0964360587002098E-3</v>
      </c>
      <c r="F408" s="29">
        <f t="shared" si="29"/>
        <v>1.1655011655011655E-3</v>
      </c>
      <c r="G408" s="28">
        <f t="shared" si="30"/>
        <v>0</v>
      </c>
      <c r="H408" s="34">
        <f t="shared" si="31"/>
        <v>0</v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2</v>
      </c>
      <c r="E432" s="29" t="str">
        <f t="shared" si="32"/>
        <v/>
      </c>
      <c r="F432" s="29">
        <f t="shared" si="33"/>
        <v>2.331002331002331E-3</v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1</v>
      </c>
      <c r="D437" s="33">
        <v>0</v>
      </c>
      <c r="E437" s="29">
        <f t="shared" si="32"/>
        <v>2.0964360587002098E-3</v>
      </c>
      <c r="F437" s="29" t="str">
        <f t="shared" si="33"/>
        <v/>
      </c>
      <c r="G437" s="28" t="str">
        <f t="shared" si="34"/>
        <v>0</v>
      </c>
      <c r="H437" s="34">
        <f t="shared" si="35"/>
        <v>0</v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3</v>
      </c>
      <c r="E441" s="29" t="str">
        <f t="shared" si="32"/>
        <v/>
      </c>
      <c r="F441" s="29">
        <f t="shared" si="33"/>
        <v>3.4965034965034965E-3</v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1</v>
      </c>
      <c r="E458" s="29" t="str">
        <f t="shared" si="32"/>
        <v/>
      </c>
      <c r="F458" s="29">
        <f t="shared" si="33"/>
        <v>1.1655011655011655E-3</v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2</v>
      </c>
      <c r="D460" s="33">
        <v>2</v>
      </c>
      <c r="E460" s="29">
        <f t="shared" si="32"/>
        <v>4.1928721174004195E-3</v>
      </c>
      <c r="F460" s="29">
        <f t="shared" si="33"/>
        <v>2.331002331002331E-3</v>
      </c>
      <c r="G460" s="28">
        <f t="shared" si="34"/>
        <v>0</v>
      </c>
      <c r="H460" s="34">
        <f t="shared" si="35"/>
        <v>0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6</v>
      </c>
      <c r="D463" s="33">
        <v>3</v>
      </c>
      <c r="E463" s="29">
        <f t="shared" si="32"/>
        <v>1.2578616352201259E-2</v>
      </c>
      <c r="F463" s="29">
        <f t="shared" si="33"/>
        <v>3.4965034965034965E-3</v>
      </c>
      <c r="G463" s="28">
        <f t="shared" si="34"/>
        <v>-0.5</v>
      </c>
      <c r="H463" s="34">
        <f t="shared" si="35"/>
        <v>-6.2893081761006293E-3</v>
      </c>
    </row>
    <row r="464" spans="2:8" s="22" customFormat="1" ht="15" x14ac:dyDescent="0.2">
      <c r="B464" s="4" t="s">
        <v>479</v>
      </c>
      <c r="C464" s="33">
        <v>0</v>
      </c>
      <c r="D464" s="33">
        <v>2</v>
      </c>
      <c r="E464" s="29" t="str">
        <f t="shared" si="32"/>
        <v/>
      </c>
      <c r="F464" s="29">
        <f t="shared" si="33"/>
        <v>2.331002331002331E-3</v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1</v>
      </c>
      <c r="D478" s="33">
        <v>2</v>
      </c>
      <c r="E478" s="29">
        <f t="shared" si="32"/>
        <v>2.0964360587002098E-3</v>
      </c>
      <c r="F478" s="29">
        <f t="shared" si="33"/>
        <v>2.331002331002331E-3</v>
      </c>
      <c r="G478" s="28">
        <f t="shared" si="34"/>
        <v>1</v>
      </c>
      <c r="H478" s="34">
        <f t="shared" si="35"/>
        <v>2.0964360587002098E-3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1</v>
      </c>
      <c r="D483" s="33">
        <v>2</v>
      </c>
      <c r="E483" s="29">
        <f t="shared" si="32"/>
        <v>2.0964360587002098E-3</v>
      </c>
      <c r="F483" s="29">
        <f t="shared" si="33"/>
        <v>2.331002331002331E-3</v>
      </c>
      <c r="G483" s="28">
        <f t="shared" si="34"/>
        <v>1</v>
      </c>
      <c r="H483" s="34">
        <f t="shared" si="35"/>
        <v>2.0964360587002098E-3</v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9</v>
      </c>
      <c r="D485" s="33">
        <v>12</v>
      </c>
      <c r="E485" s="29">
        <f t="shared" si="32"/>
        <v>1.8867924528301886E-2</v>
      </c>
      <c r="F485" s="29">
        <f t="shared" si="33"/>
        <v>1.3986013986013986E-2</v>
      </c>
      <c r="G485" s="28">
        <f t="shared" si="34"/>
        <v>0.33333333333333331</v>
      </c>
      <c r="H485" s="34">
        <f t="shared" si="35"/>
        <v>6.2893081761006284E-3</v>
      </c>
    </row>
    <row r="486" spans="2:8" s="22" customFormat="1" ht="15" x14ac:dyDescent="0.2">
      <c r="B486" s="4" t="s">
        <v>171</v>
      </c>
      <c r="C486" s="33">
        <v>1</v>
      </c>
      <c r="D486" s="33">
        <v>2</v>
      </c>
      <c r="E486" s="29">
        <f t="shared" si="32"/>
        <v>2.0964360587002098E-3</v>
      </c>
      <c r="F486" s="29">
        <f t="shared" si="33"/>
        <v>2.331002331002331E-3</v>
      </c>
      <c r="G486" s="28">
        <f t="shared" si="34"/>
        <v>1</v>
      </c>
      <c r="H486" s="34">
        <f t="shared" si="35"/>
        <v>2.0964360587002098E-3</v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</v>
      </c>
      <c r="D491" s="33">
        <v>1</v>
      </c>
      <c r="E491" s="29">
        <f t="shared" si="36"/>
        <v>2.0964360587002098E-3</v>
      </c>
      <c r="F491" s="29">
        <f t="shared" si="37"/>
        <v>1.1655011655011655E-3</v>
      </c>
      <c r="G491" s="28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348</v>
      </c>
      <c r="D505" s="25">
        <f>SUM(D506:D530)</f>
        <v>478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0.37356321839080459</v>
      </c>
      <c r="H505" s="21">
        <f>+IF(OR(AND(E505=""),(G505="")),"",E505*G505)</f>
        <v>0.37356321839080459</v>
      </c>
    </row>
    <row r="506" spans="2:8" s="22" customFormat="1" ht="15" x14ac:dyDescent="0.2">
      <c r="B506" s="4" t="s">
        <v>454</v>
      </c>
      <c r="C506" s="33">
        <v>0</v>
      </c>
      <c r="D506" s="33">
        <v>1</v>
      </c>
      <c r="E506" s="29" t="str">
        <f>+IF(C506=0,"",C506/C$505)</f>
        <v/>
      </c>
      <c r="F506" s="29">
        <f>+IF(D506=0,"",D506/D$505)</f>
        <v>2.0920502092050207E-3</v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1</v>
      </c>
      <c r="D507" s="33">
        <v>1</v>
      </c>
      <c r="E507" s="29">
        <f t="shared" ref="E507:E530" si="40">+IF(C507=0,"",C507/C$505)</f>
        <v>2.8735632183908046E-3</v>
      </c>
      <c r="F507" s="29">
        <f t="shared" ref="F507:F530" si="41">+IF(D507=0,"",D507/D$505)</f>
        <v>2.0920502092050207E-3</v>
      </c>
      <c r="G507" s="28">
        <f t="shared" ref="G507:G530" si="42">+IF(OR(AND(D507=0),(C507=0)),"0",((D507-C507)/C507))</f>
        <v>0</v>
      </c>
      <c r="H507" s="34">
        <f t="shared" ref="H507:H530" si="43">+IF(OR(AND(E507=""),(G507="")),"",E507*G507)</f>
        <v>0</v>
      </c>
    </row>
    <row r="508" spans="2:8" s="22" customFormat="1" ht="15" x14ac:dyDescent="0.2">
      <c r="B508" s="4" t="s">
        <v>455</v>
      </c>
      <c r="C508" s="33">
        <v>13</v>
      </c>
      <c r="D508" s="33">
        <v>17</v>
      </c>
      <c r="E508" s="29">
        <f t="shared" si="40"/>
        <v>3.7356321839080463E-2</v>
      </c>
      <c r="F508" s="29">
        <f t="shared" si="41"/>
        <v>3.5564853556485358E-2</v>
      </c>
      <c r="G508" s="28">
        <f t="shared" si="42"/>
        <v>0.30769230769230771</v>
      </c>
      <c r="H508" s="34">
        <f t="shared" si="43"/>
        <v>1.149425287356322E-2</v>
      </c>
    </row>
    <row r="509" spans="2:8" s="22" customFormat="1" ht="15" x14ac:dyDescent="0.2">
      <c r="B509" s="4" t="s">
        <v>456</v>
      </c>
      <c r="C509" s="33">
        <v>43</v>
      </c>
      <c r="D509" s="33">
        <v>29</v>
      </c>
      <c r="E509" s="29">
        <f t="shared" si="40"/>
        <v>0.1235632183908046</v>
      </c>
      <c r="F509" s="29">
        <f t="shared" si="41"/>
        <v>6.0669456066945605E-2</v>
      </c>
      <c r="G509" s="28">
        <f t="shared" si="42"/>
        <v>-0.32558139534883723</v>
      </c>
      <c r="H509" s="34">
        <f t="shared" si="43"/>
        <v>-4.0229885057471271E-2</v>
      </c>
    </row>
    <row r="510" spans="2:8" s="22" customFormat="1" ht="15" x14ac:dyDescent="0.2">
      <c r="B510" s="4" t="s">
        <v>188</v>
      </c>
      <c r="C510" s="33">
        <v>0</v>
      </c>
      <c r="D510" s="33">
        <v>1</v>
      </c>
      <c r="E510" s="29" t="str">
        <f t="shared" si="40"/>
        <v/>
      </c>
      <c r="F510" s="29">
        <f t="shared" si="41"/>
        <v>2.0920502092050207E-3</v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1</v>
      </c>
      <c r="E514" s="29" t="str">
        <f t="shared" si="40"/>
        <v/>
      </c>
      <c r="F514" s="29">
        <f t="shared" si="41"/>
        <v>2.0920502092050207E-3</v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21</v>
      </c>
      <c r="E515" s="29" t="str">
        <f t="shared" si="40"/>
        <v/>
      </c>
      <c r="F515" s="29">
        <f t="shared" si="41"/>
        <v>4.3933054393305436E-2</v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133</v>
      </c>
      <c r="D517" s="33">
        <v>52</v>
      </c>
      <c r="E517" s="29">
        <f t="shared" si="40"/>
        <v>0.38218390804597702</v>
      </c>
      <c r="F517" s="29">
        <f t="shared" si="41"/>
        <v>0.10878661087866109</v>
      </c>
      <c r="G517" s="28">
        <f t="shared" si="42"/>
        <v>-0.60902255639097747</v>
      </c>
      <c r="H517" s="34">
        <f t="shared" si="43"/>
        <v>-0.23275862068965519</v>
      </c>
    </row>
    <row r="518" spans="2:8" s="22" customFormat="1" ht="15" x14ac:dyDescent="0.2">
      <c r="B518" s="4" t="s">
        <v>190</v>
      </c>
      <c r="C518" s="33">
        <v>0</v>
      </c>
      <c r="D518" s="33">
        <v>27</v>
      </c>
      <c r="E518" s="29" t="str">
        <f t="shared" si="40"/>
        <v/>
      </c>
      <c r="F518" s="29">
        <f t="shared" si="41"/>
        <v>5.6485355648535567E-2</v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1</v>
      </c>
      <c r="E519" s="29" t="str">
        <f t="shared" si="40"/>
        <v/>
      </c>
      <c r="F519" s="29">
        <f t="shared" si="41"/>
        <v>2.0920502092050207E-3</v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31</v>
      </c>
      <c r="E520" s="29" t="str">
        <f t="shared" si="40"/>
        <v/>
      </c>
      <c r="F520" s="29">
        <f t="shared" si="41"/>
        <v>6.4853556485355651E-2</v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71</v>
      </c>
      <c r="D521" s="33">
        <v>258</v>
      </c>
      <c r="E521" s="29">
        <f t="shared" si="40"/>
        <v>0.20402298850574713</v>
      </c>
      <c r="F521" s="29">
        <f t="shared" si="41"/>
        <v>0.53974895397489542</v>
      </c>
      <c r="G521" s="28">
        <f t="shared" si="42"/>
        <v>2.6338028169014085</v>
      </c>
      <c r="H521" s="34">
        <f t="shared" si="43"/>
        <v>0.53735632183908044</v>
      </c>
    </row>
    <row r="522" spans="2:8" s="22" customFormat="1" ht="15" x14ac:dyDescent="0.2">
      <c r="B522" s="4" t="s">
        <v>193</v>
      </c>
      <c r="C522" s="33">
        <v>0</v>
      </c>
      <c r="D522" s="33">
        <v>34</v>
      </c>
      <c r="E522" s="29" t="str">
        <f t="shared" si="40"/>
        <v/>
      </c>
      <c r="F522" s="29">
        <f t="shared" si="41"/>
        <v>7.1129707112970716E-2</v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85</v>
      </c>
      <c r="D523" s="33">
        <v>0</v>
      </c>
      <c r="E523" s="29">
        <f t="shared" si="40"/>
        <v>0.2442528735632184</v>
      </c>
      <c r="F523" s="29" t="str">
        <f t="shared" si="41"/>
        <v/>
      </c>
      <c r="G523" s="28" t="str">
        <f t="shared" si="42"/>
        <v>0</v>
      </c>
      <c r="H523" s="34">
        <f t="shared" si="43"/>
        <v>0</v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2</v>
      </c>
      <c r="D529" s="33">
        <v>0</v>
      </c>
      <c r="E529" s="29">
        <f t="shared" si="40"/>
        <v>5.7471264367816091E-3</v>
      </c>
      <c r="F529" s="29" t="str">
        <f t="shared" si="41"/>
        <v/>
      </c>
      <c r="G529" s="28" t="str">
        <f t="shared" si="42"/>
        <v>0</v>
      </c>
      <c r="H529" s="34">
        <f t="shared" si="43"/>
        <v>0</v>
      </c>
    </row>
    <row r="530" spans="2:8" s="22" customFormat="1" ht="30" x14ac:dyDescent="0.2">
      <c r="B530" s="4" t="s">
        <v>467</v>
      </c>
      <c r="C530" s="33">
        <v>0</v>
      </c>
      <c r="D530" s="33">
        <v>4</v>
      </c>
      <c r="E530" s="29" t="str">
        <f t="shared" si="40"/>
        <v/>
      </c>
      <c r="F530" s="29">
        <f t="shared" si="41"/>
        <v>8.368200836820083E-3</v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557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506</v>
      </c>
      <c r="C8" s="25">
        <f>+C18+C70+C151+C294+C505</f>
        <v>1379</v>
      </c>
      <c r="D8" s="25">
        <f>+D18+D70+D151+D294+D505</f>
        <v>2745</v>
      </c>
      <c r="E8" s="21">
        <f>SUM(E9:E13)</f>
        <v>1</v>
      </c>
      <c r="F8" s="21">
        <f>SUM(F9:F13)</f>
        <v>1</v>
      </c>
      <c r="G8" s="21">
        <f>+(D8-C8)/C8</f>
        <v>0.99057287889775203</v>
      </c>
      <c r="H8" s="21">
        <f>+E8*G8</f>
        <v>0.99057287889775203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12</v>
      </c>
      <c r="D9" s="26">
        <f>+D18</f>
        <v>24</v>
      </c>
      <c r="E9" s="27">
        <f>C9/$C$8</f>
        <v>8.7019579405366206E-3</v>
      </c>
      <c r="F9" s="27">
        <f>D9/$D$8</f>
        <v>8.7431693989071038E-3</v>
      </c>
      <c r="G9" s="28">
        <f>+IF(OR(AND(D9=0),(C9=0)),"0",((D9-C9)/C9))</f>
        <v>1</v>
      </c>
      <c r="H9" s="29">
        <f>+IF(OR(AND(E9=""),(G9="")),"",E9*G9)</f>
        <v>8.7019579405366206E-3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99</v>
      </c>
      <c r="D10" s="26">
        <f>+D70</f>
        <v>206</v>
      </c>
      <c r="E10" s="27">
        <f>C10/$C$8</f>
        <v>7.1791153009427122E-2</v>
      </c>
      <c r="F10" s="27">
        <f>D10/$D$8</f>
        <v>7.5045537340619306E-2</v>
      </c>
      <c r="G10" s="28">
        <f>+IF(OR(AND(D10=0),(C10=0)),"0",((D10-C10)/C10))</f>
        <v>1.0808080808080809</v>
      </c>
      <c r="H10" s="29">
        <f>+IF(OR(AND(E10=""),(G10="")),"",E10*G10)</f>
        <v>7.7592458303118214E-2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131</v>
      </c>
      <c r="D11" s="26">
        <f>+D151</f>
        <v>311</v>
      </c>
      <c r="E11" s="27">
        <f>C11/$C$8</f>
        <v>9.4996374184191448E-2</v>
      </c>
      <c r="F11" s="27">
        <f>D11/$D$8</f>
        <v>0.11329690346083789</v>
      </c>
      <c r="G11" s="28">
        <f>+IF(OR(AND(D11=0),(C11=0)),"0",((D11-C11)/C11))</f>
        <v>1.3740458015267176</v>
      </c>
      <c r="H11" s="29">
        <f>+IF(OR(AND(E11=""),(G11="")),"",E11*G11)</f>
        <v>0.13052936910804933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809</v>
      </c>
      <c r="D12" s="26">
        <f>+D294</f>
        <v>1604</v>
      </c>
      <c r="E12" s="27">
        <f>C12/$C$8</f>
        <v>0.58665699782451053</v>
      </c>
      <c r="F12" s="27">
        <f>D12/$D$8</f>
        <v>0.58433515482695808</v>
      </c>
      <c r="G12" s="28">
        <f>+IF(OR(AND(D12=0),(C12=0)),"0",((D12-C12)/C12))</f>
        <v>0.98269468479604449</v>
      </c>
      <c r="H12" s="29">
        <f>+IF(OR(AND(E12=""),(G12="")),"",E12*G12)</f>
        <v>0.57650471356055111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328</v>
      </c>
      <c r="D13" s="26">
        <f>+D505</f>
        <v>600</v>
      </c>
      <c r="E13" s="27">
        <f>C13/$C$8</f>
        <v>0.23785351704133431</v>
      </c>
      <c r="F13" s="27">
        <f>D13/$D$8</f>
        <v>0.21857923497267759</v>
      </c>
      <c r="G13" s="28">
        <f>+IF(OR(AND(D13=0),(C13=0)),"0",((D13-C13)/C13))</f>
        <v>0.82926829268292679</v>
      </c>
      <c r="H13" s="29">
        <f>+IF(OR(AND(E13=""),(G13="")),"",E13*G13)</f>
        <v>0.19724437998549674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12</v>
      </c>
      <c r="D18" s="25">
        <f>SUM(D19:D64)</f>
        <v>24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</v>
      </c>
      <c r="H18" s="21">
        <f>+IF(OR(AND(E18=""),(G18="")),"",E18*G18)</f>
        <v>1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1</v>
      </c>
      <c r="D22" s="33">
        <v>0</v>
      </c>
      <c r="E22" s="29">
        <f t="shared" si="0"/>
        <v>8.3333333333333329E-2</v>
      </c>
      <c r="F22" s="29" t="str">
        <f t="shared" si="1"/>
        <v/>
      </c>
      <c r="G22" s="28" t="str">
        <f t="shared" si="2"/>
        <v>0</v>
      </c>
      <c r="H22" s="34">
        <f t="shared" si="3"/>
        <v>0</v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1</v>
      </c>
      <c r="D25" s="33">
        <v>0</v>
      </c>
      <c r="E25" s="29">
        <f t="shared" si="0"/>
        <v>8.3333333333333329E-2</v>
      </c>
      <c r="F25" s="29" t="str">
        <f t="shared" si="1"/>
        <v/>
      </c>
      <c r="G25" s="28" t="str">
        <f t="shared" si="2"/>
        <v>0</v>
      </c>
      <c r="H25" s="34">
        <f t="shared" si="3"/>
        <v>0</v>
      </c>
    </row>
    <row r="26" spans="2:8" s="22" customFormat="1" ht="15" x14ac:dyDescent="0.2">
      <c r="B26" s="4" t="s">
        <v>6</v>
      </c>
      <c r="C26" s="33">
        <v>0</v>
      </c>
      <c r="D26" s="33">
        <v>3</v>
      </c>
      <c r="E26" s="29" t="str">
        <f t="shared" si="0"/>
        <v/>
      </c>
      <c r="F26" s="29">
        <f t="shared" si="1"/>
        <v>0.125</v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2</v>
      </c>
      <c r="E27" s="29" t="str">
        <f t="shared" si="0"/>
        <v/>
      </c>
      <c r="F27" s="29">
        <f t="shared" si="1"/>
        <v>8.3333333333333329E-2</v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4</v>
      </c>
      <c r="D28" s="33">
        <v>5</v>
      </c>
      <c r="E28" s="29">
        <f t="shared" si="0"/>
        <v>0.33333333333333331</v>
      </c>
      <c r="F28" s="29">
        <f t="shared" si="1"/>
        <v>0.20833333333333334</v>
      </c>
      <c r="G28" s="28">
        <f t="shared" si="2"/>
        <v>0.25</v>
      </c>
      <c r="H28" s="34">
        <f t="shared" si="3"/>
        <v>8.3333333333333329E-2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1</v>
      </c>
      <c r="E34" s="29" t="str">
        <f t="shared" si="0"/>
        <v/>
      </c>
      <c r="F34" s="29">
        <f t="shared" si="1"/>
        <v>4.1666666666666664E-2</v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1</v>
      </c>
      <c r="E36" s="29" t="str">
        <f t="shared" si="0"/>
        <v/>
      </c>
      <c r="F36" s="29">
        <f t="shared" si="1"/>
        <v>4.1666666666666664E-2</v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1</v>
      </c>
      <c r="E37" s="29" t="str">
        <f t="shared" si="0"/>
        <v/>
      </c>
      <c r="F37" s="29">
        <f t="shared" si="1"/>
        <v>4.1666666666666664E-2</v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1</v>
      </c>
      <c r="D39" s="33">
        <v>0</v>
      </c>
      <c r="E39" s="29">
        <f t="shared" si="0"/>
        <v>8.3333333333333329E-2</v>
      </c>
      <c r="F39" s="29" t="str">
        <f t="shared" si="1"/>
        <v/>
      </c>
      <c r="G39" s="28" t="str">
        <f t="shared" si="2"/>
        <v>0</v>
      </c>
      <c r="H39" s="34">
        <f t="shared" si="3"/>
        <v>0</v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1</v>
      </c>
      <c r="D43" s="33">
        <v>1</v>
      </c>
      <c r="E43" s="29">
        <f t="shared" si="0"/>
        <v>8.3333333333333329E-2</v>
      </c>
      <c r="F43" s="29">
        <f t="shared" si="1"/>
        <v>4.1666666666666664E-2</v>
      </c>
      <c r="G43" s="28">
        <f t="shared" si="2"/>
        <v>0</v>
      </c>
      <c r="H43" s="34">
        <f t="shared" si="3"/>
        <v>0</v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3</v>
      </c>
      <c r="D48" s="33">
        <v>2</v>
      </c>
      <c r="E48" s="29">
        <f t="shared" si="0"/>
        <v>0.25</v>
      </c>
      <c r="F48" s="29">
        <f t="shared" si="1"/>
        <v>8.3333333333333329E-2</v>
      </c>
      <c r="G48" s="28">
        <f t="shared" si="2"/>
        <v>-0.33333333333333331</v>
      </c>
      <c r="H48" s="34">
        <f t="shared" si="3"/>
        <v>-8.3333333333333329E-2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1</v>
      </c>
      <c r="E50" s="29" t="str">
        <f t="shared" si="0"/>
        <v/>
      </c>
      <c r="F50" s="29">
        <f t="shared" si="1"/>
        <v>4.1666666666666664E-2</v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1</v>
      </c>
      <c r="E56" s="29" t="str">
        <f t="shared" si="0"/>
        <v/>
      </c>
      <c r="F56" s="29">
        <f t="shared" si="1"/>
        <v>4.1666666666666664E-2</v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2</v>
      </c>
      <c r="E60" s="29" t="str">
        <f t="shared" si="0"/>
        <v/>
      </c>
      <c r="F60" s="29">
        <f t="shared" si="1"/>
        <v>8.3333333333333329E-2</v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1</v>
      </c>
      <c r="E62" s="29" t="str">
        <f t="shared" si="0"/>
        <v/>
      </c>
      <c r="F62" s="29">
        <f t="shared" si="1"/>
        <v>4.1666666666666664E-2</v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1</v>
      </c>
      <c r="D63" s="33">
        <v>3</v>
      </c>
      <c r="E63" s="29">
        <f t="shared" si="0"/>
        <v>8.3333333333333329E-2</v>
      </c>
      <c r="F63" s="29">
        <f t="shared" si="1"/>
        <v>0.125</v>
      </c>
      <c r="G63" s="28">
        <f t="shared" si="2"/>
        <v>2</v>
      </c>
      <c r="H63" s="34">
        <f t="shared" si="3"/>
        <v>0.16666666666666666</v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99</v>
      </c>
      <c r="D70" s="25">
        <f>SUM(D71:D145)</f>
        <v>206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1.0808080808080809</v>
      </c>
      <c r="H70" s="21">
        <f>+IF(OR(AND(E70=""),(G70="")),"",E70*G70)</f>
        <v>1.0808080808080809</v>
      </c>
    </row>
    <row r="71" spans="2:8" s="22" customFormat="1" ht="15" x14ac:dyDescent="0.2">
      <c r="B71" s="4" t="s">
        <v>20</v>
      </c>
      <c r="C71" s="33">
        <v>11</v>
      </c>
      <c r="D71" s="33">
        <v>16</v>
      </c>
      <c r="E71" s="29">
        <f>+IF(C71=0,"",C71/C$70)</f>
        <v>0.1111111111111111</v>
      </c>
      <c r="F71" s="29">
        <f>+IF(D71=0,"",D71/D$70)</f>
        <v>7.7669902912621352E-2</v>
      </c>
      <c r="G71" s="28">
        <f>+IF(OR(AND(D71=0),(C71=0)),"0",((D71-C71)/C71))</f>
        <v>0.45454545454545453</v>
      </c>
      <c r="H71" s="34">
        <f>+IF(OR(AND(E71=""),(G71="")),"",E71*G71)</f>
        <v>5.0505050505050497E-2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4</v>
      </c>
      <c r="D73" s="33">
        <v>5</v>
      </c>
      <c r="E73" s="29">
        <f t="shared" si="4"/>
        <v>4.0404040404040407E-2</v>
      </c>
      <c r="F73" s="29">
        <f t="shared" si="5"/>
        <v>2.4271844660194174E-2</v>
      </c>
      <c r="G73" s="28">
        <f t="shared" si="6"/>
        <v>0.25</v>
      </c>
      <c r="H73" s="34">
        <f t="shared" si="7"/>
        <v>1.0101010101010102E-2</v>
      </c>
    </row>
    <row r="74" spans="2:8" s="22" customFormat="1" ht="30" x14ac:dyDescent="0.2">
      <c r="B74" s="4" t="s">
        <v>222</v>
      </c>
      <c r="C74" s="33">
        <v>1</v>
      </c>
      <c r="D74" s="33">
        <v>5</v>
      </c>
      <c r="E74" s="29">
        <f t="shared" si="4"/>
        <v>1.0101010101010102E-2</v>
      </c>
      <c r="F74" s="29">
        <f t="shared" si="5"/>
        <v>2.4271844660194174E-2</v>
      </c>
      <c r="G74" s="28">
        <f t="shared" si="6"/>
        <v>4</v>
      </c>
      <c r="H74" s="34">
        <f t="shared" si="7"/>
        <v>4.0404040404040407E-2</v>
      </c>
    </row>
    <row r="75" spans="2:8" s="22" customFormat="1" ht="15" x14ac:dyDescent="0.2">
      <c r="B75" s="4" t="s">
        <v>23</v>
      </c>
      <c r="C75" s="33">
        <v>3</v>
      </c>
      <c r="D75" s="33">
        <v>0</v>
      </c>
      <c r="E75" s="29">
        <f t="shared" si="4"/>
        <v>3.0303030303030304E-2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1</v>
      </c>
      <c r="D77" s="33">
        <v>0</v>
      </c>
      <c r="E77" s="29">
        <f t="shared" si="4"/>
        <v>1.0101010101010102E-2</v>
      </c>
      <c r="F77" s="29" t="str">
        <f t="shared" si="5"/>
        <v/>
      </c>
      <c r="G77" s="28" t="str">
        <f t="shared" si="6"/>
        <v>0</v>
      </c>
      <c r="H77" s="34">
        <f t="shared" si="7"/>
        <v>0</v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10</v>
      </c>
      <c r="E82" s="29" t="str">
        <f t="shared" si="4"/>
        <v/>
      </c>
      <c r="F82" s="29">
        <f t="shared" si="5"/>
        <v>4.8543689320388349E-2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2</v>
      </c>
      <c r="D83" s="33">
        <v>15</v>
      </c>
      <c r="E83" s="29">
        <f t="shared" si="4"/>
        <v>2.0202020202020204E-2</v>
      </c>
      <c r="F83" s="29">
        <f t="shared" si="5"/>
        <v>7.281553398058252E-2</v>
      </c>
      <c r="G83" s="28">
        <f t="shared" si="6"/>
        <v>6.5</v>
      </c>
      <c r="H83" s="34">
        <f t="shared" si="7"/>
        <v>0.13131313131313133</v>
      </c>
    </row>
    <row r="84" spans="2:8" s="22" customFormat="1" ht="15" x14ac:dyDescent="0.2">
      <c r="B84" s="4" t="s">
        <v>230</v>
      </c>
      <c r="C84" s="33">
        <v>2</v>
      </c>
      <c r="D84" s="33">
        <v>2</v>
      </c>
      <c r="E84" s="29">
        <f t="shared" si="4"/>
        <v>2.0202020202020204E-2</v>
      </c>
      <c r="F84" s="29">
        <f t="shared" si="5"/>
        <v>9.7087378640776691E-3</v>
      </c>
      <c r="G84" s="28">
        <f t="shared" si="6"/>
        <v>0</v>
      </c>
      <c r="H84" s="34">
        <f t="shared" si="7"/>
        <v>0</v>
      </c>
    </row>
    <row r="85" spans="2:8" s="22" customFormat="1" ht="15" x14ac:dyDescent="0.2">
      <c r="B85" s="4" t="s">
        <v>28</v>
      </c>
      <c r="C85" s="33">
        <v>0</v>
      </c>
      <c r="D85" s="33">
        <v>4</v>
      </c>
      <c r="E85" s="29" t="str">
        <f t="shared" si="4"/>
        <v/>
      </c>
      <c r="F85" s="29">
        <f t="shared" si="5"/>
        <v>1.9417475728155338E-2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2</v>
      </c>
      <c r="E86" s="29" t="str">
        <f t="shared" si="4"/>
        <v/>
      </c>
      <c r="F86" s="29">
        <f t="shared" si="5"/>
        <v>9.7087378640776691E-3</v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2</v>
      </c>
      <c r="D88" s="33">
        <v>4</v>
      </c>
      <c r="E88" s="29">
        <f t="shared" si="4"/>
        <v>2.0202020202020204E-2</v>
      </c>
      <c r="F88" s="29">
        <f t="shared" si="5"/>
        <v>1.9417475728155338E-2</v>
      </c>
      <c r="G88" s="28">
        <f t="shared" si="6"/>
        <v>1</v>
      </c>
      <c r="H88" s="34">
        <f t="shared" si="7"/>
        <v>2.0202020202020204E-2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2</v>
      </c>
      <c r="E90" s="29" t="str">
        <f t="shared" si="4"/>
        <v/>
      </c>
      <c r="F90" s="29">
        <f t="shared" si="5"/>
        <v>9.7087378640776691E-3</v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5</v>
      </c>
      <c r="E92" s="29" t="str">
        <f t="shared" si="4"/>
        <v/>
      </c>
      <c r="F92" s="29">
        <f t="shared" si="5"/>
        <v>2.4271844660194174E-2</v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1</v>
      </c>
      <c r="D93" s="33">
        <v>5</v>
      </c>
      <c r="E93" s="29">
        <f t="shared" si="4"/>
        <v>1.0101010101010102E-2</v>
      </c>
      <c r="F93" s="29">
        <f t="shared" si="5"/>
        <v>2.4271844660194174E-2</v>
      </c>
      <c r="G93" s="28">
        <f t="shared" si="6"/>
        <v>4</v>
      </c>
      <c r="H93" s="34">
        <f t="shared" si="7"/>
        <v>4.0404040404040407E-2</v>
      </c>
    </row>
    <row r="94" spans="2:8" s="22" customFormat="1" ht="15" x14ac:dyDescent="0.2">
      <c r="B94" s="4" t="s">
        <v>25</v>
      </c>
      <c r="C94" s="33">
        <v>0</v>
      </c>
      <c r="D94" s="33">
        <v>3</v>
      </c>
      <c r="E94" s="29" t="str">
        <f t="shared" si="4"/>
        <v/>
      </c>
      <c r="F94" s="29">
        <f t="shared" si="5"/>
        <v>1.4563106796116505E-2</v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</v>
      </c>
      <c r="D98" s="33">
        <v>1</v>
      </c>
      <c r="E98" s="29">
        <f t="shared" si="4"/>
        <v>1.0101010101010102E-2</v>
      </c>
      <c r="F98" s="29">
        <f t="shared" si="5"/>
        <v>4.8543689320388345E-3</v>
      </c>
      <c r="G98" s="28">
        <f t="shared" si="6"/>
        <v>0</v>
      </c>
      <c r="H98" s="34">
        <f t="shared" si="7"/>
        <v>0</v>
      </c>
    </row>
    <row r="99" spans="2:8" s="22" customFormat="1" ht="15" x14ac:dyDescent="0.2">
      <c r="B99" s="4" t="s">
        <v>239</v>
      </c>
      <c r="C99" s="33">
        <v>1</v>
      </c>
      <c r="D99" s="33">
        <v>1</v>
      </c>
      <c r="E99" s="29">
        <f t="shared" si="4"/>
        <v>1.0101010101010102E-2</v>
      </c>
      <c r="F99" s="29">
        <f t="shared" si="5"/>
        <v>4.8543689320388345E-3</v>
      </c>
      <c r="G99" s="28">
        <f t="shared" si="6"/>
        <v>0</v>
      </c>
      <c r="H99" s="34">
        <f t="shared" si="7"/>
        <v>0</v>
      </c>
    </row>
    <row r="100" spans="2:8" s="22" customFormat="1" ht="15" x14ac:dyDescent="0.2">
      <c r="B100" s="4" t="s">
        <v>240</v>
      </c>
      <c r="C100" s="33">
        <v>2</v>
      </c>
      <c r="D100" s="33">
        <v>2</v>
      </c>
      <c r="E100" s="29">
        <f t="shared" si="4"/>
        <v>2.0202020202020204E-2</v>
      </c>
      <c r="F100" s="29">
        <f t="shared" si="5"/>
        <v>9.7087378640776691E-3</v>
      </c>
      <c r="G100" s="28">
        <f t="shared" si="6"/>
        <v>0</v>
      </c>
      <c r="H100" s="34">
        <f t="shared" si="7"/>
        <v>0</v>
      </c>
    </row>
    <row r="101" spans="2:8" s="22" customFormat="1" ht="15" x14ac:dyDescent="0.2">
      <c r="B101" s="4" t="s">
        <v>241</v>
      </c>
      <c r="C101" s="33">
        <v>0</v>
      </c>
      <c r="D101" s="33">
        <v>1</v>
      </c>
      <c r="E101" s="29" t="str">
        <f t="shared" si="4"/>
        <v/>
      </c>
      <c r="F101" s="29">
        <f t="shared" si="5"/>
        <v>4.8543689320388345E-3</v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2</v>
      </c>
      <c r="E104" s="29" t="str">
        <f t="shared" si="4"/>
        <v/>
      </c>
      <c r="F104" s="29">
        <f t="shared" si="5"/>
        <v>9.7087378640776691E-3</v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9</v>
      </c>
      <c r="D107" s="33">
        <v>4</v>
      </c>
      <c r="E107" s="29">
        <f t="shared" si="4"/>
        <v>9.0909090909090912E-2</v>
      </c>
      <c r="F107" s="29">
        <f t="shared" si="5"/>
        <v>1.9417475728155338E-2</v>
      </c>
      <c r="G107" s="28">
        <f t="shared" si="6"/>
        <v>-0.55555555555555558</v>
      </c>
      <c r="H107" s="34">
        <f t="shared" si="7"/>
        <v>-5.0505050505050511E-2</v>
      </c>
    </row>
    <row r="108" spans="2:8" s="22" customFormat="1" ht="15" x14ac:dyDescent="0.2">
      <c r="B108" s="4" t="s">
        <v>31</v>
      </c>
      <c r="C108" s="33">
        <v>0</v>
      </c>
      <c r="D108" s="33">
        <v>3</v>
      </c>
      <c r="E108" s="29" t="str">
        <f t="shared" si="4"/>
        <v/>
      </c>
      <c r="F108" s="29">
        <f t="shared" si="5"/>
        <v>1.4563106796116505E-2</v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2</v>
      </c>
      <c r="E109" s="29" t="str">
        <f t="shared" si="4"/>
        <v/>
      </c>
      <c r="F109" s="29">
        <f t="shared" si="5"/>
        <v>9.7087378640776691E-3</v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2</v>
      </c>
      <c r="E110" s="29" t="str">
        <f t="shared" si="4"/>
        <v/>
      </c>
      <c r="F110" s="29">
        <f t="shared" si="5"/>
        <v>9.7087378640776691E-3</v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3</v>
      </c>
      <c r="E111" s="29" t="str">
        <f t="shared" si="4"/>
        <v/>
      </c>
      <c r="F111" s="29">
        <f t="shared" si="5"/>
        <v>1.4563106796116505E-2</v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6</v>
      </c>
      <c r="D112" s="33">
        <v>7</v>
      </c>
      <c r="E112" s="29">
        <f t="shared" si="4"/>
        <v>6.0606060606060608E-2</v>
      </c>
      <c r="F112" s="29">
        <f t="shared" si="5"/>
        <v>3.3980582524271843E-2</v>
      </c>
      <c r="G112" s="28">
        <f t="shared" si="6"/>
        <v>0.16666666666666666</v>
      </c>
      <c r="H112" s="34">
        <f t="shared" si="7"/>
        <v>1.01010101010101E-2</v>
      </c>
    </row>
    <row r="113" spans="2:8" s="22" customFormat="1" ht="15" x14ac:dyDescent="0.2">
      <c r="B113" s="4" t="s">
        <v>248</v>
      </c>
      <c r="C113" s="33">
        <v>3</v>
      </c>
      <c r="D113" s="33">
        <v>8</v>
      </c>
      <c r="E113" s="29">
        <f t="shared" si="4"/>
        <v>3.0303030303030304E-2</v>
      </c>
      <c r="F113" s="29">
        <f t="shared" si="5"/>
        <v>3.8834951456310676E-2</v>
      </c>
      <c r="G113" s="28">
        <f t="shared" si="6"/>
        <v>1.6666666666666667</v>
      </c>
      <c r="H113" s="34">
        <f t="shared" si="7"/>
        <v>5.0505050505050511E-2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0</v>
      </c>
      <c r="E115" s="29" t="str">
        <f t="shared" si="4"/>
        <v/>
      </c>
      <c r="F115" s="29" t="str">
        <f t="shared" si="5"/>
        <v/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1</v>
      </c>
      <c r="D116" s="33">
        <v>2</v>
      </c>
      <c r="E116" s="29">
        <f t="shared" si="4"/>
        <v>1.0101010101010102E-2</v>
      </c>
      <c r="F116" s="29">
        <f t="shared" si="5"/>
        <v>9.7087378640776691E-3</v>
      </c>
      <c r="G116" s="28">
        <f t="shared" si="6"/>
        <v>1</v>
      </c>
      <c r="H116" s="34">
        <f t="shared" si="7"/>
        <v>1.0101010101010102E-2</v>
      </c>
    </row>
    <row r="117" spans="2:8" s="22" customFormat="1" ht="30" x14ac:dyDescent="0.2">
      <c r="B117" s="4" t="s">
        <v>250</v>
      </c>
      <c r="C117" s="33">
        <v>0</v>
      </c>
      <c r="D117" s="33">
        <v>2</v>
      </c>
      <c r="E117" s="29" t="str">
        <f t="shared" si="4"/>
        <v/>
      </c>
      <c r="F117" s="29">
        <f t="shared" si="5"/>
        <v>9.7087378640776691E-3</v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26</v>
      </c>
      <c r="D118" s="33">
        <v>62</v>
      </c>
      <c r="E118" s="29">
        <f t="shared" si="4"/>
        <v>0.26262626262626265</v>
      </c>
      <c r="F118" s="29">
        <f t="shared" si="5"/>
        <v>0.30097087378640774</v>
      </c>
      <c r="G118" s="28">
        <f t="shared" si="6"/>
        <v>1.3846153846153846</v>
      </c>
      <c r="H118" s="34">
        <f t="shared" si="7"/>
        <v>0.36363636363636365</v>
      </c>
    </row>
    <row r="119" spans="2:8" s="22" customFormat="1" ht="30" x14ac:dyDescent="0.2">
      <c r="B119" s="4" t="s">
        <v>252</v>
      </c>
      <c r="C119" s="33">
        <v>1</v>
      </c>
      <c r="D119" s="33">
        <v>9</v>
      </c>
      <c r="E119" s="29">
        <f t="shared" si="4"/>
        <v>1.0101010101010102E-2</v>
      </c>
      <c r="F119" s="29">
        <f t="shared" si="5"/>
        <v>4.3689320388349516E-2</v>
      </c>
      <c r="G119" s="28">
        <f t="shared" si="6"/>
        <v>8</v>
      </c>
      <c r="H119" s="34">
        <f t="shared" si="7"/>
        <v>8.0808080808080815E-2</v>
      </c>
    </row>
    <row r="120" spans="2:8" s="22" customFormat="1" ht="15" x14ac:dyDescent="0.2">
      <c r="B120" s="4" t="s">
        <v>253</v>
      </c>
      <c r="C120" s="33">
        <v>1</v>
      </c>
      <c r="D120" s="33">
        <v>4</v>
      </c>
      <c r="E120" s="29">
        <f t="shared" si="4"/>
        <v>1.0101010101010102E-2</v>
      </c>
      <c r="F120" s="29">
        <f t="shared" si="5"/>
        <v>1.9417475728155338E-2</v>
      </c>
      <c r="G120" s="28">
        <f t="shared" si="6"/>
        <v>3</v>
      </c>
      <c r="H120" s="34">
        <f t="shared" si="7"/>
        <v>3.0303030303030304E-2</v>
      </c>
    </row>
    <row r="121" spans="2:8" s="22" customFormat="1" ht="15" x14ac:dyDescent="0.2">
      <c r="B121" s="4" t="s">
        <v>35</v>
      </c>
      <c r="C121" s="33">
        <v>0</v>
      </c>
      <c r="D121" s="33">
        <v>5</v>
      </c>
      <c r="E121" s="29" t="str">
        <f t="shared" si="4"/>
        <v/>
      </c>
      <c r="F121" s="29">
        <f t="shared" si="5"/>
        <v>2.4271844660194174E-2</v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3</v>
      </c>
      <c r="D123" s="33">
        <v>1</v>
      </c>
      <c r="E123" s="29">
        <f t="shared" si="4"/>
        <v>3.0303030303030304E-2</v>
      </c>
      <c r="F123" s="29">
        <f t="shared" si="5"/>
        <v>4.8543689320388345E-3</v>
      </c>
      <c r="G123" s="28">
        <f t="shared" si="6"/>
        <v>-0.66666666666666663</v>
      </c>
      <c r="H123" s="34">
        <f t="shared" si="7"/>
        <v>-2.02020202020202E-2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13</v>
      </c>
      <c r="D129" s="33">
        <v>3</v>
      </c>
      <c r="E129" s="29">
        <f t="shared" si="4"/>
        <v>0.13131313131313133</v>
      </c>
      <c r="F129" s="29">
        <f t="shared" si="5"/>
        <v>1.4563106796116505E-2</v>
      </c>
      <c r="G129" s="28">
        <f t="shared" si="6"/>
        <v>-0.76923076923076927</v>
      </c>
      <c r="H129" s="34">
        <f t="shared" si="7"/>
        <v>-0.10101010101010102</v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1</v>
      </c>
      <c r="E131" s="29" t="str">
        <f t="shared" si="4"/>
        <v/>
      </c>
      <c r="F131" s="29">
        <f t="shared" si="5"/>
        <v>4.8543689320388345E-3</v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1</v>
      </c>
      <c r="D132" s="33">
        <v>2</v>
      </c>
      <c r="E132" s="29">
        <f t="shared" si="4"/>
        <v>1.0101010101010102E-2</v>
      </c>
      <c r="F132" s="29">
        <f t="shared" si="5"/>
        <v>9.7087378640776691E-3</v>
      </c>
      <c r="G132" s="28">
        <f t="shared" si="6"/>
        <v>1</v>
      </c>
      <c r="H132" s="34">
        <f t="shared" si="7"/>
        <v>1.0101010101010102E-2</v>
      </c>
    </row>
    <row r="133" spans="2:8" s="22" customFormat="1" ht="15" x14ac:dyDescent="0.2">
      <c r="B133" s="4" t="s">
        <v>45</v>
      </c>
      <c r="C133" s="33">
        <v>1</v>
      </c>
      <c r="D133" s="33">
        <v>0</v>
      </c>
      <c r="E133" s="29">
        <f t="shared" si="4"/>
        <v>1.0101010101010102E-2</v>
      </c>
      <c r="F133" s="29" t="str">
        <f t="shared" si="5"/>
        <v/>
      </c>
      <c r="G133" s="28" t="str">
        <f t="shared" si="6"/>
        <v>0</v>
      </c>
      <c r="H133" s="34">
        <f t="shared" si="7"/>
        <v>0</v>
      </c>
    </row>
    <row r="134" spans="2:8" s="22" customFormat="1" ht="15" x14ac:dyDescent="0.2">
      <c r="B134" s="4" t="s">
        <v>42</v>
      </c>
      <c r="C134" s="33">
        <v>0</v>
      </c>
      <c r="D134" s="33">
        <v>1</v>
      </c>
      <c r="E134" s="29" t="str">
        <f t="shared" si="4"/>
        <v/>
      </c>
      <c r="F134" s="29">
        <f t="shared" si="5"/>
        <v>4.8543689320388345E-3</v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3</v>
      </c>
      <c r="D137" s="33">
        <v>0</v>
      </c>
      <c r="E137" s="29">
        <f t="shared" si="8"/>
        <v>3.0303030303030304E-2</v>
      </c>
      <c r="F137" s="29" t="str">
        <f t="shared" si="9"/>
        <v/>
      </c>
      <c r="G137" s="28" t="str">
        <f t="shared" si="10"/>
        <v>0</v>
      </c>
      <c r="H137" s="34">
        <f t="shared" si="11"/>
        <v>0</v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131</v>
      </c>
      <c r="D151" s="25">
        <f>SUM(D152:D288)</f>
        <v>311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1.3740458015267176</v>
      </c>
      <c r="H151" s="21">
        <f>+IF(OR(AND(E151=""),(G151="")),"",E151*G151)</f>
        <v>1.3740458015267176</v>
      </c>
    </row>
    <row r="152" spans="2:8" s="22" customFormat="1" ht="30" x14ac:dyDescent="0.2">
      <c r="B152" s="6" t="s">
        <v>54</v>
      </c>
      <c r="C152" s="33">
        <v>1</v>
      </c>
      <c r="D152" s="33">
        <v>6</v>
      </c>
      <c r="E152" s="29">
        <f>+IF(C152=0,"",C152/C$151)</f>
        <v>7.6335877862595417E-3</v>
      </c>
      <c r="F152" s="29">
        <f>+IF(D152=0,"",D152/D$151)</f>
        <v>1.9292604501607719E-2</v>
      </c>
      <c r="G152" s="28">
        <f>+IF(OR(AND(D152=0),(C152=0)),"0",((D152-C152)/C152))</f>
        <v>5</v>
      </c>
      <c r="H152" s="34">
        <f>+IF(OR(AND(E152=""),(G152="")),"",E152*G152)</f>
        <v>3.8167938931297711E-2</v>
      </c>
    </row>
    <row r="153" spans="2:8" s="22" customFormat="1" ht="30" x14ac:dyDescent="0.2">
      <c r="B153" s="6" t="s">
        <v>58</v>
      </c>
      <c r="C153" s="33">
        <v>1</v>
      </c>
      <c r="D153" s="33">
        <v>2</v>
      </c>
      <c r="E153" s="29">
        <f t="shared" ref="E153:E216" si="12">+IF(C153=0,"",C153/C$151)</f>
        <v>7.6335877862595417E-3</v>
      </c>
      <c r="F153" s="29">
        <f t="shared" ref="F153:F216" si="13">+IF(D153=0,"",D153/D$151)</f>
        <v>6.4308681672025723E-3</v>
      </c>
      <c r="G153" s="28">
        <f t="shared" ref="G153:G216" si="14">+IF(OR(AND(D153=0),(C153=0)),"0",((D153-C153)/C153))</f>
        <v>1</v>
      </c>
      <c r="H153" s="34">
        <f t="shared" ref="H153:H216" si="15">+IF(OR(AND(E153=""),(G153="")),"",E153*G153)</f>
        <v>7.6335877862595417E-3</v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2</v>
      </c>
      <c r="D156" s="33">
        <v>1</v>
      </c>
      <c r="E156" s="29">
        <f t="shared" si="12"/>
        <v>1.5267175572519083E-2</v>
      </c>
      <c r="F156" s="29">
        <f t="shared" si="13"/>
        <v>3.2154340836012861E-3</v>
      </c>
      <c r="G156" s="28">
        <f t="shared" si="14"/>
        <v>-0.5</v>
      </c>
      <c r="H156" s="34">
        <f t="shared" si="15"/>
        <v>-7.6335877862595417E-3</v>
      </c>
    </row>
    <row r="157" spans="2:8" s="22" customFormat="1" ht="15" x14ac:dyDescent="0.2">
      <c r="B157" s="6" t="s">
        <v>53</v>
      </c>
      <c r="C157" s="33">
        <v>6</v>
      </c>
      <c r="D157" s="33">
        <v>20</v>
      </c>
      <c r="E157" s="29">
        <f t="shared" si="12"/>
        <v>4.5801526717557252E-2</v>
      </c>
      <c r="F157" s="29">
        <f t="shared" si="13"/>
        <v>6.4308681672025719E-2</v>
      </c>
      <c r="G157" s="28">
        <f t="shared" si="14"/>
        <v>2.3333333333333335</v>
      </c>
      <c r="H157" s="34">
        <f t="shared" si="15"/>
        <v>0.1068702290076336</v>
      </c>
    </row>
    <row r="158" spans="2:8" s="22" customFormat="1" ht="15" x14ac:dyDescent="0.2">
      <c r="B158" s="6" t="s">
        <v>59</v>
      </c>
      <c r="C158" s="33">
        <v>3</v>
      </c>
      <c r="D158" s="33">
        <v>0</v>
      </c>
      <c r="E158" s="29">
        <f t="shared" si="12"/>
        <v>2.2900763358778626E-2</v>
      </c>
      <c r="F158" s="29" t="str">
        <f t="shared" si="13"/>
        <v/>
      </c>
      <c r="G158" s="28" t="str">
        <f t="shared" si="14"/>
        <v>0</v>
      </c>
      <c r="H158" s="34">
        <f t="shared" si="15"/>
        <v>0</v>
      </c>
    </row>
    <row r="159" spans="2:8" s="22" customFormat="1" ht="15" x14ac:dyDescent="0.2">
      <c r="B159" s="6" t="s">
        <v>268</v>
      </c>
      <c r="C159" s="33">
        <v>18</v>
      </c>
      <c r="D159" s="33">
        <v>1</v>
      </c>
      <c r="E159" s="29">
        <f t="shared" si="12"/>
        <v>0.13740458015267176</v>
      </c>
      <c r="F159" s="29">
        <f t="shared" si="13"/>
        <v>3.2154340836012861E-3</v>
      </c>
      <c r="G159" s="28">
        <f t="shared" si="14"/>
        <v>-0.94444444444444442</v>
      </c>
      <c r="H159" s="34">
        <f t="shared" si="15"/>
        <v>-0.12977099236641221</v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1</v>
      </c>
      <c r="D163" s="33">
        <v>0</v>
      </c>
      <c r="E163" s="29">
        <f t="shared" si="12"/>
        <v>7.6335877862595417E-3</v>
      </c>
      <c r="F163" s="29" t="str">
        <f t="shared" si="13"/>
        <v/>
      </c>
      <c r="G163" s="28" t="str">
        <f t="shared" si="14"/>
        <v>0</v>
      </c>
      <c r="H163" s="34">
        <f t="shared" si="15"/>
        <v>0</v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1</v>
      </c>
      <c r="D165" s="33">
        <v>4</v>
      </c>
      <c r="E165" s="29">
        <f t="shared" si="12"/>
        <v>7.6335877862595417E-3</v>
      </c>
      <c r="F165" s="29">
        <f t="shared" si="13"/>
        <v>1.2861736334405145E-2</v>
      </c>
      <c r="G165" s="28">
        <f t="shared" si="14"/>
        <v>3</v>
      </c>
      <c r="H165" s="34">
        <f t="shared" si="15"/>
        <v>2.2900763358778626E-2</v>
      </c>
    </row>
    <row r="166" spans="2:8" s="22" customFormat="1" ht="15" x14ac:dyDescent="0.2">
      <c r="B166" s="6" t="s">
        <v>270</v>
      </c>
      <c r="C166" s="33">
        <v>1</v>
      </c>
      <c r="D166" s="33">
        <v>0</v>
      </c>
      <c r="E166" s="29">
        <f t="shared" si="12"/>
        <v>7.6335877862595417E-3</v>
      </c>
      <c r="F166" s="29" t="str">
        <f t="shared" si="13"/>
        <v/>
      </c>
      <c r="G166" s="28" t="str">
        <f t="shared" si="14"/>
        <v>0</v>
      </c>
      <c r="H166" s="34">
        <f t="shared" si="15"/>
        <v>0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1</v>
      </c>
      <c r="D169" s="33">
        <v>4</v>
      </c>
      <c r="E169" s="29">
        <f t="shared" si="12"/>
        <v>7.6335877862595417E-3</v>
      </c>
      <c r="F169" s="29">
        <f t="shared" si="13"/>
        <v>1.2861736334405145E-2</v>
      </c>
      <c r="G169" s="28">
        <f t="shared" si="14"/>
        <v>3</v>
      </c>
      <c r="H169" s="34">
        <f t="shared" si="15"/>
        <v>2.2900763358778626E-2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2</v>
      </c>
      <c r="E173" s="29" t="str">
        <f t="shared" si="12"/>
        <v/>
      </c>
      <c r="F173" s="29">
        <f t="shared" si="13"/>
        <v>6.4308681672025723E-3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3</v>
      </c>
      <c r="D174" s="33">
        <v>11</v>
      </c>
      <c r="E174" s="29">
        <f t="shared" si="12"/>
        <v>2.2900763358778626E-2</v>
      </c>
      <c r="F174" s="29">
        <f t="shared" si="13"/>
        <v>3.5369774919614148E-2</v>
      </c>
      <c r="G174" s="28">
        <f t="shared" si="14"/>
        <v>2.6666666666666665</v>
      </c>
      <c r="H174" s="34">
        <f t="shared" si="15"/>
        <v>6.1068702290076333E-2</v>
      </c>
    </row>
    <row r="175" spans="2:8" s="22" customFormat="1" ht="30" x14ac:dyDescent="0.2">
      <c r="B175" s="6" t="s">
        <v>277</v>
      </c>
      <c r="C175" s="33">
        <v>6</v>
      </c>
      <c r="D175" s="33">
        <v>12</v>
      </c>
      <c r="E175" s="29">
        <f t="shared" si="12"/>
        <v>4.5801526717557252E-2</v>
      </c>
      <c r="F175" s="29">
        <f t="shared" si="13"/>
        <v>3.8585209003215437E-2</v>
      </c>
      <c r="G175" s="28">
        <f t="shared" si="14"/>
        <v>1</v>
      </c>
      <c r="H175" s="34">
        <f t="shared" si="15"/>
        <v>4.5801526717557252E-2</v>
      </c>
    </row>
    <row r="176" spans="2:8" s="22" customFormat="1" ht="15" x14ac:dyDescent="0.2">
      <c r="B176" s="6" t="s">
        <v>278</v>
      </c>
      <c r="C176" s="33">
        <v>0</v>
      </c>
      <c r="D176" s="33">
        <v>1</v>
      </c>
      <c r="E176" s="29" t="str">
        <f t="shared" si="12"/>
        <v/>
      </c>
      <c r="F176" s="29">
        <f t="shared" si="13"/>
        <v>3.2154340836012861E-3</v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4</v>
      </c>
      <c r="D177" s="33">
        <v>12</v>
      </c>
      <c r="E177" s="29">
        <f t="shared" si="12"/>
        <v>3.0534351145038167E-2</v>
      </c>
      <c r="F177" s="29">
        <f t="shared" si="13"/>
        <v>3.8585209003215437E-2</v>
      </c>
      <c r="G177" s="28">
        <f t="shared" si="14"/>
        <v>2</v>
      </c>
      <c r="H177" s="34">
        <f t="shared" si="15"/>
        <v>6.1068702290076333E-2</v>
      </c>
    </row>
    <row r="178" spans="2:8" s="22" customFormat="1" ht="15" x14ac:dyDescent="0.2">
      <c r="B178" s="6" t="s">
        <v>280</v>
      </c>
      <c r="C178" s="33">
        <v>7</v>
      </c>
      <c r="D178" s="33">
        <v>19</v>
      </c>
      <c r="E178" s="29">
        <f t="shared" si="12"/>
        <v>5.3435114503816793E-2</v>
      </c>
      <c r="F178" s="29">
        <f t="shared" si="13"/>
        <v>6.1093247588424437E-2</v>
      </c>
      <c r="G178" s="28">
        <f t="shared" si="14"/>
        <v>1.7142857142857142</v>
      </c>
      <c r="H178" s="34">
        <f t="shared" si="15"/>
        <v>9.160305343511449E-2</v>
      </c>
    </row>
    <row r="179" spans="2:8" s="22" customFormat="1" ht="15" x14ac:dyDescent="0.2">
      <c r="B179" s="6" t="s">
        <v>281</v>
      </c>
      <c r="C179" s="33">
        <v>1</v>
      </c>
      <c r="D179" s="33">
        <v>1</v>
      </c>
      <c r="E179" s="29">
        <f t="shared" si="12"/>
        <v>7.6335877862595417E-3</v>
      </c>
      <c r="F179" s="29">
        <f t="shared" si="13"/>
        <v>3.2154340836012861E-3</v>
      </c>
      <c r="G179" s="28">
        <f t="shared" si="14"/>
        <v>0</v>
      </c>
      <c r="H179" s="34">
        <f t="shared" si="15"/>
        <v>0</v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1</v>
      </c>
      <c r="D181" s="33">
        <v>0</v>
      </c>
      <c r="E181" s="29">
        <f t="shared" si="12"/>
        <v>7.6335877862595417E-3</v>
      </c>
      <c r="F181" s="29" t="str">
        <f t="shared" si="13"/>
        <v/>
      </c>
      <c r="G181" s="28" t="str">
        <f t="shared" si="14"/>
        <v>0</v>
      </c>
      <c r="H181" s="34">
        <f t="shared" si="15"/>
        <v>0</v>
      </c>
    </row>
    <row r="182" spans="2:8" s="22" customFormat="1" ht="15" x14ac:dyDescent="0.2">
      <c r="B182" s="6" t="s">
        <v>284</v>
      </c>
      <c r="C182" s="33">
        <v>1</v>
      </c>
      <c r="D182" s="33">
        <v>5</v>
      </c>
      <c r="E182" s="29">
        <f t="shared" si="12"/>
        <v>7.6335877862595417E-3</v>
      </c>
      <c r="F182" s="29">
        <f t="shared" si="13"/>
        <v>1.607717041800643E-2</v>
      </c>
      <c r="G182" s="28">
        <f t="shared" si="14"/>
        <v>4</v>
      </c>
      <c r="H182" s="34">
        <f t="shared" si="15"/>
        <v>3.0534351145038167E-2</v>
      </c>
    </row>
    <row r="183" spans="2:8" s="22" customFormat="1" ht="15" x14ac:dyDescent="0.2">
      <c r="B183" s="6" t="s">
        <v>285</v>
      </c>
      <c r="C183" s="33">
        <v>0</v>
      </c>
      <c r="D183" s="33">
        <v>12</v>
      </c>
      <c r="E183" s="29" t="str">
        <f t="shared" si="12"/>
        <v/>
      </c>
      <c r="F183" s="29">
        <f t="shared" si="13"/>
        <v>3.8585209003215437E-2</v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10</v>
      </c>
      <c r="D186" s="33">
        <v>19</v>
      </c>
      <c r="E186" s="29">
        <f t="shared" si="12"/>
        <v>7.6335877862595422E-2</v>
      </c>
      <c r="F186" s="29">
        <f t="shared" si="13"/>
        <v>6.1093247588424437E-2</v>
      </c>
      <c r="G186" s="28">
        <f t="shared" si="14"/>
        <v>0.9</v>
      </c>
      <c r="H186" s="34">
        <f t="shared" si="15"/>
        <v>6.8702290076335881E-2</v>
      </c>
    </row>
    <row r="187" spans="2:8" s="22" customFormat="1" ht="15" x14ac:dyDescent="0.2">
      <c r="B187" s="6" t="s">
        <v>287</v>
      </c>
      <c r="C187" s="33">
        <v>0</v>
      </c>
      <c r="D187" s="33">
        <v>2</v>
      </c>
      <c r="E187" s="29" t="str">
        <f t="shared" si="12"/>
        <v/>
      </c>
      <c r="F187" s="29">
        <f t="shared" si="13"/>
        <v>6.4308681672025723E-3</v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11</v>
      </c>
      <c r="D196" s="33">
        <v>27</v>
      </c>
      <c r="E196" s="29">
        <f t="shared" si="12"/>
        <v>8.3969465648854963E-2</v>
      </c>
      <c r="F196" s="29">
        <f t="shared" si="13"/>
        <v>8.6816720257234734E-2</v>
      </c>
      <c r="G196" s="28">
        <f t="shared" si="14"/>
        <v>1.4545454545454546</v>
      </c>
      <c r="H196" s="34">
        <f t="shared" si="15"/>
        <v>0.12213740458015268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1</v>
      </c>
      <c r="D201" s="33">
        <v>0</v>
      </c>
      <c r="E201" s="29">
        <f t="shared" si="12"/>
        <v>7.6335877862595417E-3</v>
      </c>
      <c r="F201" s="29" t="str">
        <f t="shared" si="13"/>
        <v/>
      </c>
      <c r="G201" s="28" t="str">
        <f t="shared" si="14"/>
        <v>0</v>
      </c>
      <c r="H201" s="34">
        <f t="shared" si="15"/>
        <v>0</v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1</v>
      </c>
      <c r="E206" s="29" t="str">
        <f t="shared" si="12"/>
        <v/>
      </c>
      <c r="F206" s="29">
        <f t="shared" si="13"/>
        <v>3.2154340836012861E-3</v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1</v>
      </c>
      <c r="D208" s="33">
        <v>4</v>
      </c>
      <c r="E208" s="29">
        <f t="shared" si="12"/>
        <v>7.6335877862595417E-3</v>
      </c>
      <c r="F208" s="29">
        <f t="shared" si="13"/>
        <v>1.2861736334405145E-2</v>
      </c>
      <c r="G208" s="28">
        <f t="shared" si="14"/>
        <v>3</v>
      </c>
      <c r="H208" s="34">
        <f t="shared" si="15"/>
        <v>2.2900763358778626E-2</v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2</v>
      </c>
      <c r="E214" s="29" t="str">
        <f t="shared" si="12"/>
        <v/>
      </c>
      <c r="F214" s="29">
        <f t="shared" si="13"/>
        <v>6.4308681672025723E-3</v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1</v>
      </c>
      <c r="D229" s="33">
        <v>9</v>
      </c>
      <c r="E229" s="29">
        <f t="shared" si="16"/>
        <v>7.6335877862595417E-3</v>
      </c>
      <c r="F229" s="29">
        <f t="shared" si="17"/>
        <v>2.8938906752411574E-2</v>
      </c>
      <c r="G229" s="28">
        <f t="shared" si="18"/>
        <v>8</v>
      </c>
      <c r="H229" s="34">
        <f t="shared" si="19"/>
        <v>6.1068702290076333E-2</v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3</v>
      </c>
      <c r="D231" s="33">
        <v>6</v>
      </c>
      <c r="E231" s="29">
        <f t="shared" si="16"/>
        <v>2.2900763358778626E-2</v>
      </c>
      <c r="F231" s="29">
        <f t="shared" si="17"/>
        <v>1.9292604501607719E-2</v>
      </c>
      <c r="G231" s="28">
        <f t="shared" si="18"/>
        <v>1</v>
      </c>
      <c r="H231" s="34">
        <f t="shared" si="19"/>
        <v>2.2900763358778626E-2</v>
      </c>
    </row>
    <row r="232" spans="2:8" s="22" customFormat="1" ht="15" x14ac:dyDescent="0.2">
      <c r="B232" s="6" t="s">
        <v>77</v>
      </c>
      <c r="C232" s="33">
        <v>1</v>
      </c>
      <c r="D232" s="33">
        <v>2</v>
      </c>
      <c r="E232" s="29">
        <f t="shared" si="16"/>
        <v>7.6335877862595417E-3</v>
      </c>
      <c r="F232" s="29">
        <f t="shared" si="17"/>
        <v>6.4308681672025723E-3</v>
      </c>
      <c r="G232" s="28">
        <f t="shared" si="18"/>
        <v>1</v>
      </c>
      <c r="H232" s="34">
        <f t="shared" si="19"/>
        <v>7.6335877862595417E-3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2</v>
      </c>
      <c r="D235" s="33">
        <v>5</v>
      </c>
      <c r="E235" s="29">
        <f t="shared" si="16"/>
        <v>1.5267175572519083E-2</v>
      </c>
      <c r="F235" s="29">
        <f t="shared" si="17"/>
        <v>1.607717041800643E-2</v>
      </c>
      <c r="G235" s="28">
        <f t="shared" si="18"/>
        <v>1.5</v>
      </c>
      <c r="H235" s="34">
        <f t="shared" si="19"/>
        <v>2.2900763358778626E-2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7</v>
      </c>
      <c r="D237" s="33">
        <v>6</v>
      </c>
      <c r="E237" s="29">
        <f t="shared" si="16"/>
        <v>5.3435114503816793E-2</v>
      </c>
      <c r="F237" s="29">
        <f t="shared" si="17"/>
        <v>1.9292604501607719E-2</v>
      </c>
      <c r="G237" s="28">
        <f t="shared" si="18"/>
        <v>-0.14285714285714285</v>
      </c>
      <c r="H237" s="34">
        <f t="shared" si="19"/>
        <v>-7.6335877862595417E-3</v>
      </c>
    </row>
    <row r="238" spans="2:8" s="22" customFormat="1" ht="30" x14ac:dyDescent="0.2">
      <c r="B238" s="6" t="s">
        <v>85</v>
      </c>
      <c r="C238" s="33">
        <v>2</v>
      </c>
      <c r="D238" s="33">
        <v>5</v>
      </c>
      <c r="E238" s="29">
        <f t="shared" si="16"/>
        <v>1.5267175572519083E-2</v>
      </c>
      <c r="F238" s="29">
        <f t="shared" si="17"/>
        <v>1.607717041800643E-2</v>
      </c>
      <c r="G238" s="28">
        <f t="shared" si="18"/>
        <v>1.5</v>
      </c>
      <c r="H238" s="34">
        <f t="shared" si="19"/>
        <v>2.2900763358778626E-2</v>
      </c>
    </row>
    <row r="239" spans="2:8" s="22" customFormat="1" ht="15" x14ac:dyDescent="0.2">
      <c r="B239" s="6" t="s">
        <v>81</v>
      </c>
      <c r="C239" s="33">
        <v>3</v>
      </c>
      <c r="D239" s="33">
        <v>1</v>
      </c>
      <c r="E239" s="29">
        <f t="shared" si="16"/>
        <v>2.2900763358778626E-2</v>
      </c>
      <c r="F239" s="29">
        <f t="shared" si="17"/>
        <v>3.2154340836012861E-3</v>
      </c>
      <c r="G239" s="28">
        <f t="shared" si="18"/>
        <v>-0.66666666666666663</v>
      </c>
      <c r="H239" s="34">
        <f t="shared" si="19"/>
        <v>-1.5267175572519083E-2</v>
      </c>
    </row>
    <row r="240" spans="2:8" s="22" customFormat="1" ht="30" x14ac:dyDescent="0.2">
      <c r="B240" s="6" t="s">
        <v>316</v>
      </c>
      <c r="C240" s="33">
        <v>1</v>
      </c>
      <c r="D240" s="33">
        <v>0</v>
      </c>
      <c r="E240" s="29">
        <f t="shared" si="16"/>
        <v>7.6335877862595417E-3</v>
      </c>
      <c r="F240" s="29" t="str">
        <f t="shared" si="17"/>
        <v/>
      </c>
      <c r="G240" s="28" t="str">
        <f t="shared" si="18"/>
        <v>0</v>
      </c>
      <c r="H240" s="34">
        <f t="shared" si="19"/>
        <v>0</v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1</v>
      </c>
      <c r="E244" s="29" t="str">
        <f t="shared" si="16"/>
        <v/>
      </c>
      <c r="F244" s="29">
        <f t="shared" si="17"/>
        <v>3.2154340836012861E-3</v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4</v>
      </c>
      <c r="D246" s="33">
        <v>0</v>
      </c>
      <c r="E246" s="29">
        <f t="shared" si="16"/>
        <v>3.0534351145038167E-2</v>
      </c>
      <c r="F246" s="29" t="str">
        <f t="shared" si="17"/>
        <v/>
      </c>
      <c r="G246" s="28" t="str">
        <f t="shared" si="18"/>
        <v>0</v>
      </c>
      <c r="H246" s="34">
        <f t="shared" si="19"/>
        <v>0</v>
      </c>
    </row>
    <row r="247" spans="2:8" s="22" customFormat="1" ht="15" x14ac:dyDescent="0.2">
      <c r="B247" s="6" t="s">
        <v>319</v>
      </c>
      <c r="C247" s="33">
        <v>11</v>
      </c>
      <c r="D247" s="33">
        <v>45</v>
      </c>
      <c r="E247" s="29">
        <f t="shared" si="16"/>
        <v>8.3969465648854963E-2</v>
      </c>
      <c r="F247" s="29">
        <f t="shared" si="17"/>
        <v>0.14469453376205788</v>
      </c>
      <c r="G247" s="28">
        <f t="shared" si="18"/>
        <v>3.0909090909090908</v>
      </c>
      <c r="H247" s="34">
        <f t="shared" si="19"/>
        <v>0.25954198473282442</v>
      </c>
    </row>
    <row r="248" spans="2:8" s="22" customFormat="1" ht="15" x14ac:dyDescent="0.2">
      <c r="B248" s="6" t="s">
        <v>86</v>
      </c>
      <c r="C248" s="33">
        <v>0</v>
      </c>
      <c r="D248" s="33">
        <v>6</v>
      </c>
      <c r="E248" s="29" t="str">
        <f t="shared" si="16"/>
        <v/>
      </c>
      <c r="F248" s="29">
        <f t="shared" si="17"/>
        <v>1.9292604501607719E-2</v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5</v>
      </c>
      <c r="D249" s="33">
        <v>12</v>
      </c>
      <c r="E249" s="29">
        <f t="shared" si="16"/>
        <v>3.8167938931297711E-2</v>
      </c>
      <c r="F249" s="29">
        <f t="shared" si="17"/>
        <v>3.8585209003215437E-2</v>
      </c>
      <c r="G249" s="28">
        <f t="shared" si="18"/>
        <v>1.4</v>
      </c>
      <c r="H249" s="34">
        <f t="shared" si="19"/>
        <v>5.3435114503816793E-2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1</v>
      </c>
      <c r="E251" s="29" t="str">
        <f t="shared" si="16"/>
        <v/>
      </c>
      <c r="F251" s="29">
        <f t="shared" si="17"/>
        <v>3.2154340836012861E-3</v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2</v>
      </c>
      <c r="E252" s="29" t="str">
        <f t="shared" si="16"/>
        <v/>
      </c>
      <c r="F252" s="29">
        <f t="shared" si="17"/>
        <v>6.4308681672025723E-3</v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5</v>
      </c>
      <c r="E253" s="29" t="str">
        <f t="shared" si="16"/>
        <v/>
      </c>
      <c r="F253" s="29">
        <f t="shared" si="17"/>
        <v>1.607717041800643E-2</v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1</v>
      </c>
      <c r="D255" s="33">
        <v>2</v>
      </c>
      <c r="E255" s="29">
        <f t="shared" si="16"/>
        <v>7.6335877862595417E-3</v>
      </c>
      <c r="F255" s="29">
        <f t="shared" si="17"/>
        <v>6.4308681672025723E-3</v>
      </c>
      <c r="G255" s="28">
        <f t="shared" si="18"/>
        <v>1</v>
      </c>
      <c r="H255" s="34">
        <f t="shared" si="19"/>
        <v>7.6335877862595417E-3</v>
      </c>
    </row>
    <row r="256" spans="2:8" s="22" customFormat="1" ht="15" x14ac:dyDescent="0.2">
      <c r="B256" s="6" t="s">
        <v>88</v>
      </c>
      <c r="C256" s="33">
        <v>6</v>
      </c>
      <c r="D256" s="33">
        <v>1</v>
      </c>
      <c r="E256" s="29">
        <f t="shared" si="16"/>
        <v>4.5801526717557252E-2</v>
      </c>
      <c r="F256" s="29">
        <f t="shared" si="17"/>
        <v>3.2154340836012861E-3</v>
      </c>
      <c r="G256" s="28">
        <f t="shared" si="18"/>
        <v>-0.83333333333333337</v>
      </c>
      <c r="H256" s="34">
        <f t="shared" si="19"/>
        <v>-3.8167938931297711E-2</v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1</v>
      </c>
      <c r="E262" s="29" t="str">
        <f t="shared" si="16"/>
        <v/>
      </c>
      <c r="F262" s="29">
        <f t="shared" si="17"/>
        <v>3.2154340836012861E-3</v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1</v>
      </c>
      <c r="D266" s="33">
        <v>3</v>
      </c>
      <c r="E266" s="29">
        <f t="shared" si="16"/>
        <v>7.6335877862595417E-3</v>
      </c>
      <c r="F266" s="29">
        <f t="shared" si="17"/>
        <v>9.6463022508038593E-3</v>
      </c>
      <c r="G266" s="28">
        <f t="shared" si="18"/>
        <v>2</v>
      </c>
      <c r="H266" s="34">
        <f t="shared" si="19"/>
        <v>1.5267175572519083E-2</v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27</v>
      </c>
      <c r="E268" s="29" t="str">
        <f t="shared" si="16"/>
        <v/>
      </c>
      <c r="F268" s="29">
        <f t="shared" si="17"/>
        <v>8.6816720257234734E-2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1</v>
      </c>
      <c r="E273" s="29" t="str">
        <f t="shared" si="16"/>
        <v/>
      </c>
      <c r="F273" s="29">
        <f t="shared" si="17"/>
        <v>3.2154340836012861E-3</v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1</v>
      </c>
      <c r="E276" s="29" t="str">
        <f t="shared" si="16"/>
        <v/>
      </c>
      <c r="F276" s="29">
        <f t="shared" si="17"/>
        <v>3.2154340836012861E-3</v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2</v>
      </c>
      <c r="D281" s="33">
        <v>0</v>
      </c>
      <c r="E281" s="29">
        <f t="shared" ref="E281:E288" si="20">+IF(C281=0,"",C281/C$151)</f>
        <v>1.5267175572519083E-2</v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>
        <f t="shared" ref="H281:H288" si="23">+IF(OR(AND(E281=""),(G281="")),"",E281*G281)</f>
        <v>0</v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1</v>
      </c>
      <c r="E286" s="29" t="str">
        <f t="shared" si="20"/>
        <v/>
      </c>
      <c r="F286" s="29">
        <f t="shared" si="21"/>
        <v>3.2154340836012861E-3</v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809</v>
      </c>
      <c r="D294" s="25">
        <f>SUM(D295:D499)</f>
        <v>1604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0.98269468479604449</v>
      </c>
      <c r="H294" s="21">
        <f>+IF(OR(AND(E294=""),(G294="")),"",E294*G294)</f>
        <v>0.98269468479604449</v>
      </c>
    </row>
    <row r="295" spans="2:8" s="22" customFormat="1" ht="15" x14ac:dyDescent="0.2">
      <c r="B295" s="4" t="s">
        <v>100</v>
      </c>
      <c r="C295" s="33">
        <v>55</v>
      </c>
      <c r="D295" s="33">
        <v>84</v>
      </c>
      <c r="E295" s="29">
        <f>+IF(C295=0,"",C295/C$294)</f>
        <v>6.7985166872682329E-2</v>
      </c>
      <c r="F295" s="29">
        <f>+IF(D295=0,"",D295/D$294)</f>
        <v>5.2369077306733167E-2</v>
      </c>
      <c r="G295" s="28">
        <f>+IF(OR(AND(D295=0),(C295=0)),"0",((D295-C295)/C295))</f>
        <v>0.52727272727272723</v>
      </c>
      <c r="H295" s="34">
        <f>+IF(OR(AND(E295=""),(G295="")),"",E295*G295)</f>
        <v>3.5846724351050678E-2</v>
      </c>
    </row>
    <row r="296" spans="2:8" s="22" customFormat="1" ht="15" x14ac:dyDescent="0.2">
      <c r="B296" s="4" t="s">
        <v>113</v>
      </c>
      <c r="C296" s="33">
        <v>5</v>
      </c>
      <c r="D296" s="33">
        <v>0</v>
      </c>
      <c r="E296" s="29">
        <f t="shared" ref="E296:E359" si="24">+IF(C296=0,"",C296/C$294)</f>
        <v>6.180469715698393E-3</v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3">
        <v>0</v>
      </c>
      <c r="D297" s="33">
        <v>5</v>
      </c>
      <c r="E297" s="29" t="str">
        <f t="shared" si="24"/>
        <v/>
      </c>
      <c r="F297" s="29">
        <f t="shared" si="25"/>
        <v>3.117206982543641E-3</v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10</v>
      </c>
      <c r="D298" s="33">
        <v>4</v>
      </c>
      <c r="E298" s="29">
        <f t="shared" si="24"/>
        <v>1.2360939431396786E-2</v>
      </c>
      <c r="F298" s="29">
        <f t="shared" si="25"/>
        <v>2.4937655860349127E-3</v>
      </c>
      <c r="G298" s="28">
        <f t="shared" si="26"/>
        <v>-0.6</v>
      </c>
      <c r="H298" s="34">
        <f t="shared" si="27"/>
        <v>-7.4165636588380711E-3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47</v>
      </c>
      <c r="D301" s="33">
        <v>57</v>
      </c>
      <c r="E301" s="29">
        <f t="shared" si="24"/>
        <v>5.8096415327564897E-2</v>
      </c>
      <c r="F301" s="29">
        <f t="shared" si="25"/>
        <v>3.5536159600997506E-2</v>
      </c>
      <c r="G301" s="28">
        <f t="shared" si="26"/>
        <v>0.21276595744680851</v>
      </c>
      <c r="H301" s="34">
        <f t="shared" si="27"/>
        <v>1.2360939431396786E-2</v>
      </c>
    </row>
    <row r="302" spans="2:8" s="22" customFormat="1" ht="15" x14ac:dyDescent="0.2">
      <c r="B302" s="4" t="s">
        <v>109</v>
      </c>
      <c r="C302" s="33">
        <v>3</v>
      </c>
      <c r="D302" s="33">
        <v>1</v>
      </c>
      <c r="E302" s="29">
        <f t="shared" si="24"/>
        <v>3.708281829419036E-3</v>
      </c>
      <c r="F302" s="29">
        <f t="shared" si="25"/>
        <v>6.2344139650872816E-4</v>
      </c>
      <c r="G302" s="28">
        <f t="shared" si="26"/>
        <v>-0.66666666666666663</v>
      </c>
      <c r="H302" s="34">
        <f t="shared" si="27"/>
        <v>-2.472187886279357E-3</v>
      </c>
    </row>
    <row r="303" spans="2:8" s="22" customFormat="1" ht="30" x14ac:dyDescent="0.2">
      <c r="B303" s="4" t="s">
        <v>108</v>
      </c>
      <c r="C303" s="33">
        <v>6</v>
      </c>
      <c r="D303" s="33">
        <v>1</v>
      </c>
      <c r="E303" s="29">
        <f t="shared" si="24"/>
        <v>7.4165636588380719E-3</v>
      </c>
      <c r="F303" s="29">
        <f t="shared" si="25"/>
        <v>6.2344139650872816E-4</v>
      </c>
      <c r="G303" s="28">
        <f t="shared" si="26"/>
        <v>-0.83333333333333337</v>
      </c>
      <c r="H303" s="34">
        <f t="shared" si="27"/>
        <v>-6.1804697156983938E-3</v>
      </c>
    </row>
    <row r="304" spans="2:8" s="22" customFormat="1" ht="15" x14ac:dyDescent="0.2">
      <c r="B304" s="4" t="s">
        <v>107</v>
      </c>
      <c r="C304" s="33">
        <v>12</v>
      </c>
      <c r="D304" s="33">
        <v>9</v>
      </c>
      <c r="E304" s="29">
        <f t="shared" si="24"/>
        <v>1.4833127317676144E-2</v>
      </c>
      <c r="F304" s="29">
        <f t="shared" si="25"/>
        <v>5.6109725685785537E-3</v>
      </c>
      <c r="G304" s="28">
        <f t="shared" si="26"/>
        <v>-0.25</v>
      </c>
      <c r="H304" s="34">
        <f t="shared" si="27"/>
        <v>-3.708281829419036E-3</v>
      </c>
    </row>
    <row r="305" spans="2:8" s="22" customFormat="1" ht="15" x14ac:dyDescent="0.2">
      <c r="B305" s="4" t="s">
        <v>351</v>
      </c>
      <c r="C305" s="33">
        <v>1</v>
      </c>
      <c r="D305" s="33">
        <v>0</v>
      </c>
      <c r="E305" s="29">
        <f t="shared" si="24"/>
        <v>1.2360939431396785E-3</v>
      </c>
      <c r="F305" s="29" t="str">
        <f t="shared" si="25"/>
        <v/>
      </c>
      <c r="G305" s="28" t="str">
        <f t="shared" si="26"/>
        <v>0</v>
      </c>
      <c r="H305" s="34">
        <f t="shared" si="27"/>
        <v>0</v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21</v>
      </c>
      <c r="D307" s="33">
        <v>47</v>
      </c>
      <c r="E307" s="29">
        <f t="shared" si="24"/>
        <v>2.595797280593325E-2</v>
      </c>
      <c r="F307" s="29">
        <f t="shared" si="25"/>
        <v>2.9301745635910224E-2</v>
      </c>
      <c r="G307" s="28">
        <f t="shared" si="26"/>
        <v>1.2380952380952381</v>
      </c>
      <c r="H307" s="34">
        <f t="shared" si="27"/>
        <v>3.2138442521631644E-2</v>
      </c>
    </row>
    <row r="308" spans="2:8" s="22" customFormat="1" ht="15" x14ac:dyDescent="0.2">
      <c r="B308" s="4" t="s">
        <v>99</v>
      </c>
      <c r="C308" s="33">
        <v>3</v>
      </c>
      <c r="D308" s="33">
        <v>3</v>
      </c>
      <c r="E308" s="29">
        <f t="shared" si="24"/>
        <v>3.708281829419036E-3</v>
      </c>
      <c r="F308" s="29">
        <f t="shared" si="25"/>
        <v>1.8703241895261845E-3</v>
      </c>
      <c r="G308" s="28">
        <f t="shared" si="26"/>
        <v>0</v>
      </c>
      <c r="H308" s="34">
        <f t="shared" si="27"/>
        <v>0</v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7</v>
      </c>
      <c r="D310" s="33">
        <v>11</v>
      </c>
      <c r="E310" s="29">
        <f t="shared" si="24"/>
        <v>8.65265760197775E-3</v>
      </c>
      <c r="F310" s="29">
        <f t="shared" si="25"/>
        <v>6.8578553615960096E-3</v>
      </c>
      <c r="G310" s="28">
        <f t="shared" si="26"/>
        <v>0.5714285714285714</v>
      </c>
      <c r="H310" s="34">
        <f t="shared" si="27"/>
        <v>4.944375772558714E-3</v>
      </c>
    </row>
    <row r="311" spans="2:8" s="22" customFormat="1" ht="15" x14ac:dyDescent="0.2">
      <c r="B311" s="4" t="s">
        <v>102</v>
      </c>
      <c r="C311" s="33">
        <v>5</v>
      </c>
      <c r="D311" s="33">
        <v>4</v>
      </c>
      <c r="E311" s="29">
        <f t="shared" si="24"/>
        <v>6.180469715698393E-3</v>
      </c>
      <c r="F311" s="29">
        <f t="shared" si="25"/>
        <v>2.4937655860349127E-3</v>
      </c>
      <c r="G311" s="28">
        <f t="shared" si="26"/>
        <v>-0.2</v>
      </c>
      <c r="H311" s="34">
        <f t="shared" si="27"/>
        <v>-1.2360939431396787E-3</v>
      </c>
    </row>
    <row r="312" spans="2:8" s="22" customFormat="1" ht="15" x14ac:dyDescent="0.2">
      <c r="B312" s="4" t="s">
        <v>97</v>
      </c>
      <c r="C312" s="33">
        <v>1</v>
      </c>
      <c r="D312" s="33">
        <v>0</v>
      </c>
      <c r="E312" s="29">
        <f t="shared" si="24"/>
        <v>1.2360939431396785E-3</v>
      </c>
      <c r="F312" s="29" t="str">
        <f t="shared" si="25"/>
        <v/>
      </c>
      <c r="G312" s="28" t="str">
        <f t="shared" si="26"/>
        <v>0</v>
      </c>
      <c r="H312" s="34">
        <f t="shared" si="27"/>
        <v>0</v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33</v>
      </c>
      <c r="D314" s="33">
        <v>25</v>
      </c>
      <c r="E314" s="29">
        <f t="shared" si="24"/>
        <v>4.0791100123609397E-2</v>
      </c>
      <c r="F314" s="29">
        <f t="shared" si="25"/>
        <v>1.5586034912718205E-2</v>
      </c>
      <c r="G314" s="28">
        <f t="shared" si="26"/>
        <v>-0.24242424242424243</v>
      </c>
      <c r="H314" s="34">
        <f t="shared" si="27"/>
        <v>-9.8887515451174298E-3</v>
      </c>
    </row>
    <row r="315" spans="2:8" s="22" customFormat="1" ht="15" x14ac:dyDescent="0.2">
      <c r="B315" s="4" t="s">
        <v>354</v>
      </c>
      <c r="C315" s="33">
        <v>0</v>
      </c>
      <c r="D315" s="33">
        <v>1</v>
      </c>
      <c r="E315" s="29" t="str">
        <f t="shared" si="24"/>
        <v/>
      </c>
      <c r="F315" s="29">
        <f t="shared" si="25"/>
        <v>6.2344139650872816E-4</v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14</v>
      </c>
      <c r="D317" s="33">
        <v>27</v>
      </c>
      <c r="E317" s="29">
        <f t="shared" si="24"/>
        <v>1.73053152039555E-2</v>
      </c>
      <c r="F317" s="29">
        <f t="shared" si="25"/>
        <v>1.683291770573566E-2</v>
      </c>
      <c r="G317" s="28">
        <f t="shared" si="26"/>
        <v>0.9285714285714286</v>
      </c>
      <c r="H317" s="34">
        <f t="shared" si="27"/>
        <v>1.6069221260815822E-2</v>
      </c>
    </row>
    <row r="318" spans="2:8" s="22" customFormat="1" ht="15" x14ac:dyDescent="0.2">
      <c r="B318" s="4" t="s">
        <v>355</v>
      </c>
      <c r="C318" s="33">
        <v>22</v>
      </c>
      <c r="D318" s="33">
        <v>37</v>
      </c>
      <c r="E318" s="29">
        <f t="shared" si="24"/>
        <v>2.7194066749072928E-2</v>
      </c>
      <c r="F318" s="29">
        <f t="shared" si="25"/>
        <v>2.3067331670822942E-2</v>
      </c>
      <c r="G318" s="28">
        <f t="shared" si="26"/>
        <v>0.68181818181818177</v>
      </c>
      <c r="H318" s="34">
        <f t="shared" si="27"/>
        <v>1.8541409147095178E-2</v>
      </c>
    </row>
    <row r="319" spans="2:8" s="22" customFormat="1" ht="15" x14ac:dyDescent="0.2">
      <c r="B319" s="4" t="s">
        <v>115</v>
      </c>
      <c r="C319" s="33">
        <v>8</v>
      </c>
      <c r="D319" s="33">
        <v>12</v>
      </c>
      <c r="E319" s="29">
        <f t="shared" si="24"/>
        <v>9.8887515451174281E-3</v>
      </c>
      <c r="F319" s="29">
        <f t="shared" si="25"/>
        <v>7.481296758104738E-3</v>
      </c>
      <c r="G319" s="28">
        <f t="shared" si="26"/>
        <v>0.5</v>
      </c>
      <c r="H319" s="34">
        <f t="shared" si="27"/>
        <v>4.944375772558714E-3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1</v>
      </c>
      <c r="E321" s="29" t="str">
        <f t="shared" si="24"/>
        <v/>
      </c>
      <c r="F321" s="29">
        <f t="shared" si="25"/>
        <v>6.2344139650872816E-4</v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4</v>
      </c>
      <c r="D326" s="33">
        <v>22</v>
      </c>
      <c r="E326" s="29">
        <f t="shared" si="24"/>
        <v>4.944375772558714E-3</v>
      </c>
      <c r="F326" s="29">
        <f t="shared" si="25"/>
        <v>1.3715710723192019E-2</v>
      </c>
      <c r="G326" s="28">
        <f t="shared" si="26"/>
        <v>4.5</v>
      </c>
      <c r="H326" s="34">
        <f t="shared" si="27"/>
        <v>2.2249690976514212E-2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1</v>
      </c>
      <c r="D328" s="33">
        <v>0</v>
      </c>
      <c r="E328" s="29">
        <f t="shared" si="24"/>
        <v>1.2360939431396785E-3</v>
      </c>
      <c r="F328" s="29" t="str">
        <f t="shared" si="25"/>
        <v/>
      </c>
      <c r="G328" s="28" t="str">
        <f t="shared" si="26"/>
        <v>0</v>
      </c>
      <c r="H328" s="34">
        <f t="shared" si="27"/>
        <v>0</v>
      </c>
    </row>
    <row r="329" spans="2:8" s="22" customFormat="1" ht="15" x14ac:dyDescent="0.2">
      <c r="B329" s="4" t="s">
        <v>359</v>
      </c>
      <c r="C329" s="33">
        <v>0</v>
      </c>
      <c r="D329" s="33">
        <v>1</v>
      </c>
      <c r="E329" s="29" t="str">
        <f t="shared" si="24"/>
        <v/>
      </c>
      <c r="F329" s="29">
        <f t="shared" si="25"/>
        <v>6.2344139650872816E-4</v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18</v>
      </c>
      <c r="D330" s="33">
        <v>11</v>
      </c>
      <c r="E330" s="29">
        <f t="shared" si="24"/>
        <v>2.2249690976514216E-2</v>
      </c>
      <c r="F330" s="29">
        <f t="shared" si="25"/>
        <v>6.8578553615960096E-3</v>
      </c>
      <c r="G330" s="28">
        <f t="shared" si="26"/>
        <v>-0.3888888888888889</v>
      </c>
      <c r="H330" s="34">
        <f t="shared" si="27"/>
        <v>-8.65265760197775E-3</v>
      </c>
    </row>
    <row r="331" spans="2:8" s="22" customFormat="1" ht="15" x14ac:dyDescent="0.2">
      <c r="B331" s="4" t="s">
        <v>117</v>
      </c>
      <c r="C331" s="33">
        <v>0</v>
      </c>
      <c r="D331" s="33">
        <v>2</v>
      </c>
      <c r="E331" s="29" t="str">
        <f t="shared" si="24"/>
        <v/>
      </c>
      <c r="F331" s="29">
        <f t="shared" si="25"/>
        <v>1.2468827930174563E-3</v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187</v>
      </c>
      <c r="D332" s="33">
        <v>149</v>
      </c>
      <c r="E332" s="29">
        <f t="shared" si="24"/>
        <v>0.23114956736711989</v>
      </c>
      <c r="F332" s="29">
        <f t="shared" si="25"/>
        <v>9.28927680798005E-2</v>
      </c>
      <c r="G332" s="28">
        <f t="shared" si="26"/>
        <v>-0.20320855614973263</v>
      </c>
      <c r="H332" s="34">
        <f t="shared" si="27"/>
        <v>-4.6971569839307788E-2</v>
      </c>
    </row>
    <row r="333" spans="2:8" s="22" customFormat="1" ht="15" x14ac:dyDescent="0.2">
      <c r="B333" s="4" t="s">
        <v>130</v>
      </c>
      <c r="C333" s="33">
        <v>46</v>
      </c>
      <c r="D333" s="33">
        <v>60</v>
      </c>
      <c r="E333" s="29">
        <f t="shared" si="24"/>
        <v>5.6860321384425219E-2</v>
      </c>
      <c r="F333" s="29">
        <f t="shared" si="25"/>
        <v>3.7406483790523692E-2</v>
      </c>
      <c r="G333" s="28">
        <f t="shared" si="26"/>
        <v>0.30434782608695654</v>
      </c>
      <c r="H333" s="34">
        <f t="shared" si="27"/>
        <v>1.7305315203955503E-2</v>
      </c>
    </row>
    <row r="334" spans="2:8" s="22" customFormat="1" ht="15" x14ac:dyDescent="0.2">
      <c r="B334" s="4" t="s">
        <v>119</v>
      </c>
      <c r="C334" s="33">
        <v>37</v>
      </c>
      <c r="D334" s="33">
        <v>24</v>
      </c>
      <c r="E334" s="29">
        <f t="shared" si="24"/>
        <v>4.573547589616811E-2</v>
      </c>
      <c r="F334" s="29">
        <f t="shared" si="25"/>
        <v>1.4962593516209476E-2</v>
      </c>
      <c r="G334" s="28">
        <f t="shared" si="26"/>
        <v>-0.35135135135135137</v>
      </c>
      <c r="H334" s="34">
        <f t="shared" si="27"/>
        <v>-1.6069221260815822E-2</v>
      </c>
    </row>
    <row r="335" spans="2:8" s="22" customFormat="1" ht="15" x14ac:dyDescent="0.2">
      <c r="B335" s="4" t="s">
        <v>128</v>
      </c>
      <c r="C335" s="33">
        <v>13</v>
      </c>
      <c r="D335" s="33">
        <v>23</v>
      </c>
      <c r="E335" s="29">
        <f t="shared" si="24"/>
        <v>1.6069221260815822E-2</v>
      </c>
      <c r="F335" s="29">
        <f t="shared" si="25"/>
        <v>1.4339152119700748E-2</v>
      </c>
      <c r="G335" s="28">
        <f t="shared" si="26"/>
        <v>0.76923076923076927</v>
      </c>
      <c r="H335" s="34">
        <f t="shared" si="27"/>
        <v>1.2360939431396786E-2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1</v>
      </c>
      <c r="E337" s="29" t="str">
        <f t="shared" si="24"/>
        <v/>
      </c>
      <c r="F337" s="29">
        <f t="shared" si="25"/>
        <v>6.2344139650872816E-4</v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1</v>
      </c>
      <c r="D339" s="33">
        <v>2</v>
      </c>
      <c r="E339" s="29">
        <f t="shared" si="24"/>
        <v>1.2360939431396785E-3</v>
      </c>
      <c r="F339" s="29">
        <f t="shared" si="25"/>
        <v>1.2468827930174563E-3</v>
      </c>
      <c r="G339" s="28">
        <f t="shared" si="26"/>
        <v>1</v>
      </c>
      <c r="H339" s="34">
        <f t="shared" si="27"/>
        <v>1.2360939431396785E-3</v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1</v>
      </c>
      <c r="E341" s="29" t="str">
        <f t="shared" si="24"/>
        <v/>
      </c>
      <c r="F341" s="29">
        <f t="shared" si="25"/>
        <v>6.2344139650872816E-4</v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5</v>
      </c>
      <c r="D343" s="33">
        <v>2</v>
      </c>
      <c r="E343" s="29">
        <f t="shared" si="24"/>
        <v>6.180469715698393E-3</v>
      </c>
      <c r="F343" s="29">
        <f t="shared" si="25"/>
        <v>1.2468827930174563E-3</v>
      </c>
      <c r="G343" s="28">
        <f t="shared" si="26"/>
        <v>-0.6</v>
      </c>
      <c r="H343" s="34">
        <f t="shared" si="27"/>
        <v>-3.7082818294190355E-3</v>
      </c>
    </row>
    <row r="344" spans="2:8" s="22" customFormat="1" ht="15" x14ac:dyDescent="0.2">
      <c r="B344" s="4" t="s">
        <v>131</v>
      </c>
      <c r="C344" s="33">
        <v>9</v>
      </c>
      <c r="D344" s="33">
        <v>20</v>
      </c>
      <c r="E344" s="29">
        <f t="shared" si="24"/>
        <v>1.1124845488257108E-2</v>
      </c>
      <c r="F344" s="29">
        <f t="shared" si="25"/>
        <v>1.2468827930174564E-2</v>
      </c>
      <c r="G344" s="28">
        <f t="shared" si="26"/>
        <v>1.2222222222222223</v>
      </c>
      <c r="H344" s="34">
        <f t="shared" si="27"/>
        <v>1.3597033374536466E-2</v>
      </c>
    </row>
    <row r="345" spans="2:8" s="22" customFormat="1" ht="15" x14ac:dyDescent="0.2">
      <c r="B345" s="4" t="s">
        <v>366</v>
      </c>
      <c r="C345" s="33">
        <v>24</v>
      </c>
      <c r="D345" s="33">
        <v>16</v>
      </c>
      <c r="E345" s="29">
        <f t="shared" si="24"/>
        <v>2.9666254635352288E-2</v>
      </c>
      <c r="F345" s="29">
        <f t="shared" si="25"/>
        <v>9.9750623441396506E-3</v>
      </c>
      <c r="G345" s="28">
        <f t="shared" si="26"/>
        <v>-0.33333333333333331</v>
      </c>
      <c r="H345" s="34">
        <f t="shared" si="27"/>
        <v>-9.8887515451174281E-3</v>
      </c>
    </row>
    <row r="346" spans="2:8" s="22" customFormat="1" ht="15" x14ac:dyDescent="0.2">
      <c r="B346" s="4" t="s">
        <v>122</v>
      </c>
      <c r="C346" s="33">
        <v>2</v>
      </c>
      <c r="D346" s="33">
        <v>4</v>
      </c>
      <c r="E346" s="29">
        <f t="shared" si="24"/>
        <v>2.472187886279357E-3</v>
      </c>
      <c r="F346" s="29">
        <f t="shared" si="25"/>
        <v>2.4937655860349127E-3</v>
      </c>
      <c r="G346" s="28">
        <f t="shared" si="26"/>
        <v>1</v>
      </c>
      <c r="H346" s="34">
        <f t="shared" si="27"/>
        <v>2.472187886279357E-3</v>
      </c>
    </row>
    <row r="347" spans="2:8" s="22" customFormat="1" ht="15" x14ac:dyDescent="0.2">
      <c r="B347" s="4" t="s">
        <v>121</v>
      </c>
      <c r="C347" s="33">
        <v>8</v>
      </c>
      <c r="D347" s="33">
        <v>6</v>
      </c>
      <c r="E347" s="29">
        <f t="shared" si="24"/>
        <v>9.8887515451174281E-3</v>
      </c>
      <c r="F347" s="29">
        <f t="shared" si="25"/>
        <v>3.740648379052369E-3</v>
      </c>
      <c r="G347" s="28">
        <f t="shared" si="26"/>
        <v>-0.25</v>
      </c>
      <c r="H347" s="34">
        <f t="shared" si="27"/>
        <v>-2.472187886279357E-3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1</v>
      </c>
      <c r="D354" s="33">
        <v>11</v>
      </c>
      <c r="E354" s="29">
        <f t="shared" si="24"/>
        <v>1.2360939431396785E-3</v>
      </c>
      <c r="F354" s="29">
        <f t="shared" si="25"/>
        <v>6.8578553615960096E-3</v>
      </c>
      <c r="G354" s="28">
        <f t="shared" si="26"/>
        <v>10</v>
      </c>
      <c r="H354" s="34">
        <f t="shared" si="27"/>
        <v>1.2360939431396784E-2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2</v>
      </c>
      <c r="D356" s="33">
        <v>0</v>
      </c>
      <c r="E356" s="29">
        <f t="shared" si="24"/>
        <v>2.472187886279357E-3</v>
      </c>
      <c r="F356" s="29" t="str">
        <f t="shared" si="25"/>
        <v/>
      </c>
      <c r="G356" s="28" t="str">
        <f t="shared" si="26"/>
        <v>0</v>
      </c>
      <c r="H356" s="34">
        <f t="shared" si="27"/>
        <v>0</v>
      </c>
    </row>
    <row r="357" spans="2:8" s="22" customFormat="1" ht="15" x14ac:dyDescent="0.2">
      <c r="B357" s="4" t="s">
        <v>372</v>
      </c>
      <c r="C357" s="33">
        <v>45</v>
      </c>
      <c r="D357" s="33">
        <v>80</v>
      </c>
      <c r="E357" s="29">
        <f t="shared" si="24"/>
        <v>5.5624227441285541E-2</v>
      </c>
      <c r="F357" s="29">
        <f t="shared" si="25"/>
        <v>4.9875311720698257E-2</v>
      </c>
      <c r="G357" s="28">
        <f t="shared" si="26"/>
        <v>0.77777777777777779</v>
      </c>
      <c r="H357" s="34">
        <f t="shared" si="27"/>
        <v>4.3263288009888753E-2</v>
      </c>
    </row>
    <row r="358" spans="2:8" s="22" customFormat="1" ht="15" x14ac:dyDescent="0.2">
      <c r="B358" s="4" t="s">
        <v>127</v>
      </c>
      <c r="C358" s="33">
        <v>4</v>
      </c>
      <c r="D358" s="33">
        <v>30</v>
      </c>
      <c r="E358" s="29">
        <f t="shared" si="24"/>
        <v>4.944375772558714E-3</v>
      </c>
      <c r="F358" s="29">
        <f t="shared" si="25"/>
        <v>1.8703241895261846E-2</v>
      </c>
      <c r="G358" s="28">
        <f t="shared" si="26"/>
        <v>6.5</v>
      </c>
      <c r="H358" s="34">
        <f t="shared" si="27"/>
        <v>3.2138442521631644E-2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3</v>
      </c>
      <c r="E362" s="29" t="str">
        <f t="shared" si="28"/>
        <v/>
      </c>
      <c r="F362" s="29">
        <f t="shared" si="29"/>
        <v>1.8703241895261845E-3</v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3</v>
      </c>
      <c r="E363" s="29" t="str">
        <f t="shared" si="28"/>
        <v/>
      </c>
      <c r="F363" s="29">
        <f t="shared" si="29"/>
        <v>1.8703241895261845E-3</v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15</v>
      </c>
      <c r="E364" s="29" t="str">
        <f t="shared" si="28"/>
        <v/>
      </c>
      <c r="F364" s="29">
        <f t="shared" si="29"/>
        <v>9.3516209476309231E-3</v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21</v>
      </c>
      <c r="E368" s="29" t="str">
        <f t="shared" si="28"/>
        <v/>
      </c>
      <c r="F368" s="29">
        <f t="shared" si="29"/>
        <v>1.3092269326683292E-2</v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1</v>
      </c>
      <c r="E370" s="29" t="str">
        <f t="shared" si="28"/>
        <v/>
      </c>
      <c r="F370" s="29">
        <f t="shared" si="29"/>
        <v>6.2344139650872816E-4</v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1</v>
      </c>
      <c r="E375" s="29" t="str">
        <f t="shared" si="28"/>
        <v/>
      </c>
      <c r="F375" s="29">
        <f t="shared" si="29"/>
        <v>6.2344139650872816E-4</v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1</v>
      </c>
      <c r="E376" s="29" t="str">
        <f t="shared" si="28"/>
        <v/>
      </c>
      <c r="F376" s="29">
        <f t="shared" si="29"/>
        <v>6.2344139650872816E-4</v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3</v>
      </c>
      <c r="D377" s="33">
        <v>18</v>
      </c>
      <c r="E377" s="29">
        <f t="shared" si="28"/>
        <v>3.708281829419036E-3</v>
      </c>
      <c r="F377" s="29">
        <f t="shared" si="29"/>
        <v>1.1221945137157107E-2</v>
      </c>
      <c r="G377" s="28">
        <f t="shared" si="30"/>
        <v>5</v>
      </c>
      <c r="H377" s="34">
        <f t="shared" si="31"/>
        <v>1.8541409147095178E-2</v>
      </c>
    </row>
    <row r="378" spans="2:8" s="22" customFormat="1" ht="15" x14ac:dyDescent="0.2">
      <c r="B378" s="4" t="s">
        <v>149</v>
      </c>
      <c r="C378" s="33">
        <v>0</v>
      </c>
      <c r="D378" s="33">
        <v>9</v>
      </c>
      <c r="E378" s="29" t="str">
        <f t="shared" si="28"/>
        <v/>
      </c>
      <c r="F378" s="29">
        <f t="shared" si="29"/>
        <v>5.6109725685785537E-3</v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1</v>
      </c>
      <c r="E379" s="29" t="str">
        <f t="shared" si="28"/>
        <v/>
      </c>
      <c r="F379" s="29">
        <f t="shared" si="29"/>
        <v>6.2344139650872816E-4</v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11</v>
      </c>
      <c r="E380" s="29" t="str">
        <f t="shared" si="28"/>
        <v/>
      </c>
      <c r="F380" s="29">
        <f t="shared" si="29"/>
        <v>6.8578553615960096E-3</v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2</v>
      </c>
      <c r="E383" s="29" t="str">
        <f t="shared" si="28"/>
        <v/>
      </c>
      <c r="F383" s="29">
        <f t="shared" si="29"/>
        <v>1.2468827930174563E-3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6</v>
      </c>
      <c r="D385" s="33">
        <v>64</v>
      </c>
      <c r="E385" s="29">
        <f t="shared" si="28"/>
        <v>7.4165636588380719E-3</v>
      </c>
      <c r="F385" s="29">
        <f t="shared" si="29"/>
        <v>3.9900249376558602E-2</v>
      </c>
      <c r="G385" s="28">
        <f t="shared" si="30"/>
        <v>9.6666666666666661</v>
      </c>
      <c r="H385" s="34">
        <f t="shared" si="31"/>
        <v>7.1693448702101356E-2</v>
      </c>
    </row>
    <row r="386" spans="2:8" s="22" customFormat="1" ht="15" x14ac:dyDescent="0.2">
      <c r="B386" s="4" t="s">
        <v>530</v>
      </c>
      <c r="C386" s="33">
        <v>0</v>
      </c>
      <c r="D386" s="33">
        <v>1</v>
      </c>
      <c r="E386" s="29" t="str">
        <f t="shared" si="28"/>
        <v/>
      </c>
      <c r="F386" s="29">
        <f t="shared" si="29"/>
        <v>6.2344139650872816E-4</v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7</v>
      </c>
      <c r="D387" s="33">
        <v>97</v>
      </c>
      <c r="E387" s="29">
        <f t="shared" si="28"/>
        <v>8.65265760197775E-3</v>
      </c>
      <c r="F387" s="29">
        <f t="shared" si="29"/>
        <v>6.0473815461346635E-2</v>
      </c>
      <c r="G387" s="28">
        <f t="shared" si="30"/>
        <v>12.857142857142858</v>
      </c>
      <c r="H387" s="34">
        <f t="shared" si="31"/>
        <v>0.11124845488257108</v>
      </c>
    </row>
    <row r="388" spans="2:8" s="22" customFormat="1" ht="15" x14ac:dyDescent="0.2">
      <c r="B388" s="4" t="s">
        <v>389</v>
      </c>
      <c r="C388" s="33">
        <v>0</v>
      </c>
      <c r="D388" s="33">
        <v>30</v>
      </c>
      <c r="E388" s="29" t="str">
        <f t="shared" si="28"/>
        <v/>
      </c>
      <c r="F388" s="29">
        <f t="shared" si="29"/>
        <v>1.8703241895261846E-2</v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1</v>
      </c>
      <c r="D389" s="33">
        <v>0</v>
      </c>
      <c r="E389" s="29">
        <f t="shared" si="28"/>
        <v>1.2360939431396785E-3</v>
      </c>
      <c r="F389" s="29" t="str">
        <f t="shared" si="29"/>
        <v/>
      </c>
      <c r="G389" s="28" t="str">
        <f t="shared" si="30"/>
        <v>0</v>
      </c>
      <c r="H389" s="34">
        <f t="shared" si="31"/>
        <v>0</v>
      </c>
    </row>
    <row r="390" spans="2:8" s="22" customFormat="1" ht="15" x14ac:dyDescent="0.2">
      <c r="B390" s="4" t="s">
        <v>477</v>
      </c>
      <c r="C390" s="33">
        <v>0</v>
      </c>
      <c r="D390" s="33">
        <v>19</v>
      </c>
      <c r="E390" s="29" t="str">
        <f t="shared" si="28"/>
        <v/>
      </c>
      <c r="F390" s="29">
        <f t="shared" si="29"/>
        <v>1.1845386533665835E-2</v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5</v>
      </c>
      <c r="D391" s="33">
        <v>5</v>
      </c>
      <c r="E391" s="29">
        <f t="shared" si="28"/>
        <v>6.180469715698393E-3</v>
      </c>
      <c r="F391" s="29">
        <f t="shared" si="29"/>
        <v>3.117206982543641E-3</v>
      </c>
      <c r="G391" s="28">
        <f t="shared" si="30"/>
        <v>0</v>
      </c>
      <c r="H391" s="34">
        <f t="shared" si="31"/>
        <v>0</v>
      </c>
    </row>
    <row r="392" spans="2:8" s="22" customFormat="1" ht="15" x14ac:dyDescent="0.2">
      <c r="B392" s="4" t="s">
        <v>140</v>
      </c>
      <c r="C392" s="33">
        <v>0</v>
      </c>
      <c r="D392" s="33">
        <v>2</v>
      </c>
      <c r="E392" s="29" t="str">
        <f t="shared" si="28"/>
        <v/>
      </c>
      <c r="F392" s="29">
        <f t="shared" si="29"/>
        <v>1.2468827930174563E-3</v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5</v>
      </c>
      <c r="D393" s="33">
        <v>181</v>
      </c>
      <c r="E393" s="29">
        <f t="shared" si="28"/>
        <v>6.180469715698393E-3</v>
      </c>
      <c r="F393" s="29">
        <f t="shared" si="29"/>
        <v>0.11284289276807979</v>
      </c>
      <c r="G393" s="28">
        <f t="shared" si="30"/>
        <v>35.200000000000003</v>
      </c>
      <c r="H393" s="34">
        <f t="shared" si="31"/>
        <v>0.21755253399258345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4</v>
      </c>
      <c r="E397" s="29" t="str">
        <f t="shared" si="28"/>
        <v/>
      </c>
      <c r="F397" s="29">
        <f t="shared" si="29"/>
        <v>2.4937655860349127E-3</v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1</v>
      </c>
      <c r="D398" s="33">
        <v>3</v>
      </c>
      <c r="E398" s="29">
        <f t="shared" si="28"/>
        <v>1.2360939431396785E-3</v>
      </c>
      <c r="F398" s="29">
        <f t="shared" si="29"/>
        <v>1.8703241895261845E-3</v>
      </c>
      <c r="G398" s="28">
        <f t="shared" si="30"/>
        <v>2</v>
      </c>
      <c r="H398" s="34">
        <f t="shared" si="31"/>
        <v>2.472187886279357E-3</v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1</v>
      </c>
      <c r="D400" s="33">
        <v>0</v>
      </c>
      <c r="E400" s="29">
        <f t="shared" si="28"/>
        <v>1.2360939431396785E-3</v>
      </c>
      <c r="F400" s="29" t="str">
        <f t="shared" si="29"/>
        <v/>
      </c>
      <c r="G400" s="28" t="str">
        <f t="shared" si="30"/>
        <v>0</v>
      </c>
      <c r="H400" s="34">
        <f t="shared" si="31"/>
        <v>0</v>
      </c>
    </row>
    <row r="401" spans="2:8" s="22" customFormat="1" ht="15" x14ac:dyDescent="0.2">
      <c r="B401" s="4" t="s">
        <v>392</v>
      </c>
      <c r="C401" s="33">
        <v>15</v>
      </c>
      <c r="D401" s="33">
        <v>66</v>
      </c>
      <c r="E401" s="29">
        <f t="shared" si="28"/>
        <v>1.8541409147095178E-2</v>
      </c>
      <c r="F401" s="29">
        <f t="shared" si="29"/>
        <v>4.1147132169576058E-2</v>
      </c>
      <c r="G401" s="28">
        <f t="shared" si="30"/>
        <v>3.4</v>
      </c>
      <c r="H401" s="34">
        <f t="shared" si="31"/>
        <v>6.3040791100123603E-2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2</v>
      </c>
      <c r="E403" s="29" t="str">
        <f t="shared" si="28"/>
        <v/>
      </c>
      <c r="F403" s="29">
        <f t="shared" si="29"/>
        <v>1.2468827930174563E-3</v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9</v>
      </c>
      <c r="D405" s="33">
        <v>8</v>
      </c>
      <c r="E405" s="29">
        <f t="shared" si="28"/>
        <v>1.1124845488257108E-2</v>
      </c>
      <c r="F405" s="29">
        <f t="shared" si="29"/>
        <v>4.9875311720698253E-3</v>
      </c>
      <c r="G405" s="28">
        <f t="shared" si="30"/>
        <v>-0.1111111111111111</v>
      </c>
      <c r="H405" s="34">
        <f t="shared" si="31"/>
        <v>-1.2360939431396785E-3</v>
      </c>
    </row>
    <row r="406" spans="2:8" s="22" customFormat="1" ht="15" x14ac:dyDescent="0.2">
      <c r="B406" s="4" t="s">
        <v>397</v>
      </c>
      <c r="C406" s="33">
        <v>13</v>
      </c>
      <c r="D406" s="33">
        <v>12</v>
      </c>
      <c r="E406" s="29">
        <f t="shared" si="28"/>
        <v>1.6069221260815822E-2</v>
      </c>
      <c r="F406" s="29">
        <f t="shared" si="29"/>
        <v>7.481296758104738E-3</v>
      </c>
      <c r="G406" s="28">
        <f t="shared" si="30"/>
        <v>-7.6923076923076927E-2</v>
      </c>
      <c r="H406" s="34">
        <f t="shared" si="31"/>
        <v>-1.2360939431396787E-3</v>
      </c>
    </row>
    <row r="407" spans="2:8" s="22" customFormat="1" ht="15" x14ac:dyDescent="0.2">
      <c r="B407" s="4" t="s">
        <v>398</v>
      </c>
      <c r="C407" s="33">
        <v>3</v>
      </c>
      <c r="D407" s="33">
        <v>3</v>
      </c>
      <c r="E407" s="29">
        <f t="shared" si="28"/>
        <v>3.708281829419036E-3</v>
      </c>
      <c r="F407" s="29">
        <f t="shared" si="29"/>
        <v>1.8703241895261845E-3</v>
      </c>
      <c r="G407" s="28">
        <f t="shared" si="30"/>
        <v>0</v>
      </c>
      <c r="H407" s="34">
        <f t="shared" si="31"/>
        <v>0</v>
      </c>
    </row>
    <row r="408" spans="2:8" s="22" customFormat="1" ht="15" x14ac:dyDescent="0.2">
      <c r="B408" s="4" t="s">
        <v>399</v>
      </c>
      <c r="C408" s="33">
        <v>3</v>
      </c>
      <c r="D408" s="33">
        <v>7</v>
      </c>
      <c r="E408" s="29">
        <f t="shared" si="28"/>
        <v>3.708281829419036E-3</v>
      </c>
      <c r="F408" s="29">
        <f t="shared" si="29"/>
        <v>4.3640897755610969E-3</v>
      </c>
      <c r="G408" s="28">
        <f t="shared" si="30"/>
        <v>1.3333333333333333</v>
      </c>
      <c r="H408" s="34">
        <f t="shared" si="31"/>
        <v>4.944375772558714E-3</v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2</v>
      </c>
      <c r="D411" s="33">
        <v>2</v>
      </c>
      <c r="E411" s="29">
        <f t="shared" si="28"/>
        <v>2.472187886279357E-3</v>
      </c>
      <c r="F411" s="29">
        <f t="shared" si="29"/>
        <v>1.2468827930174563E-3</v>
      </c>
      <c r="G411" s="28">
        <f t="shared" si="30"/>
        <v>0</v>
      </c>
      <c r="H411" s="34">
        <f t="shared" si="31"/>
        <v>0</v>
      </c>
    </row>
    <row r="412" spans="2:8" s="22" customFormat="1" ht="30" x14ac:dyDescent="0.2">
      <c r="B412" s="4" t="s">
        <v>402</v>
      </c>
      <c r="C412" s="33">
        <v>1</v>
      </c>
      <c r="D412" s="33">
        <v>4</v>
      </c>
      <c r="E412" s="29">
        <f t="shared" si="28"/>
        <v>1.2360939431396785E-3</v>
      </c>
      <c r="F412" s="29">
        <f t="shared" si="29"/>
        <v>2.4937655860349127E-3</v>
      </c>
      <c r="G412" s="28">
        <f t="shared" si="30"/>
        <v>3</v>
      </c>
      <c r="H412" s="34">
        <f t="shared" si="31"/>
        <v>3.7082818294190355E-3</v>
      </c>
    </row>
    <row r="413" spans="2:8" s="22" customFormat="1" ht="30" x14ac:dyDescent="0.2">
      <c r="B413" s="4" t="s">
        <v>403</v>
      </c>
      <c r="C413" s="33">
        <v>0</v>
      </c>
      <c r="D413" s="33">
        <v>2</v>
      </c>
      <c r="E413" s="29" t="str">
        <f t="shared" si="28"/>
        <v/>
      </c>
      <c r="F413" s="29">
        <f t="shared" si="29"/>
        <v>1.2468827930174563E-3</v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2</v>
      </c>
      <c r="E417" s="29" t="str">
        <f t="shared" si="28"/>
        <v/>
      </c>
      <c r="F417" s="29">
        <f t="shared" si="29"/>
        <v>1.2468827930174563E-3</v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1</v>
      </c>
      <c r="D420" s="33">
        <v>0</v>
      </c>
      <c r="E420" s="29">
        <f t="shared" si="28"/>
        <v>1.2360939431396785E-3</v>
      </c>
      <c r="F420" s="29" t="str">
        <f t="shared" si="29"/>
        <v/>
      </c>
      <c r="G420" s="28" t="str">
        <f t="shared" si="30"/>
        <v>0</v>
      </c>
      <c r="H420" s="34">
        <f t="shared" si="31"/>
        <v>0</v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1</v>
      </c>
      <c r="E422" s="29" t="str">
        <f t="shared" si="28"/>
        <v/>
      </c>
      <c r="F422" s="29">
        <f t="shared" si="29"/>
        <v>6.2344139650872816E-4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1</v>
      </c>
      <c r="E423" s="29" t="str">
        <f t="shared" si="28"/>
        <v/>
      </c>
      <c r="F423" s="29">
        <f t="shared" si="29"/>
        <v>6.2344139650872816E-4</v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5</v>
      </c>
      <c r="D432" s="33">
        <v>18</v>
      </c>
      <c r="E432" s="29">
        <f t="shared" si="32"/>
        <v>6.180469715698393E-3</v>
      </c>
      <c r="F432" s="29">
        <f t="shared" si="33"/>
        <v>1.1221945137157107E-2</v>
      </c>
      <c r="G432" s="28">
        <f t="shared" si="34"/>
        <v>2.6</v>
      </c>
      <c r="H432" s="34">
        <f t="shared" si="35"/>
        <v>1.6069221260815822E-2</v>
      </c>
    </row>
    <row r="433" spans="2:8" s="22" customFormat="1" ht="15" x14ac:dyDescent="0.2">
      <c r="B433" s="4" t="s">
        <v>162</v>
      </c>
      <c r="C433" s="33">
        <v>0</v>
      </c>
      <c r="D433" s="33">
        <v>11</v>
      </c>
      <c r="E433" s="29" t="str">
        <f t="shared" si="32"/>
        <v/>
      </c>
      <c r="F433" s="29">
        <f t="shared" si="33"/>
        <v>6.8578553615960096E-3</v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9</v>
      </c>
      <c r="D434" s="33">
        <v>9</v>
      </c>
      <c r="E434" s="29">
        <f t="shared" si="32"/>
        <v>1.1124845488257108E-2</v>
      </c>
      <c r="F434" s="29">
        <f t="shared" si="33"/>
        <v>5.6109725685785537E-3</v>
      </c>
      <c r="G434" s="28">
        <f t="shared" si="34"/>
        <v>0</v>
      </c>
      <c r="H434" s="34">
        <f t="shared" si="35"/>
        <v>0</v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2</v>
      </c>
      <c r="D437" s="33">
        <v>4</v>
      </c>
      <c r="E437" s="29">
        <f t="shared" si="32"/>
        <v>2.472187886279357E-3</v>
      </c>
      <c r="F437" s="29">
        <f t="shared" si="33"/>
        <v>2.4937655860349127E-3</v>
      </c>
      <c r="G437" s="28">
        <f t="shared" si="34"/>
        <v>1</v>
      </c>
      <c r="H437" s="34">
        <f t="shared" si="35"/>
        <v>2.472187886279357E-3</v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1</v>
      </c>
      <c r="E455" s="29" t="str">
        <f t="shared" si="32"/>
        <v/>
      </c>
      <c r="F455" s="29">
        <f t="shared" si="33"/>
        <v>6.2344139650872816E-4</v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1</v>
      </c>
      <c r="E458" s="29" t="str">
        <f t="shared" si="32"/>
        <v/>
      </c>
      <c r="F458" s="29">
        <f t="shared" si="33"/>
        <v>6.2344139650872816E-4</v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2</v>
      </c>
      <c r="D460" s="33">
        <v>2</v>
      </c>
      <c r="E460" s="29">
        <f t="shared" si="32"/>
        <v>2.472187886279357E-3</v>
      </c>
      <c r="F460" s="29">
        <f t="shared" si="33"/>
        <v>1.2468827930174563E-3</v>
      </c>
      <c r="G460" s="28">
        <f t="shared" si="34"/>
        <v>0</v>
      </c>
      <c r="H460" s="34">
        <f t="shared" si="35"/>
        <v>0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9</v>
      </c>
      <c r="E463" s="29" t="str">
        <f t="shared" si="32"/>
        <v/>
      </c>
      <c r="F463" s="29">
        <f t="shared" si="33"/>
        <v>5.6109725685785537E-3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53</v>
      </c>
      <c r="E464" s="29" t="str">
        <f t="shared" si="32"/>
        <v/>
      </c>
      <c r="F464" s="29">
        <f t="shared" si="33"/>
        <v>3.3042394014962596E-2</v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7</v>
      </c>
      <c r="E466" s="29" t="str">
        <f t="shared" si="32"/>
        <v/>
      </c>
      <c r="F466" s="29">
        <f t="shared" si="33"/>
        <v>4.3640897755610969E-3</v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1</v>
      </c>
      <c r="D468" s="33">
        <v>0</v>
      </c>
      <c r="E468" s="29">
        <f t="shared" si="32"/>
        <v>1.2360939431396785E-3</v>
      </c>
      <c r="F468" s="29" t="str">
        <f t="shared" si="33"/>
        <v/>
      </c>
      <c r="G468" s="28" t="str">
        <f t="shared" si="34"/>
        <v>0</v>
      </c>
      <c r="H468" s="34">
        <f t="shared" si="35"/>
        <v>0</v>
      </c>
    </row>
    <row r="469" spans="2:8" s="22" customFormat="1" ht="15" x14ac:dyDescent="0.2">
      <c r="B469" s="4" t="s">
        <v>175</v>
      </c>
      <c r="C469" s="33">
        <v>0</v>
      </c>
      <c r="D469" s="33">
        <v>1</v>
      </c>
      <c r="E469" s="29" t="str">
        <f t="shared" si="32"/>
        <v/>
      </c>
      <c r="F469" s="29">
        <f t="shared" si="33"/>
        <v>6.2344139650872816E-4</v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1</v>
      </c>
      <c r="E471" s="29" t="str">
        <f t="shared" si="32"/>
        <v/>
      </c>
      <c r="F471" s="29">
        <f t="shared" si="33"/>
        <v>6.2344139650872816E-4</v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2</v>
      </c>
      <c r="E473" s="29" t="str">
        <f t="shared" si="32"/>
        <v/>
      </c>
      <c r="F473" s="29">
        <f t="shared" si="33"/>
        <v>1.2468827930174563E-3</v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7</v>
      </c>
      <c r="E475" s="29" t="str">
        <f t="shared" si="32"/>
        <v/>
      </c>
      <c r="F475" s="29">
        <f t="shared" si="33"/>
        <v>4.3640897755610969E-3</v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3</v>
      </c>
      <c r="D478" s="33">
        <v>14</v>
      </c>
      <c r="E478" s="29">
        <f t="shared" si="32"/>
        <v>3.708281829419036E-3</v>
      </c>
      <c r="F478" s="29">
        <f t="shared" si="33"/>
        <v>8.7281795511221939E-3</v>
      </c>
      <c r="G478" s="28">
        <f t="shared" si="34"/>
        <v>3.6666666666666665</v>
      </c>
      <c r="H478" s="34">
        <f t="shared" si="35"/>
        <v>1.3597033374536464E-2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13</v>
      </c>
      <c r="D483" s="33">
        <v>17</v>
      </c>
      <c r="E483" s="29">
        <f t="shared" si="32"/>
        <v>1.6069221260815822E-2</v>
      </c>
      <c r="F483" s="29">
        <f t="shared" si="33"/>
        <v>1.059850374064838E-2</v>
      </c>
      <c r="G483" s="28">
        <f t="shared" si="34"/>
        <v>0.30769230769230771</v>
      </c>
      <c r="H483" s="34">
        <f t="shared" si="35"/>
        <v>4.9443757725587149E-3</v>
      </c>
    </row>
    <row r="484" spans="2:8" s="22" customFormat="1" ht="30" x14ac:dyDescent="0.2">
      <c r="B484" s="4" t="s">
        <v>184</v>
      </c>
      <c r="C484" s="33">
        <v>4</v>
      </c>
      <c r="D484" s="33">
        <v>1</v>
      </c>
      <c r="E484" s="29">
        <f t="shared" si="32"/>
        <v>4.944375772558714E-3</v>
      </c>
      <c r="F484" s="29">
        <f t="shared" si="33"/>
        <v>6.2344139650872816E-4</v>
      </c>
      <c r="G484" s="28">
        <f t="shared" si="34"/>
        <v>-0.75</v>
      </c>
      <c r="H484" s="34">
        <f t="shared" si="35"/>
        <v>-3.7082818294190355E-3</v>
      </c>
    </row>
    <row r="485" spans="2:8" s="22" customFormat="1" ht="15" x14ac:dyDescent="0.2">
      <c r="B485" s="4" t="s">
        <v>443</v>
      </c>
      <c r="C485" s="33">
        <v>15</v>
      </c>
      <c r="D485" s="33">
        <v>14</v>
      </c>
      <c r="E485" s="29">
        <f t="shared" si="32"/>
        <v>1.8541409147095178E-2</v>
      </c>
      <c r="F485" s="29">
        <f t="shared" si="33"/>
        <v>8.7281795511221939E-3</v>
      </c>
      <c r="G485" s="28">
        <f t="shared" si="34"/>
        <v>-6.6666666666666666E-2</v>
      </c>
      <c r="H485" s="34">
        <f t="shared" si="35"/>
        <v>-1.2360939431396785E-3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11</v>
      </c>
      <c r="D491" s="33">
        <v>25</v>
      </c>
      <c r="E491" s="29">
        <f t="shared" si="36"/>
        <v>1.3597033374536464E-2</v>
      </c>
      <c r="F491" s="29">
        <f t="shared" si="37"/>
        <v>1.5586034912718205E-2</v>
      </c>
      <c r="G491" s="28">
        <f t="shared" si="38"/>
        <v>1.2727272727272727</v>
      </c>
      <c r="H491" s="34">
        <f t="shared" si="39"/>
        <v>1.73053152039555E-2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8</v>
      </c>
      <c r="D493" s="33">
        <v>8</v>
      </c>
      <c r="E493" s="29">
        <f t="shared" si="36"/>
        <v>9.8887515451174281E-3</v>
      </c>
      <c r="F493" s="29">
        <f t="shared" si="37"/>
        <v>4.9875311720698253E-3</v>
      </c>
      <c r="G493" s="28">
        <f t="shared" si="38"/>
        <v>0</v>
      </c>
      <c r="H493" s="34">
        <f t="shared" si="39"/>
        <v>0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1</v>
      </c>
      <c r="E495" s="29" t="str">
        <f t="shared" si="36"/>
        <v/>
      </c>
      <c r="F495" s="29">
        <f t="shared" si="37"/>
        <v>6.2344139650872816E-4</v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1</v>
      </c>
      <c r="E497" s="29" t="str">
        <f t="shared" si="36"/>
        <v/>
      </c>
      <c r="F497" s="29">
        <f t="shared" si="37"/>
        <v>6.2344139650872816E-4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1</v>
      </c>
      <c r="E499" s="29" t="str">
        <f t="shared" si="36"/>
        <v/>
      </c>
      <c r="F499" s="29">
        <f t="shared" si="37"/>
        <v>6.2344139650872816E-4</v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328</v>
      </c>
      <c r="D505" s="25">
        <f>SUM(D506:D530)</f>
        <v>600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0.82926829268292679</v>
      </c>
      <c r="H505" s="21">
        <f>+IF(OR(AND(E505=""),(G505="")),"",E505*G505)</f>
        <v>0.82926829268292679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29</v>
      </c>
      <c r="D507" s="33">
        <v>39</v>
      </c>
      <c r="E507" s="29">
        <f t="shared" ref="E507:E530" si="40">+IF(C507=0,"",C507/C$505)</f>
        <v>8.8414634146341459E-2</v>
      </c>
      <c r="F507" s="29">
        <f t="shared" ref="F507:F530" si="41">+IF(D507=0,"",D507/D$505)</f>
        <v>6.5000000000000002E-2</v>
      </c>
      <c r="G507" s="28">
        <f t="shared" ref="G507:G530" si="42">+IF(OR(AND(D507=0),(C507=0)),"0",((D507-C507)/C507))</f>
        <v>0.34482758620689657</v>
      </c>
      <c r="H507" s="34">
        <f t="shared" ref="H507:H530" si="43">+IF(OR(AND(E507=""),(G507="")),"",E507*G507)</f>
        <v>3.048780487804878E-2</v>
      </c>
    </row>
    <row r="508" spans="2:8" s="22" customFormat="1" ht="15" x14ac:dyDescent="0.2">
      <c r="B508" s="4" t="s">
        <v>455</v>
      </c>
      <c r="C508" s="33">
        <v>12</v>
      </c>
      <c r="D508" s="33">
        <v>28</v>
      </c>
      <c r="E508" s="29">
        <f t="shared" si="40"/>
        <v>3.6585365853658534E-2</v>
      </c>
      <c r="F508" s="29">
        <f t="shared" si="41"/>
        <v>4.6666666666666669E-2</v>
      </c>
      <c r="G508" s="28">
        <f t="shared" si="42"/>
        <v>1.3333333333333333</v>
      </c>
      <c r="H508" s="34">
        <f t="shared" si="43"/>
        <v>4.8780487804878044E-2</v>
      </c>
    </row>
    <row r="509" spans="2:8" s="22" customFormat="1" ht="15" x14ac:dyDescent="0.2">
      <c r="B509" s="4" t="s">
        <v>456</v>
      </c>
      <c r="C509" s="33">
        <v>19</v>
      </c>
      <c r="D509" s="33">
        <v>44</v>
      </c>
      <c r="E509" s="29">
        <f t="shared" si="40"/>
        <v>5.7926829268292686E-2</v>
      </c>
      <c r="F509" s="29">
        <f t="shared" si="41"/>
        <v>7.3333333333333334E-2</v>
      </c>
      <c r="G509" s="28">
        <f t="shared" si="42"/>
        <v>1.3157894736842106</v>
      </c>
      <c r="H509" s="34">
        <f t="shared" si="43"/>
        <v>7.6219512195121963E-2</v>
      </c>
    </row>
    <row r="510" spans="2:8" s="22" customFormat="1" ht="15" x14ac:dyDescent="0.2">
      <c r="B510" s="4" t="s">
        <v>188</v>
      </c>
      <c r="C510" s="33">
        <v>0</v>
      </c>
      <c r="D510" s="33">
        <v>4</v>
      </c>
      <c r="E510" s="29" t="str">
        <f t="shared" si="40"/>
        <v/>
      </c>
      <c r="F510" s="29">
        <f t="shared" si="41"/>
        <v>6.6666666666666671E-3</v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6</v>
      </c>
      <c r="E512" s="29" t="str">
        <f t="shared" si="40"/>
        <v/>
      </c>
      <c r="F512" s="29">
        <f t="shared" si="41"/>
        <v>0.01</v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1</v>
      </c>
      <c r="D516" s="33">
        <v>1</v>
      </c>
      <c r="E516" s="29">
        <f t="shared" si="40"/>
        <v>3.0487804878048782E-3</v>
      </c>
      <c r="F516" s="29">
        <f t="shared" si="41"/>
        <v>1.6666666666666668E-3</v>
      </c>
      <c r="G516" s="28">
        <f t="shared" si="42"/>
        <v>0</v>
      </c>
      <c r="H516" s="34">
        <f t="shared" si="43"/>
        <v>0</v>
      </c>
    </row>
    <row r="517" spans="2:8" s="22" customFormat="1" ht="30" x14ac:dyDescent="0.2">
      <c r="B517" s="4" t="s">
        <v>460</v>
      </c>
      <c r="C517" s="33">
        <v>1</v>
      </c>
      <c r="D517" s="33">
        <v>1</v>
      </c>
      <c r="E517" s="29">
        <f t="shared" si="40"/>
        <v>3.0487804878048782E-3</v>
      </c>
      <c r="F517" s="29">
        <f t="shared" si="41"/>
        <v>1.6666666666666668E-3</v>
      </c>
      <c r="G517" s="28">
        <f t="shared" si="42"/>
        <v>0</v>
      </c>
      <c r="H517" s="34">
        <f t="shared" si="43"/>
        <v>0</v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3</v>
      </c>
      <c r="D519" s="33">
        <v>5</v>
      </c>
      <c r="E519" s="29">
        <f t="shared" si="40"/>
        <v>9.1463414634146336E-3</v>
      </c>
      <c r="F519" s="29">
        <f t="shared" si="41"/>
        <v>8.3333333333333332E-3</v>
      </c>
      <c r="G519" s="28">
        <f t="shared" si="42"/>
        <v>0.66666666666666663</v>
      </c>
      <c r="H519" s="34">
        <f t="shared" si="43"/>
        <v>6.0975609756097554E-3</v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80</v>
      </c>
      <c r="D521" s="33">
        <v>271</v>
      </c>
      <c r="E521" s="29">
        <f t="shared" si="40"/>
        <v>0.24390243902439024</v>
      </c>
      <c r="F521" s="29">
        <f t="shared" si="41"/>
        <v>0.45166666666666666</v>
      </c>
      <c r="G521" s="28">
        <f t="shared" si="42"/>
        <v>2.3875000000000002</v>
      </c>
      <c r="H521" s="34">
        <f t="shared" si="43"/>
        <v>0.58231707317073178</v>
      </c>
    </row>
    <row r="522" spans="2:8" s="22" customFormat="1" ht="15" x14ac:dyDescent="0.2">
      <c r="B522" s="4" t="s">
        <v>193</v>
      </c>
      <c r="C522" s="33">
        <v>12</v>
      </c>
      <c r="D522" s="33">
        <v>110</v>
      </c>
      <c r="E522" s="29">
        <f t="shared" si="40"/>
        <v>3.6585365853658534E-2</v>
      </c>
      <c r="F522" s="29">
        <f t="shared" si="41"/>
        <v>0.18333333333333332</v>
      </c>
      <c r="G522" s="28">
        <f t="shared" si="42"/>
        <v>8.1666666666666661</v>
      </c>
      <c r="H522" s="34">
        <f t="shared" si="43"/>
        <v>0.29878048780487804</v>
      </c>
    </row>
    <row r="523" spans="2:8" s="22" customFormat="1" ht="15" x14ac:dyDescent="0.2">
      <c r="B523" s="4" t="s">
        <v>462</v>
      </c>
      <c r="C523" s="33">
        <v>153</v>
      </c>
      <c r="D523" s="33">
        <v>70</v>
      </c>
      <c r="E523" s="29">
        <f t="shared" si="40"/>
        <v>0.46646341463414637</v>
      </c>
      <c r="F523" s="29">
        <f t="shared" si="41"/>
        <v>0.11666666666666667</v>
      </c>
      <c r="G523" s="28">
        <f t="shared" si="42"/>
        <v>-0.54248366013071891</v>
      </c>
      <c r="H523" s="34">
        <f t="shared" si="43"/>
        <v>-0.25304878048780488</v>
      </c>
    </row>
    <row r="524" spans="2:8" s="22" customFormat="1" ht="15" x14ac:dyDescent="0.2">
      <c r="B524" s="4" t="s">
        <v>194</v>
      </c>
      <c r="C524" s="33">
        <v>3</v>
      </c>
      <c r="D524" s="33">
        <v>2</v>
      </c>
      <c r="E524" s="29">
        <f t="shared" si="40"/>
        <v>9.1463414634146336E-3</v>
      </c>
      <c r="F524" s="29">
        <f t="shared" si="41"/>
        <v>3.3333333333333335E-3</v>
      </c>
      <c r="G524" s="28">
        <f t="shared" si="42"/>
        <v>-0.33333333333333331</v>
      </c>
      <c r="H524" s="34">
        <f t="shared" si="43"/>
        <v>-3.0487804878048777E-3</v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4</v>
      </c>
      <c r="D526" s="33">
        <v>8</v>
      </c>
      <c r="E526" s="29">
        <f t="shared" si="40"/>
        <v>1.2195121951219513E-2</v>
      </c>
      <c r="F526" s="29">
        <f t="shared" si="41"/>
        <v>1.3333333333333334E-2</v>
      </c>
      <c r="G526" s="28">
        <f t="shared" si="42"/>
        <v>1</v>
      </c>
      <c r="H526" s="34">
        <f t="shared" si="43"/>
        <v>1.2195121951219513E-2</v>
      </c>
    </row>
    <row r="527" spans="2:8" s="22" customFormat="1" ht="15" x14ac:dyDescent="0.2">
      <c r="B527" s="4" t="s">
        <v>464</v>
      </c>
      <c r="C527" s="33">
        <v>0</v>
      </c>
      <c r="D527" s="33">
        <v>1</v>
      </c>
      <c r="E527" s="29" t="str">
        <f t="shared" si="40"/>
        <v/>
      </c>
      <c r="F527" s="29">
        <f t="shared" si="41"/>
        <v>1.6666666666666668E-3</v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5</v>
      </c>
      <c r="D529" s="33">
        <v>2</v>
      </c>
      <c r="E529" s="29">
        <f t="shared" si="40"/>
        <v>1.524390243902439E-2</v>
      </c>
      <c r="F529" s="29">
        <f t="shared" si="41"/>
        <v>3.3333333333333335E-3</v>
      </c>
      <c r="G529" s="28">
        <f t="shared" si="42"/>
        <v>-0.6</v>
      </c>
      <c r="H529" s="34">
        <f t="shared" si="43"/>
        <v>-9.1463414634146336E-3</v>
      </c>
    </row>
    <row r="530" spans="2:8" s="22" customFormat="1" ht="30" x14ac:dyDescent="0.2">
      <c r="B530" s="4" t="s">
        <v>467</v>
      </c>
      <c r="C530" s="33">
        <v>6</v>
      </c>
      <c r="D530" s="33">
        <v>8</v>
      </c>
      <c r="E530" s="29">
        <f t="shared" si="40"/>
        <v>1.8292682926829267E-2</v>
      </c>
      <c r="F530" s="29">
        <f t="shared" si="41"/>
        <v>1.3333333333333334E-2</v>
      </c>
      <c r="G530" s="28">
        <f t="shared" si="42"/>
        <v>0.33333333333333331</v>
      </c>
      <c r="H530" s="34">
        <f t="shared" si="43"/>
        <v>6.0975609756097554E-3</v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558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507</v>
      </c>
      <c r="C8" s="25">
        <f>+C18+C70+C151+C294+C505</f>
        <v>170</v>
      </c>
      <c r="D8" s="25">
        <f>+D18+D70+D151+D294+D505</f>
        <v>216</v>
      </c>
      <c r="E8" s="21">
        <f>SUM(E9:E13)</f>
        <v>1</v>
      </c>
      <c r="F8" s="21">
        <f>SUM(F9:F13)</f>
        <v>1</v>
      </c>
      <c r="G8" s="21">
        <f>+(D8-C8)/C8</f>
        <v>0.27058823529411763</v>
      </c>
      <c r="H8" s="21">
        <f>+E8*G8</f>
        <v>0.27058823529411763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7</v>
      </c>
      <c r="D9" s="26">
        <f>+D18</f>
        <v>4</v>
      </c>
      <c r="E9" s="27">
        <f>C9/$C$8</f>
        <v>4.1176470588235294E-2</v>
      </c>
      <c r="F9" s="27">
        <f>D9/$D$8</f>
        <v>1.8518518518518517E-2</v>
      </c>
      <c r="G9" s="28">
        <f>+IF(OR(AND(D9=0),(C9=0)),"0",((D9-C9)/C9))</f>
        <v>-0.42857142857142855</v>
      </c>
      <c r="H9" s="29">
        <f>+IF(OR(AND(E9=""),(G9="")),"",E9*G9)</f>
        <v>-1.7647058823529412E-2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57</v>
      </c>
      <c r="D10" s="26">
        <f>+D70</f>
        <v>72</v>
      </c>
      <c r="E10" s="27">
        <f>C10/$C$8</f>
        <v>0.3352941176470588</v>
      </c>
      <c r="F10" s="27">
        <f>D10/$D$8</f>
        <v>0.33333333333333331</v>
      </c>
      <c r="G10" s="28">
        <f>+IF(OR(AND(D10=0),(C10=0)),"0",((D10-C10)/C10))</f>
        <v>0.26315789473684209</v>
      </c>
      <c r="H10" s="29">
        <f>+IF(OR(AND(E10=""),(G10="")),"",E10*G10)</f>
        <v>8.8235294117647051E-2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33</v>
      </c>
      <c r="D11" s="26">
        <f>+D151</f>
        <v>41</v>
      </c>
      <c r="E11" s="27">
        <f>C11/$C$8</f>
        <v>0.19411764705882353</v>
      </c>
      <c r="F11" s="27">
        <f>D11/$D$8</f>
        <v>0.18981481481481483</v>
      </c>
      <c r="G11" s="28">
        <f>+IF(OR(AND(D11=0),(C11=0)),"0",((D11-C11)/C11))</f>
        <v>0.24242424242424243</v>
      </c>
      <c r="H11" s="29">
        <f>+IF(OR(AND(E11=""),(G11="")),"",E11*G11)</f>
        <v>4.7058823529411764E-2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63</v>
      </c>
      <c r="D12" s="26">
        <f>+D294</f>
        <v>82</v>
      </c>
      <c r="E12" s="27">
        <f>C12/$C$8</f>
        <v>0.37058823529411766</v>
      </c>
      <c r="F12" s="27">
        <f>D12/$D$8</f>
        <v>0.37962962962962965</v>
      </c>
      <c r="G12" s="28">
        <f>+IF(OR(AND(D12=0),(C12=0)),"0",((D12-C12)/C12))</f>
        <v>0.30158730158730157</v>
      </c>
      <c r="H12" s="29">
        <f>+IF(OR(AND(E12=""),(G12="")),"",E12*G12)</f>
        <v>0.11176470588235295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10</v>
      </c>
      <c r="D13" s="26">
        <f>+D505</f>
        <v>17</v>
      </c>
      <c r="E13" s="27">
        <f>C13/$C$8</f>
        <v>5.8823529411764705E-2</v>
      </c>
      <c r="F13" s="27">
        <f>D13/$D$8</f>
        <v>7.8703703703703706E-2</v>
      </c>
      <c r="G13" s="28">
        <f>+IF(OR(AND(D13=0),(C13=0)),"0",((D13-C13)/C13))</f>
        <v>0.7</v>
      </c>
      <c r="H13" s="29">
        <f>+IF(OR(AND(E13=""),(G13="")),"",E13*G13)</f>
        <v>4.1176470588235294E-2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7</v>
      </c>
      <c r="D18" s="25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-0.42857142857142855</v>
      </c>
      <c r="H18" s="21">
        <f>+IF(OR(AND(E18=""),(G18="")),"",E18*G18)</f>
        <v>-0.42857142857142855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1</v>
      </c>
      <c r="D20" s="33">
        <v>0</v>
      </c>
      <c r="E20" s="29">
        <f t="shared" ref="E20:E64" si="0">+IF(C20=0,"",C20/C$18)</f>
        <v>0.14285714285714285</v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>
        <f t="shared" ref="H20:H64" si="3">+IF(OR(AND(E20=""),(G20="")),"",E20*G20)</f>
        <v>0</v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1</v>
      </c>
      <c r="E24" s="29" t="str">
        <f t="shared" si="0"/>
        <v/>
      </c>
      <c r="F24" s="29">
        <f t="shared" si="1"/>
        <v>0.25</v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3</v>
      </c>
      <c r="D26" s="33">
        <v>2</v>
      </c>
      <c r="E26" s="29">
        <f t="shared" si="0"/>
        <v>0.42857142857142855</v>
      </c>
      <c r="F26" s="29">
        <f t="shared" si="1"/>
        <v>0.5</v>
      </c>
      <c r="G26" s="28">
        <f t="shared" si="2"/>
        <v>-0.33333333333333331</v>
      </c>
      <c r="H26" s="34">
        <f t="shared" si="3"/>
        <v>-0.14285714285714285</v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1</v>
      </c>
      <c r="D28" s="33">
        <v>1</v>
      </c>
      <c r="E28" s="29">
        <f t="shared" si="0"/>
        <v>0.14285714285714285</v>
      </c>
      <c r="F28" s="29">
        <f t="shared" si="1"/>
        <v>0.25</v>
      </c>
      <c r="G28" s="28">
        <f t="shared" si="2"/>
        <v>0</v>
      </c>
      <c r="H28" s="34">
        <f t="shared" si="3"/>
        <v>0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2</v>
      </c>
      <c r="D48" s="33">
        <v>0</v>
      </c>
      <c r="E48" s="29">
        <f t="shared" si="0"/>
        <v>0.2857142857142857</v>
      </c>
      <c r="F48" s="29" t="str">
        <f t="shared" si="1"/>
        <v/>
      </c>
      <c r="G48" s="28" t="str">
        <f t="shared" si="2"/>
        <v>0</v>
      </c>
      <c r="H48" s="34">
        <f t="shared" si="3"/>
        <v>0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57</v>
      </c>
      <c r="D70" s="25">
        <f>SUM(D71:D145)</f>
        <v>72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0.26315789473684209</v>
      </c>
      <c r="H70" s="21">
        <f>+IF(OR(AND(E70=""),(G70="")),"",E70*G70)</f>
        <v>0.26315789473684209</v>
      </c>
    </row>
    <row r="71" spans="2:8" s="22" customFormat="1" ht="15" x14ac:dyDescent="0.2">
      <c r="B71" s="4" t="s">
        <v>20</v>
      </c>
      <c r="C71" s="33">
        <v>0</v>
      </c>
      <c r="D71" s="33">
        <v>2</v>
      </c>
      <c r="E71" s="29" t="str">
        <f>+IF(C71=0,"",C71/C$70)</f>
        <v/>
      </c>
      <c r="F71" s="29">
        <f>+IF(D71=0,"",D71/D$70)</f>
        <v>2.7777777777777776E-2</v>
      </c>
      <c r="G71" s="28" t="str">
        <f>+IF(OR(AND(D71=0),(C71=0)),"0",((D71-C71)/C71))</f>
        <v>0</v>
      </c>
      <c r="H71" s="34" t="str">
        <f>+IF(OR(AND(E71=""),(G71="")),"",E71*G71)</f>
        <v/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0</v>
      </c>
      <c r="D73" s="33">
        <v>0</v>
      </c>
      <c r="E73" s="29" t="str">
        <f t="shared" si="4"/>
        <v/>
      </c>
      <c r="F73" s="29" t="str">
        <f t="shared" si="5"/>
        <v/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7</v>
      </c>
      <c r="D74" s="33">
        <v>1</v>
      </c>
      <c r="E74" s="29">
        <f t="shared" si="4"/>
        <v>0.12280701754385964</v>
      </c>
      <c r="F74" s="29">
        <f t="shared" si="5"/>
        <v>1.3888888888888888E-2</v>
      </c>
      <c r="G74" s="28">
        <f t="shared" si="6"/>
        <v>-0.8571428571428571</v>
      </c>
      <c r="H74" s="34">
        <f t="shared" si="7"/>
        <v>-0.10526315789473684</v>
      </c>
    </row>
    <row r="75" spans="2:8" s="22" customFormat="1" ht="15" x14ac:dyDescent="0.2">
      <c r="B75" s="4" t="s">
        <v>23</v>
      </c>
      <c r="C75" s="33">
        <v>1</v>
      </c>
      <c r="D75" s="33">
        <v>0</v>
      </c>
      <c r="E75" s="29">
        <f t="shared" si="4"/>
        <v>1.7543859649122806E-2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1</v>
      </c>
      <c r="D81" s="33">
        <v>0</v>
      </c>
      <c r="E81" s="29">
        <f t="shared" si="4"/>
        <v>1.7543859649122806E-2</v>
      </c>
      <c r="F81" s="29" t="str">
        <f t="shared" si="5"/>
        <v/>
      </c>
      <c r="G81" s="28" t="str">
        <f t="shared" si="6"/>
        <v>0</v>
      </c>
      <c r="H81" s="34">
        <f t="shared" si="7"/>
        <v>0</v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3</v>
      </c>
      <c r="D83" s="33">
        <v>1</v>
      </c>
      <c r="E83" s="29">
        <f t="shared" si="4"/>
        <v>5.2631578947368418E-2</v>
      </c>
      <c r="F83" s="29">
        <f t="shared" si="5"/>
        <v>1.3888888888888888E-2</v>
      </c>
      <c r="G83" s="28">
        <f t="shared" si="6"/>
        <v>-0.66666666666666663</v>
      </c>
      <c r="H83" s="34">
        <f t="shared" si="7"/>
        <v>-3.5087719298245612E-2</v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1</v>
      </c>
      <c r="D85" s="33">
        <v>0</v>
      </c>
      <c r="E85" s="29">
        <f t="shared" si="4"/>
        <v>1.7543859649122806E-2</v>
      </c>
      <c r="F85" s="29" t="str">
        <f t="shared" si="5"/>
        <v/>
      </c>
      <c r="G85" s="28" t="str">
        <f t="shared" si="6"/>
        <v>0</v>
      </c>
      <c r="H85" s="34">
        <f t="shared" si="7"/>
        <v>0</v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0</v>
      </c>
      <c r="E88" s="29" t="str">
        <f t="shared" si="4"/>
        <v/>
      </c>
      <c r="F88" s="29" t="str">
        <f t="shared" si="5"/>
        <v/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0</v>
      </c>
      <c r="E92" s="29" t="str">
        <f t="shared" si="4"/>
        <v/>
      </c>
      <c r="F92" s="29" t="str">
        <f t="shared" si="5"/>
        <v/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2</v>
      </c>
      <c r="D93" s="33">
        <v>0</v>
      </c>
      <c r="E93" s="29">
        <f t="shared" si="4"/>
        <v>3.5087719298245612E-2</v>
      </c>
      <c r="F93" s="29" t="str">
        <f t="shared" si="5"/>
        <v/>
      </c>
      <c r="G93" s="28" t="str">
        <f t="shared" si="6"/>
        <v>0</v>
      </c>
      <c r="H93" s="34">
        <f t="shared" si="7"/>
        <v>0</v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1</v>
      </c>
      <c r="E99" s="29" t="str">
        <f t="shared" si="4"/>
        <v/>
      </c>
      <c r="F99" s="29">
        <f t="shared" si="5"/>
        <v>1.3888888888888888E-2</v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1</v>
      </c>
      <c r="D100" s="33">
        <v>0</v>
      </c>
      <c r="E100" s="29">
        <f t="shared" si="4"/>
        <v>1.7543859649122806E-2</v>
      </c>
      <c r="F100" s="29" t="str">
        <f t="shared" si="5"/>
        <v/>
      </c>
      <c r="G100" s="28" t="str">
        <f t="shared" si="6"/>
        <v>0</v>
      </c>
      <c r="H100" s="34">
        <f t="shared" si="7"/>
        <v>0</v>
      </c>
    </row>
    <row r="101" spans="2:8" s="22" customFormat="1" ht="15" x14ac:dyDescent="0.2">
      <c r="B101" s="4" t="s">
        <v>241</v>
      </c>
      <c r="C101" s="33">
        <v>0</v>
      </c>
      <c r="D101" s="33">
        <v>1</v>
      </c>
      <c r="E101" s="29" t="str">
        <f t="shared" si="4"/>
        <v/>
      </c>
      <c r="F101" s="29">
        <f t="shared" si="5"/>
        <v>1.3888888888888888E-2</v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2</v>
      </c>
      <c r="D103" s="33">
        <v>1</v>
      </c>
      <c r="E103" s="29">
        <f t="shared" si="4"/>
        <v>3.5087719298245612E-2</v>
      </c>
      <c r="F103" s="29">
        <f t="shared" si="5"/>
        <v>1.3888888888888888E-2</v>
      </c>
      <c r="G103" s="28">
        <f t="shared" si="6"/>
        <v>-0.5</v>
      </c>
      <c r="H103" s="34">
        <f t="shared" si="7"/>
        <v>-1.7543859649122806E-2</v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1</v>
      </c>
      <c r="E111" s="29" t="str">
        <f t="shared" si="4"/>
        <v/>
      </c>
      <c r="F111" s="29">
        <f t="shared" si="5"/>
        <v>1.3888888888888888E-2</v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1</v>
      </c>
      <c r="E112" s="29" t="str">
        <f t="shared" si="4"/>
        <v/>
      </c>
      <c r="F112" s="29">
        <f t="shared" si="5"/>
        <v>1.3888888888888888E-2</v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2</v>
      </c>
      <c r="D113" s="33">
        <v>2</v>
      </c>
      <c r="E113" s="29">
        <f t="shared" si="4"/>
        <v>3.5087719298245612E-2</v>
      </c>
      <c r="F113" s="29">
        <f t="shared" si="5"/>
        <v>2.7777777777777776E-2</v>
      </c>
      <c r="G113" s="28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1</v>
      </c>
      <c r="E115" s="29">
        <f t="shared" si="4"/>
        <v>1.7543859649122806E-2</v>
      </c>
      <c r="F115" s="29">
        <f t="shared" si="5"/>
        <v>1.3888888888888888E-2</v>
      </c>
      <c r="G115" s="28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30</v>
      </c>
      <c r="D118" s="33">
        <v>59</v>
      </c>
      <c r="E118" s="29">
        <f t="shared" si="4"/>
        <v>0.52631578947368418</v>
      </c>
      <c r="F118" s="29">
        <f t="shared" si="5"/>
        <v>0.81944444444444442</v>
      </c>
      <c r="G118" s="28">
        <f t="shared" si="6"/>
        <v>0.96666666666666667</v>
      </c>
      <c r="H118" s="34">
        <f t="shared" si="7"/>
        <v>0.50877192982456143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1</v>
      </c>
      <c r="D120" s="33">
        <v>0</v>
      </c>
      <c r="E120" s="29">
        <f t="shared" si="4"/>
        <v>1.7543859649122806E-2</v>
      </c>
      <c r="F120" s="29" t="str">
        <f t="shared" si="5"/>
        <v/>
      </c>
      <c r="G120" s="28" t="str">
        <f t="shared" si="6"/>
        <v>0</v>
      </c>
      <c r="H120" s="34">
        <f t="shared" si="7"/>
        <v>0</v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0</v>
      </c>
      <c r="D123" s="33">
        <v>0</v>
      </c>
      <c r="E123" s="29" t="str">
        <f t="shared" si="4"/>
        <v/>
      </c>
      <c r="F123" s="29" t="str">
        <f t="shared" si="5"/>
        <v/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0</v>
      </c>
      <c r="E134" s="29">
        <f t="shared" si="4"/>
        <v>1.7543859649122806E-2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2</v>
      </c>
      <c r="D137" s="33">
        <v>0</v>
      </c>
      <c r="E137" s="29">
        <f t="shared" si="8"/>
        <v>3.5087719298245612E-2</v>
      </c>
      <c r="F137" s="29" t="str">
        <f t="shared" si="9"/>
        <v/>
      </c>
      <c r="G137" s="28" t="str">
        <f t="shared" si="10"/>
        <v>0</v>
      </c>
      <c r="H137" s="34">
        <f t="shared" si="11"/>
        <v>0</v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1</v>
      </c>
      <c r="E139" s="29" t="str">
        <f t="shared" si="8"/>
        <v/>
      </c>
      <c r="F139" s="29">
        <f t="shared" si="9"/>
        <v>1.3888888888888888E-2</v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2</v>
      </c>
      <c r="D143" s="33">
        <v>0</v>
      </c>
      <c r="E143" s="29">
        <f t="shared" si="8"/>
        <v>3.5087719298245612E-2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33</v>
      </c>
      <c r="D151" s="25">
        <f>SUM(D152:D288)</f>
        <v>41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0.24242424242424243</v>
      </c>
      <c r="H151" s="21">
        <f>+IF(OR(AND(E151=""),(G151="")),"",E151*G151)</f>
        <v>0.24242424242424243</v>
      </c>
    </row>
    <row r="152" spans="2:8" s="22" customFormat="1" ht="30" x14ac:dyDescent="0.2">
      <c r="B152" s="6" t="s">
        <v>54</v>
      </c>
      <c r="C152" s="33">
        <v>0</v>
      </c>
      <c r="D152" s="33">
        <v>0</v>
      </c>
      <c r="E152" s="29" t="str">
        <f>+IF(C152=0,"",C152/C$151)</f>
        <v/>
      </c>
      <c r="F152" s="29" t="str">
        <f>+IF(D152=0,"",D152/D$151)</f>
        <v/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18</v>
      </c>
      <c r="D157" s="33">
        <v>11</v>
      </c>
      <c r="E157" s="29">
        <f t="shared" si="12"/>
        <v>0.54545454545454541</v>
      </c>
      <c r="F157" s="29">
        <f t="shared" si="13"/>
        <v>0.26829268292682928</v>
      </c>
      <c r="G157" s="28">
        <f t="shared" si="14"/>
        <v>-0.3888888888888889</v>
      </c>
      <c r="H157" s="34">
        <f t="shared" si="15"/>
        <v>-0.2121212121212121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3</v>
      </c>
      <c r="E165" s="29" t="str">
        <f t="shared" si="12"/>
        <v/>
      </c>
      <c r="F165" s="29">
        <f t="shared" si="13"/>
        <v>7.3170731707317069E-2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1</v>
      </c>
      <c r="D173" s="33">
        <v>1</v>
      </c>
      <c r="E173" s="29">
        <f t="shared" si="12"/>
        <v>3.0303030303030304E-2</v>
      </c>
      <c r="F173" s="29">
        <f t="shared" si="13"/>
        <v>2.4390243902439025E-2</v>
      </c>
      <c r="G173" s="28">
        <f t="shared" si="14"/>
        <v>0</v>
      </c>
      <c r="H173" s="34">
        <f t="shared" si="15"/>
        <v>0</v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2</v>
      </c>
      <c r="E175" s="29" t="str">
        <f t="shared" si="12"/>
        <v/>
      </c>
      <c r="F175" s="29">
        <f t="shared" si="13"/>
        <v>4.878048780487805E-2</v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5</v>
      </c>
      <c r="E176" s="29" t="str">
        <f t="shared" si="12"/>
        <v/>
      </c>
      <c r="F176" s="29">
        <f t="shared" si="13"/>
        <v>0.12195121951219512</v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4</v>
      </c>
      <c r="E177" s="29" t="str">
        <f t="shared" si="12"/>
        <v/>
      </c>
      <c r="F177" s="29">
        <f t="shared" si="13"/>
        <v>9.7560975609756101E-2</v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2</v>
      </c>
      <c r="D186" s="33">
        <v>1</v>
      </c>
      <c r="E186" s="29">
        <f t="shared" si="12"/>
        <v>6.0606060606060608E-2</v>
      </c>
      <c r="F186" s="29">
        <f t="shared" si="13"/>
        <v>2.4390243902439025E-2</v>
      </c>
      <c r="G186" s="28">
        <f t="shared" si="14"/>
        <v>-0.5</v>
      </c>
      <c r="H186" s="34">
        <f t="shared" si="15"/>
        <v>-3.0303030303030304E-2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3</v>
      </c>
      <c r="D196" s="33">
        <v>2</v>
      </c>
      <c r="E196" s="29">
        <f t="shared" si="12"/>
        <v>9.0909090909090912E-2</v>
      </c>
      <c r="F196" s="29">
        <f t="shared" si="13"/>
        <v>4.878048780487805E-2</v>
      </c>
      <c r="G196" s="28">
        <f t="shared" si="14"/>
        <v>-0.33333333333333331</v>
      </c>
      <c r="H196" s="34">
        <f t="shared" si="15"/>
        <v>-3.0303030303030304E-2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5</v>
      </c>
      <c r="D209" s="33">
        <v>0</v>
      </c>
      <c r="E209" s="29">
        <f t="shared" si="12"/>
        <v>0.15151515151515152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1</v>
      </c>
      <c r="E211" s="29" t="str">
        <f t="shared" si="12"/>
        <v/>
      </c>
      <c r="F211" s="29">
        <f t="shared" si="13"/>
        <v>2.4390243902439025E-2</v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1</v>
      </c>
      <c r="E229" s="29" t="str">
        <f t="shared" si="16"/>
        <v/>
      </c>
      <c r="F229" s="29">
        <f t="shared" si="17"/>
        <v>2.4390243902439025E-2</v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1</v>
      </c>
      <c r="D235" s="33">
        <v>2</v>
      </c>
      <c r="E235" s="29">
        <f t="shared" si="16"/>
        <v>3.0303030303030304E-2</v>
      </c>
      <c r="F235" s="29">
        <f t="shared" si="17"/>
        <v>4.878048780487805E-2</v>
      </c>
      <c r="G235" s="28">
        <f t="shared" si="18"/>
        <v>1</v>
      </c>
      <c r="H235" s="34">
        <f t="shared" si="19"/>
        <v>3.0303030303030304E-2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1</v>
      </c>
      <c r="D238" s="33">
        <v>1</v>
      </c>
      <c r="E238" s="29">
        <f t="shared" si="16"/>
        <v>3.0303030303030304E-2</v>
      </c>
      <c r="F238" s="29">
        <f t="shared" si="17"/>
        <v>2.4390243902439025E-2</v>
      </c>
      <c r="G238" s="28">
        <f t="shared" si="18"/>
        <v>0</v>
      </c>
      <c r="H238" s="34">
        <f t="shared" si="19"/>
        <v>0</v>
      </c>
    </row>
    <row r="239" spans="2:8" s="22" customFormat="1" ht="15" x14ac:dyDescent="0.2">
      <c r="B239" s="6" t="s">
        <v>81</v>
      </c>
      <c r="C239" s="33">
        <v>0</v>
      </c>
      <c r="D239" s="33">
        <v>1</v>
      </c>
      <c r="E239" s="29" t="str">
        <f t="shared" si="16"/>
        <v/>
      </c>
      <c r="F239" s="29">
        <f t="shared" si="17"/>
        <v>2.4390243902439025E-2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1</v>
      </c>
      <c r="D249" s="33">
        <v>2</v>
      </c>
      <c r="E249" s="29">
        <f t="shared" si="16"/>
        <v>3.0303030303030304E-2</v>
      </c>
      <c r="F249" s="29">
        <f t="shared" si="17"/>
        <v>4.878048780487805E-2</v>
      </c>
      <c r="G249" s="28">
        <f t="shared" si="18"/>
        <v>1</v>
      </c>
      <c r="H249" s="34">
        <f t="shared" si="19"/>
        <v>3.0303030303030304E-2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1</v>
      </c>
      <c r="D252" s="33">
        <v>0</v>
      </c>
      <c r="E252" s="29">
        <f t="shared" si="16"/>
        <v>3.0303030303030304E-2</v>
      </c>
      <c r="F252" s="29" t="str">
        <f t="shared" si="17"/>
        <v/>
      </c>
      <c r="G252" s="28" t="str">
        <f t="shared" si="18"/>
        <v>0</v>
      </c>
      <c r="H252" s="34">
        <f t="shared" si="19"/>
        <v>0</v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3</v>
      </c>
      <c r="E266" s="29" t="str">
        <f t="shared" si="16"/>
        <v/>
      </c>
      <c r="F266" s="29">
        <f t="shared" si="17"/>
        <v>7.3170731707317069E-2</v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1</v>
      </c>
      <c r="E268" s="29" t="str">
        <f t="shared" si="16"/>
        <v/>
      </c>
      <c r="F268" s="29">
        <f t="shared" si="17"/>
        <v>2.4390243902439025E-2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63</v>
      </c>
      <c r="D294" s="25">
        <f>SUM(D295:D499)</f>
        <v>82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0.30158730158730157</v>
      </c>
      <c r="H294" s="21">
        <f>+IF(OR(AND(E294=""),(G294="")),"",E294*G294)</f>
        <v>0.30158730158730157</v>
      </c>
    </row>
    <row r="295" spans="2:8" s="22" customFormat="1" ht="15" x14ac:dyDescent="0.2">
      <c r="B295" s="4" t="s">
        <v>100</v>
      </c>
      <c r="C295" s="33">
        <v>9</v>
      </c>
      <c r="D295" s="33">
        <v>0</v>
      </c>
      <c r="E295" s="29">
        <f>+IF(C295=0,"",C295/C$294)</f>
        <v>0.14285714285714285</v>
      </c>
      <c r="F295" s="29" t="str">
        <f>+IF(D295=0,"",D295/D$294)</f>
        <v/>
      </c>
      <c r="G295" s="28" t="str">
        <f>+IF(OR(AND(D295=0),(C295=0)),"0",((D295-C295)/C295))</f>
        <v>0</v>
      </c>
      <c r="H295" s="34">
        <f>+IF(OR(AND(E295=""),(G295="")),"",E295*G295)</f>
        <v>0</v>
      </c>
    </row>
    <row r="296" spans="2:8" s="22" customFormat="1" ht="15" x14ac:dyDescent="0.2">
      <c r="B296" s="4" t="s">
        <v>113</v>
      </c>
      <c r="C296" s="33">
        <v>2</v>
      </c>
      <c r="D296" s="33">
        <v>0</v>
      </c>
      <c r="E296" s="29">
        <f t="shared" ref="E296:E359" si="24">+IF(C296=0,"",C296/C$294)</f>
        <v>3.1746031746031744E-2</v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3">
        <v>0</v>
      </c>
      <c r="D297" s="33">
        <v>0</v>
      </c>
      <c r="E297" s="29" t="str">
        <f t="shared" si="24"/>
        <v/>
      </c>
      <c r="F297" s="29" t="str">
        <f t="shared" si="25"/>
        <v/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0</v>
      </c>
      <c r="D298" s="33">
        <v>1</v>
      </c>
      <c r="E298" s="29" t="str">
        <f t="shared" si="24"/>
        <v/>
      </c>
      <c r="F298" s="29">
        <f t="shared" si="25"/>
        <v>1.2195121951219513E-2</v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6</v>
      </c>
      <c r="D301" s="33">
        <v>6</v>
      </c>
      <c r="E301" s="29">
        <f t="shared" si="24"/>
        <v>9.5238095238095233E-2</v>
      </c>
      <c r="F301" s="29">
        <f t="shared" si="25"/>
        <v>7.3170731707317069E-2</v>
      </c>
      <c r="G301" s="28">
        <f t="shared" si="26"/>
        <v>0</v>
      </c>
      <c r="H301" s="34">
        <f t="shared" si="27"/>
        <v>0</v>
      </c>
    </row>
    <row r="302" spans="2:8" s="22" customFormat="1" ht="15" x14ac:dyDescent="0.2">
      <c r="B302" s="4" t="s">
        <v>109</v>
      </c>
      <c r="C302" s="33">
        <v>1</v>
      </c>
      <c r="D302" s="33">
        <v>0</v>
      </c>
      <c r="E302" s="29">
        <f t="shared" si="24"/>
        <v>1.5873015873015872E-2</v>
      </c>
      <c r="F302" s="29" t="str">
        <f t="shared" si="25"/>
        <v/>
      </c>
      <c r="G302" s="28" t="str">
        <f t="shared" si="26"/>
        <v>0</v>
      </c>
      <c r="H302" s="34">
        <f t="shared" si="27"/>
        <v>0</v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2</v>
      </c>
      <c r="D304" s="33">
        <v>0</v>
      </c>
      <c r="E304" s="29">
        <f t="shared" si="24"/>
        <v>3.1746031746031744E-2</v>
      </c>
      <c r="F304" s="29" t="str">
        <f t="shared" si="25"/>
        <v/>
      </c>
      <c r="G304" s="28" t="str">
        <f t="shared" si="26"/>
        <v>0</v>
      </c>
      <c r="H304" s="34">
        <f t="shared" si="27"/>
        <v>0</v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13</v>
      </c>
      <c r="D307" s="33">
        <v>3</v>
      </c>
      <c r="E307" s="29">
        <f t="shared" si="24"/>
        <v>0.20634920634920634</v>
      </c>
      <c r="F307" s="29">
        <f t="shared" si="25"/>
        <v>3.6585365853658534E-2</v>
      </c>
      <c r="G307" s="28">
        <f t="shared" si="26"/>
        <v>-0.76923076923076927</v>
      </c>
      <c r="H307" s="34">
        <f t="shared" si="27"/>
        <v>-0.15873015873015872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2</v>
      </c>
      <c r="D310" s="33">
        <v>1</v>
      </c>
      <c r="E310" s="29">
        <f t="shared" si="24"/>
        <v>3.1746031746031744E-2</v>
      </c>
      <c r="F310" s="29">
        <f t="shared" si="25"/>
        <v>1.2195121951219513E-2</v>
      </c>
      <c r="G310" s="28">
        <f t="shared" si="26"/>
        <v>-0.5</v>
      </c>
      <c r="H310" s="34">
        <f t="shared" si="27"/>
        <v>-1.5873015873015872E-2</v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1</v>
      </c>
      <c r="D312" s="33">
        <v>0</v>
      </c>
      <c r="E312" s="29">
        <f t="shared" si="24"/>
        <v>1.5873015873015872E-2</v>
      </c>
      <c r="F312" s="29" t="str">
        <f t="shared" si="25"/>
        <v/>
      </c>
      <c r="G312" s="28" t="str">
        <f t="shared" si="26"/>
        <v>0</v>
      </c>
      <c r="H312" s="34">
        <f t="shared" si="27"/>
        <v>0</v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7</v>
      </c>
      <c r="D314" s="33">
        <v>2</v>
      </c>
      <c r="E314" s="29">
        <f t="shared" si="24"/>
        <v>0.1111111111111111</v>
      </c>
      <c r="F314" s="29">
        <f t="shared" si="25"/>
        <v>2.4390243902439025E-2</v>
      </c>
      <c r="G314" s="28">
        <f t="shared" si="26"/>
        <v>-0.7142857142857143</v>
      </c>
      <c r="H314" s="34">
        <f t="shared" si="27"/>
        <v>-7.9365079365079361E-2</v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2</v>
      </c>
      <c r="E317" s="29" t="str">
        <f t="shared" si="24"/>
        <v/>
      </c>
      <c r="F317" s="29">
        <f t="shared" si="25"/>
        <v>2.4390243902439025E-2</v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1</v>
      </c>
      <c r="D318" s="33">
        <v>2</v>
      </c>
      <c r="E318" s="29">
        <f t="shared" si="24"/>
        <v>1.5873015873015872E-2</v>
      </c>
      <c r="F318" s="29">
        <f t="shared" si="25"/>
        <v>2.4390243902439025E-2</v>
      </c>
      <c r="G318" s="28">
        <f t="shared" si="26"/>
        <v>1</v>
      </c>
      <c r="H318" s="34">
        <f t="shared" si="27"/>
        <v>1.5873015873015872E-2</v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5</v>
      </c>
      <c r="E325" s="29" t="str">
        <f t="shared" si="24"/>
        <v/>
      </c>
      <c r="F325" s="29">
        <f t="shared" si="25"/>
        <v>6.097560975609756E-2</v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1</v>
      </c>
      <c r="E326" s="29" t="str">
        <f t="shared" si="24"/>
        <v/>
      </c>
      <c r="F326" s="29">
        <f t="shared" si="25"/>
        <v>1.2195121951219513E-2</v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1</v>
      </c>
      <c r="D327" s="33">
        <v>0</v>
      </c>
      <c r="E327" s="29">
        <f t="shared" si="24"/>
        <v>1.5873015873015872E-2</v>
      </c>
      <c r="F327" s="29" t="str">
        <f t="shared" si="25"/>
        <v/>
      </c>
      <c r="G327" s="28" t="str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0</v>
      </c>
      <c r="E330" s="29" t="str">
        <f t="shared" si="24"/>
        <v/>
      </c>
      <c r="F330" s="29" t="str">
        <f t="shared" si="25"/>
        <v/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7</v>
      </c>
      <c r="D332" s="33">
        <v>17</v>
      </c>
      <c r="E332" s="29">
        <f t="shared" si="24"/>
        <v>0.1111111111111111</v>
      </c>
      <c r="F332" s="29">
        <f t="shared" si="25"/>
        <v>0.2073170731707317</v>
      </c>
      <c r="G332" s="28">
        <f t="shared" si="26"/>
        <v>1.4285714285714286</v>
      </c>
      <c r="H332" s="34">
        <f t="shared" si="27"/>
        <v>0.15873015873015872</v>
      </c>
    </row>
    <row r="333" spans="2:8" s="22" customFormat="1" ht="15" x14ac:dyDescent="0.2">
      <c r="B333" s="4" t="s">
        <v>130</v>
      </c>
      <c r="C333" s="33">
        <v>5</v>
      </c>
      <c r="D333" s="33">
        <v>4</v>
      </c>
      <c r="E333" s="29">
        <f t="shared" si="24"/>
        <v>7.9365079365079361E-2</v>
      </c>
      <c r="F333" s="29">
        <f t="shared" si="25"/>
        <v>4.878048780487805E-2</v>
      </c>
      <c r="G333" s="28">
        <f t="shared" si="26"/>
        <v>-0.2</v>
      </c>
      <c r="H333" s="34">
        <f t="shared" si="27"/>
        <v>-1.5873015873015872E-2</v>
      </c>
    </row>
    <row r="334" spans="2:8" s="22" customFormat="1" ht="15" x14ac:dyDescent="0.2">
      <c r="B334" s="4" t="s">
        <v>119</v>
      </c>
      <c r="C334" s="33">
        <v>0</v>
      </c>
      <c r="D334" s="33">
        <v>1</v>
      </c>
      <c r="E334" s="29" t="str">
        <f t="shared" si="24"/>
        <v/>
      </c>
      <c r="F334" s="29">
        <f t="shared" si="25"/>
        <v>1.2195121951219513E-2</v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0</v>
      </c>
      <c r="D335" s="33">
        <v>0</v>
      </c>
      <c r="E335" s="29" t="str">
        <f t="shared" si="24"/>
        <v/>
      </c>
      <c r="F335" s="29" t="str">
        <f t="shared" si="25"/>
        <v/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0</v>
      </c>
      <c r="E339" s="29" t="str">
        <f t="shared" si="24"/>
        <v/>
      </c>
      <c r="F339" s="29" t="str">
        <f t="shared" si="25"/>
        <v/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0</v>
      </c>
      <c r="E344" s="29" t="str">
        <f t="shared" si="24"/>
        <v/>
      </c>
      <c r="F344" s="29" t="str">
        <f t="shared" si="25"/>
        <v/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0</v>
      </c>
      <c r="D345" s="33">
        <v>1</v>
      </c>
      <c r="E345" s="29" t="str">
        <f t="shared" si="24"/>
        <v/>
      </c>
      <c r="F345" s="29">
        <f t="shared" si="25"/>
        <v>1.2195121951219513E-2</v>
      </c>
      <c r="G345" s="28" t="str">
        <f t="shared" si="26"/>
        <v>0</v>
      </c>
      <c r="H345" s="34" t="str">
        <f t="shared" si="27"/>
        <v/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0</v>
      </c>
      <c r="E347" s="29" t="str">
        <f t="shared" si="24"/>
        <v/>
      </c>
      <c r="F347" s="29" t="str">
        <f t="shared" si="25"/>
        <v/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0</v>
      </c>
      <c r="E354" s="29" t="str">
        <f t="shared" si="24"/>
        <v/>
      </c>
      <c r="F354" s="29" t="str">
        <f t="shared" si="25"/>
        <v/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1</v>
      </c>
      <c r="E358" s="29" t="str">
        <f t="shared" si="24"/>
        <v/>
      </c>
      <c r="F358" s="29">
        <f t="shared" si="25"/>
        <v>1.2195121951219513E-2</v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2</v>
      </c>
      <c r="E371" s="29" t="str">
        <f t="shared" si="28"/>
        <v/>
      </c>
      <c r="F371" s="29">
        <f t="shared" si="29"/>
        <v>2.4390243902439025E-2</v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1</v>
      </c>
      <c r="D378" s="33">
        <v>0</v>
      </c>
      <c r="E378" s="29">
        <f t="shared" si="28"/>
        <v>1.5873015873015872E-2</v>
      </c>
      <c r="F378" s="29" t="str">
        <f t="shared" si="29"/>
        <v/>
      </c>
      <c r="G378" s="28" t="str">
        <f t="shared" si="30"/>
        <v>0</v>
      </c>
      <c r="H378" s="34">
        <f t="shared" si="31"/>
        <v>0</v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1</v>
      </c>
      <c r="E387" s="29" t="str">
        <f t="shared" si="28"/>
        <v/>
      </c>
      <c r="F387" s="29">
        <f t="shared" si="29"/>
        <v>1.2195121951219513E-2</v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2</v>
      </c>
      <c r="E388" s="29" t="str">
        <f t="shared" si="28"/>
        <v/>
      </c>
      <c r="F388" s="29">
        <f t="shared" si="29"/>
        <v>2.4390243902439025E-2</v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2</v>
      </c>
      <c r="E389" s="29" t="str">
        <f t="shared" si="28"/>
        <v/>
      </c>
      <c r="F389" s="29">
        <f t="shared" si="29"/>
        <v>2.4390243902439025E-2</v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2</v>
      </c>
      <c r="E393" s="29" t="str">
        <f t="shared" si="28"/>
        <v/>
      </c>
      <c r="F393" s="29">
        <f t="shared" si="29"/>
        <v>2.4390243902439025E-2</v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1</v>
      </c>
      <c r="D413" s="33">
        <v>0</v>
      </c>
      <c r="E413" s="29">
        <f t="shared" si="28"/>
        <v>1.5873015873015872E-2</v>
      </c>
      <c r="F413" s="29" t="str">
        <f t="shared" si="29"/>
        <v/>
      </c>
      <c r="G413" s="28" t="str">
        <f t="shared" si="30"/>
        <v>0</v>
      </c>
      <c r="H413" s="34">
        <f t="shared" si="31"/>
        <v>0</v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1</v>
      </c>
      <c r="E422" s="29" t="str">
        <f t="shared" si="28"/>
        <v/>
      </c>
      <c r="F422" s="29">
        <f t="shared" si="29"/>
        <v>1.2195121951219513E-2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5</v>
      </c>
      <c r="E463" s="29" t="str">
        <f t="shared" si="32"/>
        <v/>
      </c>
      <c r="F463" s="29">
        <f t="shared" si="33"/>
        <v>6.097560975609756E-2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14</v>
      </c>
      <c r="E464" s="29" t="str">
        <f t="shared" si="32"/>
        <v/>
      </c>
      <c r="F464" s="29">
        <f t="shared" si="33"/>
        <v>0.17073170731707318</v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2</v>
      </c>
      <c r="D485" s="33">
        <v>6</v>
      </c>
      <c r="E485" s="29">
        <f t="shared" si="32"/>
        <v>3.1746031746031744E-2</v>
      </c>
      <c r="F485" s="29">
        <f t="shared" si="33"/>
        <v>7.3170731707317069E-2</v>
      </c>
      <c r="G485" s="28">
        <f t="shared" si="34"/>
        <v>2</v>
      </c>
      <c r="H485" s="34">
        <f t="shared" si="35"/>
        <v>6.3492063492063489E-2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2</v>
      </c>
      <c r="D491" s="33">
        <v>0</v>
      </c>
      <c r="E491" s="29">
        <f t="shared" si="36"/>
        <v>3.1746031746031744E-2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10</v>
      </c>
      <c r="D505" s="25">
        <f>SUM(D506:D530)</f>
        <v>17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0.7</v>
      </c>
      <c r="H505" s="21">
        <f>+IF(OR(AND(E505=""),(G505="")),"",E505*G505)</f>
        <v>0.7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1</v>
      </c>
      <c r="D507" s="33">
        <v>0</v>
      </c>
      <c r="E507" s="29">
        <f t="shared" ref="E507:E530" si="40">+IF(C507=0,"",C507/C$505)</f>
        <v>0.1</v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>
        <f t="shared" ref="H507:H530" si="43">+IF(OR(AND(E507=""),(G507="")),"",E507*G507)</f>
        <v>0</v>
      </c>
    </row>
    <row r="508" spans="2:8" s="22" customFormat="1" ht="15" x14ac:dyDescent="0.2">
      <c r="B508" s="4" t="s">
        <v>455</v>
      </c>
      <c r="C508" s="33">
        <v>1</v>
      </c>
      <c r="D508" s="33">
        <v>1</v>
      </c>
      <c r="E508" s="29">
        <f t="shared" si="40"/>
        <v>0.1</v>
      </c>
      <c r="F508" s="29">
        <f t="shared" si="41"/>
        <v>5.8823529411764705E-2</v>
      </c>
      <c r="G508" s="28">
        <f t="shared" si="42"/>
        <v>0</v>
      </c>
      <c r="H508" s="34">
        <f t="shared" si="43"/>
        <v>0</v>
      </c>
    </row>
    <row r="509" spans="2:8" s="22" customFormat="1" ht="15" x14ac:dyDescent="0.2">
      <c r="B509" s="4" t="s">
        <v>456</v>
      </c>
      <c r="C509" s="33">
        <v>0</v>
      </c>
      <c r="D509" s="33">
        <v>1</v>
      </c>
      <c r="E509" s="29" t="str">
        <f t="shared" si="40"/>
        <v/>
      </c>
      <c r="F509" s="29">
        <f t="shared" si="41"/>
        <v>5.8823529411764705E-2</v>
      </c>
      <c r="G509" s="28" t="str">
        <f t="shared" si="42"/>
        <v>0</v>
      </c>
      <c r="H509" s="34" t="str">
        <f t="shared" si="43"/>
        <v/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1</v>
      </c>
      <c r="E514" s="29" t="str">
        <f t="shared" si="40"/>
        <v/>
      </c>
      <c r="F514" s="29">
        <f t="shared" si="41"/>
        <v>5.8823529411764705E-2</v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1</v>
      </c>
      <c r="E517" s="29" t="str">
        <f t="shared" si="40"/>
        <v/>
      </c>
      <c r="F517" s="29">
        <f t="shared" si="41"/>
        <v>5.8823529411764705E-2</v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5</v>
      </c>
      <c r="D521" s="33">
        <v>13</v>
      </c>
      <c r="E521" s="29">
        <f t="shared" si="40"/>
        <v>0.5</v>
      </c>
      <c r="F521" s="29">
        <f t="shared" si="41"/>
        <v>0.76470588235294112</v>
      </c>
      <c r="G521" s="28">
        <f t="shared" si="42"/>
        <v>1.6</v>
      </c>
      <c r="H521" s="34">
        <f t="shared" si="43"/>
        <v>0.8</v>
      </c>
    </row>
    <row r="522" spans="2:8" s="22" customFormat="1" ht="15" x14ac:dyDescent="0.2">
      <c r="B522" s="4" t="s">
        <v>193</v>
      </c>
      <c r="C522" s="33">
        <v>2</v>
      </c>
      <c r="D522" s="33">
        <v>0</v>
      </c>
      <c r="E522" s="29">
        <f t="shared" si="40"/>
        <v>0.2</v>
      </c>
      <c r="F522" s="29" t="str">
        <f t="shared" si="41"/>
        <v/>
      </c>
      <c r="G522" s="28" t="str">
        <f t="shared" si="42"/>
        <v>0</v>
      </c>
      <c r="H522" s="34">
        <f t="shared" si="43"/>
        <v>0</v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1</v>
      </c>
      <c r="D529" s="33">
        <v>0</v>
      </c>
      <c r="E529" s="29">
        <f t="shared" si="40"/>
        <v>0.1</v>
      </c>
      <c r="F529" s="29" t="str">
        <f t="shared" si="41"/>
        <v/>
      </c>
      <c r="G529" s="28" t="str">
        <f t="shared" si="42"/>
        <v>0</v>
      </c>
      <c r="H529" s="34">
        <f t="shared" si="43"/>
        <v>0</v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C531" s="7"/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559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560</v>
      </c>
      <c r="C8" s="25">
        <f>+C18+C70+C151+C294+C505</f>
        <v>1321</v>
      </c>
      <c r="D8" s="25">
        <f>+D18+D70+D151+D294+D505</f>
        <v>2099</v>
      </c>
      <c r="E8" s="21">
        <f>SUM(E9:E13)</f>
        <v>1</v>
      </c>
      <c r="F8" s="21">
        <f>SUM(F9:F13)</f>
        <v>1</v>
      </c>
      <c r="G8" s="21">
        <f>+(D8-C8)/C8</f>
        <v>0.58894776684330052</v>
      </c>
      <c r="H8" s="21">
        <f>+E8*G8</f>
        <v>0.58894776684330052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27</v>
      </c>
      <c r="D9" s="26">
        <f>+D18</f>
        <v>31</v>
      </c>
      <c r="E9" s="27">
        <f>C9/$C$8</f>
        <v>2.0439061317183951E-2</v>
      </c>
      <c r="F9" s="27">
        <f>D9/$D$8</f>
        <v>1.4768937589328252E-2</v>
      </c>
      <c r="G9" s="28">
        <f>+IF(OR(AND(D9=0),(C9=0)),"0",((D9-C9)/C9))</f>
        <v>0.14814814814814814</v>
      </c>
      <c r="H9" s="29">
        <f>+IF(OR(AND(E9=""),(G9="")),"",E9*G9)</f>
        <v>3.0280090840272516E-3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100</v>
      </c>
      <c r="D10" s="26">
        <f>+D70</f>
        <v>79</v>
      </c>
      <c r="E10" s="27">
        <f>C10/$C$8</f>
        <v>7.5700227100681305E-2</v>
      </c>
      <c r="F10" s="27">
        <f>D10/$D$8</f>
        <v>3.763696998570748E-2</v>
      </c>
      <c r="G10" s="28">
        <f>+IF(OR(AND(D10=0),(C10=0)),"0",((D10-C10)/C10))</f>
        <v>-0.21</v>
      </c>
      <c r="H10" s="29">
        <f>+IF(OR(AND(E10=""),(G10="")),"",E10*G10)</f>
        <v>-1.5897047691143074E-2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188</v>
      </c>
      <c r="D11" s="26">
        <f>+D151</f>
        <v>172</v>
      </c>
      <c r="E11" s="27">
        <f>C11/$C$8</f>
        <v>0.14231642694928084</v>
      </c>
      <c r="F11" s="27">
        <f>D11/$D$8</f>
        <v>8.194378275369224E-2</v>
      </c>
      <c r="G11" s="28">
        <f>+IF(OR(AND(D11=0),(C11=0)),"0",((D11-C11)/C11))</f>
        <v>-8.5106382978723402E-2</v>
      </c>
      <c r="H11" s="29">
        <f>+IF(OR(AND(E11=""),(G11="")),"",E11*G11)</f>
        <v>-1.2112036336109008E-2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939</v>
      </c>
      <c r="D12" s="26">
        <f>+D294</f>
        <v>979</v>
      </c>
      <c r="E12" s="27">
        <f>C12/$C$8</f>
        <v>0.71082513247539747</v>
      </c>
      <c r="F12" s="27">
        <f>D12/$D$8</f>
        <v>0.466412577417818</v>
      </c>
      <c r="G12" s="28">
        <f>+IF(OR(AND(D12=0),(C12=0)),"0",((D12-C12)/C12))</f>
        <v>4.2598509052183174E-2</v>
      </c>
      <c r="H12" s="29">
        <f>+IF(OR(AND(E12=""),(G12="")),"",E12*G12)</f>
        <v>3.0280090840272524E-2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67</v>
      </c>
      <c r="D13" s="26">
        <f>+D505</f>
        <v>838</v>
      </c>
      <c r="E13" s="27">
        <f>C13/$C$8</f>
        <v>5.0719152157456475E-2</v>
      </c>
      <c r="F13" s="27">
        <f>D13/$D$8</f>
        <v>0.39923773225345405</v>
      </c>
      <c r="G13" s="28">
        <f>+IF(OR(AND(D13=0),(C13=0)),"0",((D13-C13)/C13))</f>
        <v>11.507462686567164</v>
      </c>
      <c r="H13" s="29">
        <f>+IF(OR(AND(E13=""),(G13="")),"",E13*G13)</f>
        <v>0.5836487509462529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27</v>
      </c>
      <c r="D18" s="25">
        <f>SUM(D19:D64)</f>
        <v>31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0.14814814814814814</v>
      </c>
      <c r="H18" s="21">
        <f>+IF(OR(AND(E18=""),(G18="")),"",E18*G18)</f>
        <v>0.14814814814814814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1</v>
      </c>
      <c r="E25" s="29" t="str">
        <f t="shared" si="0"/>
        <v/>
      </c>
      <c r="F25" s="29">
        <f t="shared" si="1"/>
        <v>3.2258064516129031E-2</v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1</v>
      </c>
      <c r="D26" s="33">
        <v>2</v>
      </c>
      <c r="E26" s="29">
        <f t="shared" si="0"/>
        <v>3.7037037037037035E-2</v>
      </c>
      <c r="F26" s="29">
        <f t="shared" si="1"/>
        <v>6.4516129032258063E-2</v>
      </c>
      <c r="G26" s="28">
        <f t="shared" si="2"/>
        <v>1</v>
      </c>
      <c r="H26" s="34">
        <f t="shared" si="3"/>
        <v>3.7037037037037035E-2</v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1</v>
      </c>
      <c r="E28" s="29" t="str">
        <f t="shared" si="0"/>
        <v/>
      </c>
      <c r="F28" s="29">
        <f t="shared" si="1"/>
        <v>3.2258064516129031E-2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1</v>
      </c>
      <c r="E34" s="29" t="str">
        <f t="shared" si="0"/>
        <v/>
      </c>
      <c r="F34" s="29">
        <f t="shared" si="1"/>
        <v>3.2258064516129031E-2</v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22</v>
      </c>
      <c r="D48" s="33">
        <v>0</v>
      </c>
      <c r="E48" s="29">
        <f t="shared" si="0"/>
        <v>0.81481481481481477</v>
      </c>
      <c r="F48" s="29" t="str">
        <f t="shared" si="1"/>
        <v/>
      </c>
      <c r="G48" s="28" t="str">
        <f t="shared" si="2"/>
        <v>0</v>
      </c>
      <c r="H48" s="34">
        <f t="shared" si="3"/>
        <v>0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1</v>
      </c>
      <c r="D50" s="33">
        <v>0</v>
      </c>
      <c r="E50" s="29">
        <f t="shared" si="0"/>
        <v>3.7037037037037035E-2</v>
      </c>
      <c r="F50" s="29" t="str">
        <f t="shared" si="1"/>
        <v/>
      </c>
      <c r="G50" s="28" t="str">
        <f t="shared" si="2"/>
        <v>0</v>
      </c>
      <c r="H50" s="34">
        <f t="shared" si="3"/>
        <v>0</v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2</v>
      </c>
      <c r="D52" s="33">
        <v>4</v>
      </c>
      <c r="E52" s="29">
        <f t="shared" si="0"/>
        <v>7.407407407407407E-2</v>
      </c>
      <c r="F52" s="29">
        <f t="shared" si="1"/>
        <v>0.12903225806451613</v>
      </c>
      <c r="G52" s="28">
        <f t="shared" si="2"/>
        <v>1</v>
      </c>
      <c r="H52" s="34">
        <f t="shared" si="3"/>
        <v>7.407407407407407E-2</v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20</v>
      </c>
      <c r="E54" s="29" t="str">
        <f t="shared" si="0"/>
        <v/>
      </c>
      <c r="F54" s="29">
        <f t="shared" si="1"/>
        <v>0.64516129032258063</v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1</v>
      </c>
      <c r="D56" s="33">
        <v>0</v>
      </c>
      <c r="E56" s="29">
        <f t="shared" si="0"/>
        <v>3.7037037037037035E-2</v>
      </c>
      <c r="F56" s="29" t="str">
        <f t="shared" si="1"/>
        <v/>
      </c>
      <c r="G56" s="28" t="str">
        <f t="shared" si="2"/>
        <v>0</v>
      </c>
      <c r="H56" s="34">
        <f t="shared" si="3"/>
        <v>0</v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1</v>
      </c>
      <c r="E60" s="29" t="str">
        <f t="shared" si="0"/>
        <v/>
      </c>
      <c r="F60" s="29">
        <f t="shared" si="1"/>
        <v>3.2258064516129031E-2</v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1</v>
      </c>
      <c r="E63" s="29" t="str">
        <f t="shared" si="0"/>
        <v/>
      </c>
      <c r="F63" s="29">
        <f t="shared" si="1"/>
        <v>3.2258064516129031E-2</v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100</v>
      </c>
      <c r="D70" s="25">
        <f>SUM(D71:D145)</f>
        <v>79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-0.21</v>
      </c>
      <c r="H70" s="21">
        <f>+IF(OR(AND(E70=""),(G70="")),"",E70*G70)</f>
        <v>-0.21</v>
      </c>
    </row>
    <row r="71" spans="2:8" s="22" customFormat="1" ht="15" x14ac:dyDescent="0.2">
      <c r="B71" s="4" t="s">
        <v>20</v>
      </c>
      <c r="C71" s="33">
        <v>0</v>
      </c>
      <c r="D71" s="33">
        <v>4</v>
      </c>
      <c r="E71" s="29" t="str">
        <f>+IF(C71=0,"",C71/C$70)</f>
        <v/>
      </c>
      <c r="F71" s="29">
        <f>+IF(D71=0,"",D71/D$70)</f>
        <v>5.0632911392405063E-2</v>
      </c>
      <c r="G71" s="28" t="str">
        <f>+IF(OR(AND(D71=0),(C71=0)),"0",((D71-C71)/C71))</f>
        <v>0</v>
      </c>
      <c r="H71" s="34" t="str">
        <f>+IF(OR(AND(E71=""),(G71="")),"",E71*G71)</f>
        <v/>
      </c>
    </row>
    <row r="72" spans="2:8" s="22" customFormat="1" ht="15" x14ac:dyDescent="0.2">
      <c r="B72" s="4" t="s">
        <v>21</v>
      </c>
      <c r="C72" s="33">
        <v>1</v>
      </c>
      <c r="D72" s="33">
        <v>0</v>
      </c>
      <c r="E72" s="29">
        <f t="shared" ref="E72:E135" si="4">+IF(C72=0,"",C72/C$70)</f>
        <v>0.01</v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3">
        <v>0</v>
      </c>
      <c r="D73" s="33">
        <v>1</v>
      </c>
      <c r="E73" s="29" t="str">
        <f t="shared" si="4"/>
        <v/>
      </c>
      <c r="F73" s="29">
        <f t="shared" si="5"/>
        <v>1.2658227848101266E-2</v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3</v>
      </c>
      <c r="D74" s="33">
        <v>12</v>
      </c>
      <c r="E74" s="29">
        <f t="shared" si="4"/>
        <v>0.03</v>
      </c>
      <c r="F74" s="29">
        <f t="shared" si="5"/>
        <v>0.15189873417721519</v>
      </c>
      <c r="G74" s="28">
        <f t="shared" si="6"/>
        <v>3</v>
      </c>
      <c r="H74" s="34">
        <f t="shared" si="7"/>
        <v>0.09</v>
      </c>
    </row>
    <row r="75" spans="2:8" s="22" customFormat="1" ht="15" x14ac:dyDescent="0.2">
      <c r="B75" s="4" t="s">
        <v>23</v>
      </c>
      <c r="C75" s="33">
        <v>5</v>
      </c>
      <c r="D75" s="33">
        <v>0</v>
      </c>
      <c r="E75" s="29">
        <f t="shared" si="4"/>
        <v>0.05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1</v>
      </c>
      <c r="E82" s="29" t="str">
        <f t="shared" si="4"/>
        <v/>
      </c>
      <c r="F82" s="29">
        <f t="shared" si="5"/>
        <v>1.2658227848101266E-2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4</v>
      </c>
      <c r="E83" s="29" t="str">
        <f t="shared" si="4"/>
        <v/>
      </c>
      <c r="F83" s="29">
        <f t="shared" si="5"/>
        <v>5.0632911392405063E-2</v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3</v>
      </c>
      <c r="E84" s="29" t="str">
        <f t="shared" si="4"/>
        <v/>
      </c>
      <c r="F84" s="29">
        <f t="shared" si="5"/>
        <v>3.7974683544303799E-2</v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1</v>
      </c>
      <c r="E88" s="29" t="str">
        <f t="shared" si="4"/>
        <v/>
      </c>
      <c r="F88" s="29">
        <f t="shared" si="5"/>
        <v>1.2658227848101266E-2</v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2</v>
      </c>
      <c r="E92" s="29" t="str">
        <f t="shared" si="4"/>
        <v/>
      </c>
      <c r="F92" s="29">
        <f t="shared" si="5"/>
        <v>2.5316455696202531E-2</v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0</v>
      </c>
      <c r="D93" s="33">
        <v>4</v>
      </c>
      <c r="E93" s="29" t="str">
        <f t="shared" si="4"/>
        <v/>
      </c>
      <c r="F93" s="29">
        <f t="shared" si="5"/>
        <v>5.0632911392405063E-2</v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2</v>
      </c>
      <c r="E94" s="29" t="str">
        <f t="shared" si="4"/>
        <v/>
      </c>
      <c r="F94" s="29">
        <f t="shared" si="5"/>
        <v>2.5316455696202531E-2</v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1</v>
      </c>
      <c r="D95" s="33">
        <v>0</v>
      </c>
      <c r="E95" s="29">
        <f t="shared" si="4"/>
        <v>0.01</v>
      </c>
      <c r="F95" s="29" t="str">
        <f t="shared" si="5"/>
        <v/>
      </c>
      <c r="G95" s="28" t="str">
        <f t="shared" si="6"/>
        <v>0</v>
      </c>
      <c r="H95" s="34">
        <f t="shared" si="7"/>
        <v>0</v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1</v>
      </c>
      <c r="D99" s="33">
        <v>0</v>
      </c>
      <c r="E99" s="29">
        <f t="shared" si="4"/>
        <v>0.01</v>
      </c>
      <c r="F99" s="29" t="str">
        <f t="shared" si="5"/>
        <v/>
      </c>
      <c r="G99" s="28" t="str">
        <f t="shared" si="6"/>
        <v>0</v>
      </c>
      <c r="H99" s="34">
        <f t="shared" si="7"/>
        <v>0</v>
      </c>
    </row>
    <row r="100" spans="2:8" s="22" customFormat="1" ht="15" x14ac:dyDescent="0.2">
      <c r="B100" s="4" t="s">
        <v>240</v>
      </c>
      <c r="C100" s="33">
        <v>1</v>
      </c>
      <c r="D100" s="33">
        <v>4</v>
      </c>
      <c r="E100" s="29">
        <f t="shared" si="4"/>
        <v>0.01</v>
      </c>
      <c r="F100" s="29">
        <f t="shared" si="5"/>
        <v>5.0632911392405063E-2</v>
      </c>
      <c r="G100" s="28">
        <f t="shared" si="6"/>
        <v>3</v>
      </c>
      <c r="H100" s="34">
        <f t="shared" si="7"/>
        <v>0.03</v>
      </c>
    </row>
    <row r="101" spans="2:8" s="22" customFormat="1" ht="15" x14ac:dyDescent="0.2">
      <c r="B101" s="4" t="s">
        <v>241</v>
      </c>
      <c r="C101" s="33">
        <v>0</v>
      </c>
      <c r="D101" s="33">
        <v>1</v>
      </c>
      <c r="E101" s="29" t="str">
        <f t="shared" si="4"/>
        <v/>
      </c>
      <c r="F101" s="29">
        <f t="shared" si="5"/>
        <v>1.2658227848101266E-2</v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2</v>
      </c>
      <c r="D102" s="33">
        <v>0</v>
      </c>
      <c r="E102" s="29">
        <f t="shared" si="4"/>
        <v>0.02</v>
      </c>
      <c r="F102" s="29" t="str">
        <f t="shared" si="5"/>
        <v/>
      </c>
      <c r="G102" s="28" t="str">
        <f t="shared" si="6"/>
        <v>0</v>
      </c>
      <c r="H102" s="34">
        <f t="shared" si="7"/>
        <v>0</v>
      </c>
    </row>
    <row r="103" spans="2:8" s="22" customFormat="1" ht="15" x14ac:dyDescent="0.2">
      <c r="B103" s="4" t="s">
        <v>243</v>
      </c>
      <c r="C103" s="33">
        <v>1</v>
      </c>
      <c r="D103" s="33">
        <v>0</v>
      </c>
      <c r="E103" s="29">
        <f t="shared" si="4"/>
        <v>0.01</v>
      </c>
      <c r="F103" s="29" t="str">
        <f t="shared" si="5"/>
        <v/>
      </c>
      <c r="G103" s="28" t="str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1</v>
      </c>
      <c r="D107" s="33">
        <v>2</v>
      </c>
      <c r="E107" s="29">
        <f t="shared" si="4"/>
        <v>0.01</v>
      </c>
      <c r="F107" s="29">
        <f t="shared" si="5"/>
        <v>2.5316455696202531E-2</v>
      </c>
      <c r="G107" s="28">
        <f t="shared" si="6"/>
        <v>1</v>
      </c>
      <c r="H107" s="34">
        <f t="shared" si="7"/>
        <v>0.01</v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3</v>
      </c>
      <c r="D109" s="33">
        <v>0</v>
      </c>
      <c r="E109" s="29">
        <f t="shared" si="4"/>
        <v>0.03</v>
      </c>
      <c r="F109" s="29" t="str">
        <f t="shared" si="5"/>
        <v/>
      </c>
      <c r="G109" s="28" t="str">
        <f t="shared" si="6"/>
        <v>0</v>
      </c>
      <c r="H109" s="34">
        <f t="shared" si="7"/>
        <v>0</v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1</v>
      </c>
      <c r="E111" s="29" t="str">
        <f t="shared" si="4"/>
        <v/>
      </c>
      <c r="F111" s="29">
        <f t="shared" si="5"/>
        <v>1.2658227848101266E-2</v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3</v>
      </c>
      <c r="D112" s="33">
        <v>1</v>
      </c>
      <c r="E112" s="29">
        <f t="shared" si="4"/>
        <v>0.03</v>
      </c>
      <c r="F112" s="29">
        <f t="shared" si="5"/>
        <v>1.2658227848101266E-2</v>
      </c>
      <c r="G112" s="28">
        <f t="shared" si="6"/>
        <v>-0.66666666666666663</v>
      </c>
      <c r="H112" s="34">
        <f t="shared" si="7"/>
        <v>-1.9999999999999997E-2</v>
      </c>
    </row>
    <row r="113" spans="2:8" s="22" customFormat="1" ht="15" x14ac:dyDescent="0.2">
      <c r="B113" s="4" t="s">
        <v>248</v>
      </c>
      <c r="C113" s="33">
        <v>6</v>
      </c>
      <c r="D113" s="33">
        <v>5</v>
      </c>
      <c r="E113" s="29">
        <f t="shared" si="4"/>
        <v>0.06</v>
      </c>
      <c r="F113" s="29">
        <f t="shared" si="5"/>
        <v>6.3291139240506333E-2</v>
      </c>
      <c r="G113" s="28">
        <f t="shared" si="6"/>
        <v>-0.16666666666666666</v>
      </c>
      <c r="H113" s="34">
        <f t="shared" si="7"/>
        <v>-9.9999999999999985E-3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0</v>
      </c>
      <c r="E115" s="29">
        <f t="shared" si="4"/>
        <v>0.01</v>
      </c>
      <c r="F115" s="29" t="str">
        <f t="shared" si="5"/>
        <v/>
      </c>
      <c r="G115" s="28" t="str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33">
        <v>1</v>
      </c>
      <c r="D116" s="33">
        <v>17</v>
      </c>
      <c r="E116" s="29">
        <f t="shared" si="4"/>
        <v>0.01</v>
      </c>
      <c r="F116" s="29">
        <f t="shared" si="5"/>
        <v>0.21518987341772153</v>
      </c>
      <c r="G116" s="28">
        <f t="shared" si="6"/>
        <v>16</v>
      </c>
      <c r="H116" s="34">
        <f t="shared" si="7"/>
        <v>0.16</v>
      </c>
    </row>
    <row r="117" spans="2:8" s="22" customFormat="1" ht="30" x14ac:dyDescent="0.2">
      <c r="B117" s="4" t="s">
        <v>250</v>
      </c>
      <c r="C117" s="33">
        <v>1</v>
      </c>
      <c r="D117" s="33">
        <v>0</v>
      </c>
      <c r="E117" s="29">
        <f t="shared" si="4"/>
        <v>0.01</v>
      </c>
      <c r="F117" s="29" t="str">
        <f t="shared" si="5"/>
        <v/>
      </c>
      <c r="G117" s="28" t="str">
        <f t="shared" si="6"/>
        <v>0</v>
      </c>
      <c r="H117" s="34">
        <f t="shared" si="7"/>
        <v>0</v>
      </c>
    </row>
    <row r="118" spans="2:8" s="22" customFormat="1" ht="15" x14ac:dyDescent="0.2">
      <c r="B118" s="4" t="s">
        <v>251</v>
      </c>
      <c r="C118" s="33">
        <v>34</v>
      </c>
      <c r="D118" s="33">
        <v>4</v>
      </c>
      <c r="E118" s="29">
        <f t="shared" si="4"/>
        <v>0.34</v>
      </c>
      <c r="F118" s="29">
        <f t="shared" si="5"/>
        <v>5.0632911392405063E-2</v>
      </c>
      <c r="G118" s="28">
        <f t="shared" si="6"/>
        <v>-0.88235294117647056</v>
      </c>
      <c r="H118" s="34">
        <f t="shared" si="7"/>
        <v>-0.3</v>
      </c>
    </row>
    <row r="119" spans="2:8" s="22" customFormat="1" ht="30" x14ac:dyDescent="0.2">
      <c r="B119" s="4" t="s">
        <v>252</v>
      </c>
      <c r="C119" s="33">
        <v>0</v>
      </c>
      <c r="D119" s="33">
        <v>1</v>
      </c>
      <c r="E119" s="29" t="str">
        <f t="shared" si="4"/>
        <v/>
      </c>
      <c r="F119" s="29">
        <f t="shared" si="5"/>
        <v>1.2658227848101266E-2</v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2</v>
      </c>
      <c r="E120" s="29" t="str">
        <f t="shared" si="4"/>
        <v/>
      </c>
      <c r="F120" s="29">
        <f t="shared" si="5"/>
        <v>2.5316455696202531E-2</v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2</v>
      </c>
      <c r="E121" s="29" t="str">
        <f t="shared" si="4"/>
        <v/>
      </c>
      <c r="F121" s="29">
        <f t="shared" si="5"/>
        <v>2.5316455696202531E-2</v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2</v>
      </c>
      <c r="D122" s="33">
        <v>0</v>
      </c>
      <c r="E122" s="29">
        <f t="shared" si="4"/>
        <v>0.02</v>
      </c>
      <c r="F122" s="29" t="str">
        <f t="shared" si="5"/>
        <v/>
      </c>
      <c r="G122" s="28" t="str">
        <f t="shared" si="6"/>
        <v>0</v>
      </c>
      <c r="H122" s="34">
        <f t="shared" si="7"/>
        <v>0</v>
      </c>
    </row>
    <row r="123" spans="2:8" s="22" customFormat="1" ht="30" x14ac:dyDescent="0.2">
      <c r="B123" s="4" t="s">
        <v>37</v>
      </c>
      <c r="C123" s="33">
        <v>30</v>
      </c>
      <c r="D123" s="33">
        <v>4</v>
      </c>
      <c r="E123" s="29">
        <f t="shared" si="4"/>
        <v>0.3</v>
      </c>
      <c r="F123" s="29">
        <f t="shared" si="5"/>
        <v>5.0632911392405063E-2</v>
      </c>
      <c r="G123" s="28">
        <f t="shared" si="6"/>
        <v>-0.8666666666666667</v>
      </c>
      <c r="H123" s="34">
        <f t="shared" si="7"/>
        <v>-0.26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0</v>
      </c>
      <c r="E134" s="29">
        <f t="shared" si="4"/>
        <v>0.01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1</v>
      </c>
      <c r="E139" s="29" t="str">
        <f t="shared" si="8"/>
        <v/>
      </c>
      <c r="F139" s="29">
        <f t="shared" si="9"/>
        <v>1.2658227848101266E-2</v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1</v>
      </c>
      <c r="D143" s="33">
        <v>0</v>
      </c>
      <c r="E143" s="29">
        <f t="shared" si="8"/>
        <v>0.01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1</v>
      </c>
      <c r="D144" s="33">
        <v>0</v>
      </c>
      <c r="E144" s="29">
        <f t="shared" si="8"/>
        <v>0.01</v>
      </c>
      <c r="F144" s="29" t="str">
        <f t="shared" si="9"/>
        <v/>
      </c>
      <c r="G144" s="28" t="str">
        <f t="shared" si="10"/>
        <v>0</v>
      </c>
      <c r="H144" s="34">
        <f t="shared" si="11"/>
        <v>0</v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188</v>
      </c>
      <c r="D151" s="25">
        <f>SUM(D152:D288)</f>
        <v>172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-8.5106382978723402E-2</v>
      </c>
      <c r="H151" s="21">
        <f>+IF(OR(AND(E151=""),(G151="")),"",E151*G151)</f>
        <v>-8.5106382978723402E-2</v>
      </c>
    </row>
    <row r="152" spans="2:8" s="22" customFormat="1" ht="30" x14ac:dyDescent="0.2">
      <c r="B152" s="6" t="s">
        <v>54</v>
      </c>
      <c r="C152" s="33">
        <v>0</v>
      </c>
      <c r="D152" s="33">
        <v>0</v>
      </c>
      <c r="E152" s="29" t="str">
        <f>+IF(C152=0,"",C152/C$151)</f>
        <v/>
      </c>
      <c r="F152" s="29" t="str">
        <f>+IF(D152=0,"",D152/D$151)</f>
        <v/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1</v>
      </c>
      <c r="E154" s="29" t="str">
        <f t="shared" si="12"/>
        <v/>
      </c>
      <c r="F154" s="29">
        <f t="shared" si="13"/>
        <v>5.8139534883720929E-3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1</v>
      </c>
      <c r="D156" s="33">
        <v>0</v>
      </c>
      <c r="E156" s="29">
        <f t="shared" si="12"/>
        <v>5.3191489361702126E-3</v>
      </c>
      <c r="F156" s="29" t="str">
        <f t="shared" si="13"/>
        <v/>
      </c>
      <c r="G156" s="28" t="str">
        <f t="shared" si="14"/>
        <v>0</v>
      </c>
      <c r="H156" s="34">
        <f t="shared" si="15"/>
        <v>0</v>
      </c>
    </row>
    <row r="157" spans="2:8" s="22" customFormat="1" ht="15" x14ac:dyDescent="0.2">
      <c r="B157" s="6" t="s">
        <v>53</v>
      </c>
      <c r="C157" s="33">
        <v>7</v>
      </c>
      <c r="D157" s="33">
        <v>13</v>
      </c>
      <c r="E157" s="29">
        <f t="shared" si="12"/>
        <v>3.7234042553191488E-2</v>
      </c>
      <c r="F157" s="29">
        <f t="shared" si="13"/>
        <v>7.5581395348837205E-2</v>
      </c>
      <c r="G157" s="28">
        <f t="shared" si="14"/>
        <v>0.8571428571428571</v>
      </c>
      <c r="H157" s="34">
        <f t="shared" si="15"/>
        <v>3.1914893617021274E-2</v>
      </c>
    </row>
    <row r="158" spans="2:8" s="22" customFormat="1" ht="15" x14ac:dyDescent="0.2">
      <c r="B158" s="6" t="s">
        <v>59</v>
      </c>
      <c r="C158" s="33">
        <v>4</v>
      </c>
      <c r="D158" s="33">
        <v>1</v>
      </c>
      <c r="E158" s="29">
        <f t="shared" si="12"/>
        <v>2.1276595744680851E-2</v>
      </c>
      <c r="F158" s="29">
        <f t="shared" si="13"/>
        <v>5.8139534883720929E-3</v>
      </c>
      <c r="G158" s="28">
        <f t="shared" si="14"/>
        <v>-0.75</v>
      </c>
      <c r="H158" s="34">
        <f t="shared" si="15"/>
        <v>-1.5957446808510637E-2</v>
      </c>
    </row>
    <row r="159" spans="2:8" s="22" customFormat="1" ht="15" x14ac:dyDescent="0.2">
      <c r="B159" s="6" t="s">
        <v>268</v>
      </c>
      <c r="C159" s="33">
        <v>1</v>
      </c>
      <c r="D159" s="33">
        <v>0</v>
      </c>
      <c r="E159" s="29">
        <f t="shared" si="12"/>
        <v>5.3191489361702126E-3</v>
      </c>
      <c r="F159" s="29" t="str">
        <f t="shared" si="13"/>
        <v/>
      </c>
      <c r="G159" s="28" t="str">
        <f t="shared" si="14"/>
        <v>0</v>
      </c>
      <c r="H159" s="34">
        <f t="shared" si="15"/>
        <v>0</v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8</v>
      </c>
      <c r="E164" s="29" t="str">
        <f t="shared" si="12"/>
        <v/>
      </c>
      <c r="F164" s="29">
        <f t="shared" si="13"/>
        <v>4.6511627906976744E-2</v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1</v>
      </c>
      <c r="D165" s="33">
        <v>0</v>
      </c>
      <c r="E165" s="29">
        <f t="shared" si="12"/>
        <v>5.3191489361702126E-3</v>
      </c>
      <c r="F165" s="29" t="str">
        <f t="shared" si="13"/>
        <v/>
      </c>
      <c r="G165" s="28" t="str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1</v>
      </c>
      <c r="D166" s="33">
        <v>3</v>
      </c>
      <c r="E166" s="29">
        <f t="shared" si="12"/>
        <v>5.3191489361702126E-3</v>
      </c>
      <c r="F166" s="29">
        <f t="shared" si="13"/>
        <v>1.7441860465116279E-2</v>
      </c>
      <c r="G166" s="28">
        <f t="shared" si="14"/>
        <v>2</v>
      </c>
      <c r="H166" s="34">
        <f t="shared" si="15"/>
        <v>1.0638297872340425E-2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1</v>
      </c>
      <c r="D169" s="33">
        <v>1</v>
      </c>
      <c r="E169" s="29">
        <f t="shared" si="12"/>
        <v>5.3191489361702126E-3</v>
      </c>
      <c r="F169" s="29">
        <f t="shared" si="13"/>
        <v>5.8139534883720929E-3</v>
      </c>
      <c r="G169" s="28">
        <f t="shared" si="14"/>
        <v>0</v>
      </c>
      <c r="H169" s="34">
        <f t="shared" si="15"/>
        <v>0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1</v>
      </c>
      <c r="D174" s="33">
        <v>1</v>
      </c>
      <c r="E174" s="29">
        <f t="shared" si="12"/>
        <v>5.3191489361702126E-3</v>
      </c>
      <c r="F174" s="29">
        <f t="shared" si="13"/>
        <v>5.8139534883720929E-3</v>
      </c>
      <c r="G174" s="28">
        <f t="shared" si="14"/>
        <v>0</v>
      </c>
      <c r="H174" s="34">
        <f t="shared" si="15"/>
        <v>0</v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2</v>
      </c>
      <c r="D176" s="33">
        <v>19</v>
      </c>
      <c r="E176" s="29">
        <f t="shared" si="12"/>
        <v>1.0638297872340425E-2</v>
      </c>
      <c r="F176" s="29">
        <f t="shared" si="13"/>
        <v>0.11046511627906977</v>
      </c>
      <c r="G176" s="28">
        <f t="shared" si="14"/>
        <v>8.5</v>
      </c>
      <c r="H176" s="34">
        <f t="shared" si="15"/>
        <v>9.0425531914893609E-2</v>
      </c>
    </row>
    <row r="177" spans="2:8" s="22" customFormat="1" ht="15" x14ac:dyDescent="0.2">
      <c r="B177" s="6" t="s">
        <v>279</v>
      </c>
      <c r="C177" s="33">
        <v>1</v>
      </c>
      <c r="D177" s="33">
        <v>1</v>
      </c>
      <c r="E177" s="29">
        <f t="shared" si="12"/>
        <v>5.3191489361702126E-3</v>
      </c>
      <c r="F177" s="29">
        <f t="shared" si="13"/>
        <v>5.8139534883720929E-3</v>
      </c>
      <c r="G177" s="28">
        <f t="shared" si="14"/>
        <v>0</v>
      </c>
      <c r="H177" s="34">
        <f t="shared" si="15"/>
        <v>0</v>
      </c>
    </row>
    <row r="178" spans="2:8" s="22" customFormat="1" ht="15" x14ac:dyDescent="0.2">
      <c r="B178" s="6" t="s">
        <v>280</v>
      </c>
      <c r="C178" s="33">
        <v>1</v>
      </c>
      <c r="D178" s="33">
        <v>3</v>
      </c>
      <c r="E178" s="29">
        <f t="shared" si="12"/>
        <v>5.3191489361702126E-3</v>
      </c>
      <c r="F178" s="29">
        <f t="shared" si="13"/>
        <v>1.7441860465116279E-2</v>
      </c>
      <c r="G178" s="28">
        <f t="shared" si="14"/>
        <v>2</v>
      </c>
      <c r="H178" s="34">
        <f t="shared" si="15"/>
        <v>1.0638297872340425E-2</v>
      </c>
    </row>
    <row r="179" spans="2:8" s="22" customFormat="1" ht="15" x14ac:dyDescent="0.2">
      <c r="B179" s="6" t="s">
        <v>281</v>
      </c>
      <c r="C179" s="33">
        <v>1</v>
      </c>
      <c r="D179" s="33">
        <v>0</v>
      </c>
      <c r="E179" s="29">
        <f t="shared" si="12"/>
        <v>5.3191489361702126E-3</v>
      </c>
      <c r="F179" s="29" t="str">
        <f t="shared" si="13"/>
        <v/>
      </c>
      <c r="G179" s="28" t="str">
        <f t="shared" si="14"/>
        <v>0</v>
      </c>
      <c r="H179" s="34">
        <f t="shared" si="15"/>
        <v>0</v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0</v>
      </c>
      <c r="D186" s="33">
        <v>2</v>
      </c>
      <c r="E186" s="29" t="str">
        <f t="shared" si="12"/>
        <v/>
      </c>
      <c r="F186" s="29">
        <f t="shared" si="13"/>
        <v>1.1627906976744186E-2</v>
      </c>
      <c r="G186" s="28" t="str">
        <f t="shared" si="14"/>
        <v>0</v>
      </c>
      <c r="H186" s="34" t="str">
        <f t="shared" si="15"/>
        <v/>
      </c>
    </row>
    <row r="187" spans="2:8" s="22" customFormat="1" ht="15" x14ac:dyDescent="0.2">
      <c r="B187" s="6" t="s">
        <v>287</v>
      </c>
      <c r="C187" s="33">
        <v>1</v>
      </c>
      <c r="D187" s="33">
        <v>1</v>
      </c>
      <c r="E187" s="29">
        <f t="shared" si="12"/>
        <v>5.3191489361702126E-3</v>
      </c>
      <c r="F187" s="29">
        <f t="shared" si="13"/>
        <v>5.8139534883720929E-3</v>
      </c>
      <c r="G187" s="28">
        <f t="shared" si="14"/>
        <v>0</v>
      </c>
      <c r="H187" s="34">
        <f t="shared" si="15"/>
        <v>0</v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1</v>
      </c>
      <c r="D195" s="33">
        <v>0</v>
      </c>
      <c r="E195" s="29">
        <f t="shared" si="12"/>
        <v>5.3191489361702126E-3</v>
      </c>
      <c r="F195" s="29" t="str">
        <f t="shared" si="13"/>
        <v/>
      </c>
      <c r="G195" s="28" t="str">
        <f t="shared" si="14"/>
        <v>0</v>
      </c>
      <c r="H195" s="34">
        <f t="shared" si="15"/>
        <v>0</v>
      </c>
    </row>
    <row r="196" spans="2:8" s="22" customFormat="1" ht="15" x14ac:dyDescent="0.2">
      <c r="B196" s="6" t="s">
        <v>293</v>
      </c>
      <c r="C196" s="33">
        <v>9</v>
      </c>
      <c r="D196" s="33">
        <v>8</v>
      </c>
      <c r="E196" s="29">
        <f t="shared" si="12"/>
        <v>4.7872340425531915E-2</v>
      </c>
      <c r="F196" s="29">
        <f t="shared" si="13"/>
        <v>4.6511627906976744E-2</v>
      </c>
      <c r="G196" s="28">
        <f t="shared" si="14"/>
        <v>-0.1111111111111111</v>
      </c>
      <c r="H196" s="34">
        <f t="shared" si="15"/>
        <v>-5.3191489361702126E-3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1</v>
      </c>
      <c r="D201" s="33">
        <v>0</v>
      </c>
      <c r="E201" s="29">
        <f t="shared" si="12"/>
        <v>5.3191489361702126E-3</v>
      </c>
      <c r="F201" s="29" t="str">
        <f t="shared" si="13"/>
        <v/>
      </c>
      <c r="G201" s="28" t="str">
        <f t="shared" si="14"/>
        <v>0</v>
      </c>
      <c r="H201" s="34">
        <f t="shared" si="15"/>
        <v>0</v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1</v>
      </c>
      <c r="D208" s="33">
        <v>3</v>
      </c>
      <c r="E208" s="29">
        <f t="shared" si="12"/>
        <v>5.3191489361702126E-3</v>
      </c>
      <c r="F208" s="29">
        <f t="shared" si="13"/>
        <v>1.7441860465116279E-2</v>
      </c>
      <c r="G208" s="28">
        <f t="shared" si="14"/>
        <v>2</v>
      </c>
      <c r="H208" s="34">
        <f t="shared" si="15"/>
        <v>1.0638297872340425E-2</v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1</v>
      </c>
      <c r="D210" s="33">
        <v>0</v>
      </c>
      <c r="E210" s="29">
        <f t="shared" si="12"/>
        <v>5.3191489361702126E-3</v>
      </c>
      <c r="F210" s="29" t="str">
        <f t="shared" si="13"/>
        <v/>
      </c>
      <c r="G210" s="28" t="str">
        <f t="shared" si="14"/>
        <v>0</v>
      </c>
      <c r="H210" s="34">
        <f t="shared" si="15"/>
        <v>0</v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1</v>
      </c>
      <c r="E220" s="29" t="str">
        <f t="shared" si="16"/>
        <v/>
      </c>
      <c r="F220" s="29">
        <f t="shared" si="17"/>
        <v>5.8139534883720929E-3</v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1</v>
      </c>
      <c r="D222" s="33">
        <v>0</v>
      </c>
      <c r="E222" s="29">
        <f t="shared" si="16"/>
        <v>5.3191489361702126E-3</v>
      </c>
      <c r="F222" s="29" t="str">
        <f t="shared" si="17"/>
        <v/>
      </c>
      <c r="G222" s="28" t="str">
        <f t="shared" si="18"/>
        <v>0</v>
      </c>
      <c r="H222" s="34">
        <f t="shared" si="19"/>
        <v>0</v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1</v>
      </c>
      <c r="E229" s="29" t="str">
        <f t="shared" si="16"/>
        <v/>
      </c>
      <c r="F229" s="29">
        <f t="shared" si="17"/>
        <v>5.8139534883720929E-3</v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2</v>
      </c>
      <c r="D232" s="33">
        <v>0</v>
      </c>
      <c r="E232" s="29">
        <f t="shared" si="16"/>
        <v>1.0638297872340425E-2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3</v>
      </c>
      <c r="D235" s="33">
        <v>0</v>
      </c>
      <c r="E235" s="29">
        <f t="shared" si="16"/>
        <v>1.5957446808510637E-2</v>
      </c>
      <c r="F235" s="29" t="str">
        <f t="shared" si="17"/>
        <v/>
      </c>
      <c r="G235" s="28" t="str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16</v>
      </c>
      <c r="D237" s="33">
        <v>1</v>
      </c>
      <c r="E237" s="29">
        <f t="shared" si="16"/>
        <v>8.5106382978723402E-2</v>
      </c>
      <c r="F237" s="29">
        <f t="shared" si="17"/>
        <v>5.8139534883720929E-3</v>
      </c>
      <c r="G237" s="28">
        <f t="shared" si="18"/>
        <v>-0.9375</v>
      </c>
      <c r="H237" s="34">
        <f t="shared" si="19"/>
        <v>-7.9787234042553196E-2</v>
      </c>
    </row>
    <row r="238" spans="2:8" s="22" customFormat="1" ht="30" x14ac:dyDescent="0.2">
      <c r="B238" s="6" t="s">
        <v>85</v>
      </c>
      <c r="C238" s="33">
        <v>3</v>
      </c>
      <c r="D238" s="33">
        <v>0</v>
      </c>
      <c r="E238" s="29">
        <f t="shared" si="16"/>
        <v>1.5957446808510637E-2</v>
      </c>
      <c r="F238" s="29" t="str">
        <f t="shared" si="17"/>
        <v/>
      </c>
      <c r="G238" s="28" t="str">
        <f t="shared" si="18"/>
        <v>0</v>
      </c>
      <c r="H238" s="34">
        <f t="shared" si="19"/>
        <v>0</v>
      </c>
    </row>
    <row r="239" spans="2:8" s="22" customFormat="1" ht="15" x14ac:dyDescent="0.2">
      <c r="B239" s="6" t="s">
        <v>81</v>
      </c>
      <c r="C239" s="33">
        <v>0</v>
      </c>
      <c r="D239" s="33">
        <v>1</v>
      </c>
      <c r="E239" s="29" t="str">
        <f t="shared" si="16"/>
        <v/>
      </c>
      <c r="F239" s="29">
        <f t="shared" si="17"/>
        <v>5.8139534883720929E-3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2</v>
      </c>
      <c r="D240" s="33">
        <v>0</v>
      </c>
      <c r="E240" s="29">
        <f t="shared" si="16"/>
        <v>1.0638297872340425E-2</v>
      </c>
      <c r="F240" s="29" t="str">
        <f t="shared" si="17"/>
        <v/>
      </c>
      <c r="G240" s="28" t="str">
        <f t="shared" si="18"/>
        <v>0</v>
      </c>
      <c r="H240" s="34">
        <f t="shared" si="19"/>
        <v>0</v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111</v>
      </c>
      <c r="D243" s="33">
        <v>45</v>
      </c>
      <c r="E243" s="29">
        <f t="shared" si="16"/>
        <v>0.59042553191489366</v>
      </c>
      <c r="F243" s="29">
        <f t="shared" si="17"/>
        <v>0.26162790697674421</v>
      </c>
      <c r="G243" s="28">
        <f t="shared" si="18"/>
        <v>-0.59459459459459463</v>
      </c>
      <c r="H243" s="34">
        <f t="shared" si="19"/>
        <v>-0.35106382978723411</v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5</v>
      </c>
      <c r="E246" s="29" t="str">
        <f t="shared" si="16"/>
        <v/>
      </c>
      <c r="F246" s="29">
        <f t="shared" si="17"/>
        <v>2.9069767441860465E-2</v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6</v>
      </c>
      <c r="D247" s="33">
        <v>20</v>
      </c>
      <c r="E247" s="29">
        <f t="shared" si="16"/>
        <v>3.1914893617021274E-2</v>
      </c>
      <c r="F247" s="29">
        <f t="shared" si="17"/>
        <v>0.11627906976744186</v>
      </c>
      <c r="G247" s="28">
        <f t="shared" si="18"/>
        <v>2.3333333333333335</v>
      </c>
      <c r="H247" s="34">
        <f t="shared" si="19"/>
        <v>7.4468085106382975E-2</v>
      </c>
    </row>
    <row r="248" spans="2:8" s="22" customFormat="1" ht="15" x14ac:dyDescent="0.2">
      <c r="B248" s="6" t="s">
        <v>86</v>
      </c>
      <c r="C248" s="33">
        <v>0</v>
      </c>
      <c r="D248" s="33">
        <v>1</v>
      </c>
      <c r="E248" s="29" t="str">
        <f t="shared" si="16"/>
        <v/>
      </c>
      <c r="F248" s="29">
        <f t="shared" si="17"/>
        <v>5.8139534883720929E-3</v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2</v>
      </c>
      <c r="D249" s="33">
        <v>1</v>
      </c>
      <c r="E249" s="29">
        <f t="shared" si="16"/>
        <v>1.0638297872340425E-2</v>
      </c>
      <c r="F249" s="29">
        <f t="shared" si="17"/>
        <v>5.8139534883720929E-3</v>
      </c>
      <c r="G249" s="28">
        <f t="shared" si="18"/>
        <v>-0.5</v>
      </c>
      <c r="H249" s="34">
        <f t="shared" si="19"/>
        <v>-5.3191489361702126E-3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1</v>
      </c>
      <c r="E253" s="29" t="str">
        <f t="shared" si="16"/>
        <v/>
      </c>
      <c r="F253" s="29">
        <f t="shared" si="17"/>
        <v>5.8139534883720929E-3</v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4</v>
      </c>
      <c r="D256" s="33">
        <v>3</v>
      </c>
      <c r="E256" s="29">
        <f t="shared" si="16"/>
        <v>2.1276595744680851E-2</v>
      </c>
      <c r="F256" s="29">
        <f t="shared" si="17"/>
        <v>1.7441860465116279E-2</v>
      </c>
      <c r="G256" s="28">
        <f t="shared" si="18"/>
        <v>-0.25</v>
      </c>
      <c r="H256" s="34">
        <f t="shared" si="19"/>
        <v>-5.3191489361702126E-3</v>
      </c>
    </row>
    <row r="257" spans="2:8" s="22" customFormat="1" ht="30" x14ac:dyDescent="0.2">
      <c r="B257" s="6" t="s">
        <v>325</v>
      </c>
      <c r="C257" s="33">
        <v>0</v>
      </c>
      <c r="D257" s="33">
        <v>1</v>
      </c>
      <c r="E257" s="29" t="str">
        <f t="shared" si="16"/>
        <v/>
      </c>
      <c r="F257" s="29">
        <f t="shared" si="17"/>
        <v>5.8139534883720929E-3</v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1</v>
      </c>
      <c r="E258" s="29" t="str">
        <f t="shared" si="16"/>
        <v/>
      </c>
      <c r="F258" s="29">
        <f t="shared" si="17"/>
        <v>5.8139534883720929E-3</v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20</v>
      </c>
      <c r="E262" s="29" t="str">
        <f t="shared" si="16"/>
        <v/>
      </c>
      <c r="F262" s="29">
        <f t="shared" si="17"/>
        <v>0.11627906976744186</v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5</v>
      </c>
      <c r="E267" s="29" t="str">
        <f t="shared" si="16"/>
        <v/>
      </c>
      <c r="F267" s="29">
        <f t="shared" si="17"/>
        <v>2.9069767441860465E-2</v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2</v>
      </c>
      <c r="D273" s="33">
        <v>0</v>
      </c>
      <c r="E273" s="29">
        <f t="shared" si="16"/>
        <v>1.0638297872340425E-2</v>
      </c>
      <c r="F273" s="29" t="str">
        <f t="shared" si="17"/>
        <v/>
      </c>
      <c r="G273" s="28" t="str">
        <f t="shared" si="18"/>
        <v>0</v>
      </c>
      <c r="H273" s="34">
        <f t="shared" si="19"/>
        <v>0</v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939</v>
      </c>
      <c r="D294" s="25">
        <f>SUM(D295:D499)</f>
        <v>979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4.2598509052183174E-2</v>
      </c>
      <c r="H294" s="21">
        <f>+IF(OR(AND(E294=""),(G294="")),"",E294*G294)</f>
        <v>4.2598509052183174E-2</v>
      </c>
    </row>
    <row r="295" spans="2:8" s="22" customFormat="1" ht="15" x14ac:dyDescent="0.2">
      <c r="B295" s="4" t="s">
        <v>100</v>
      </c>
      <c r="C295" s="33">
        <v>25</v>
      </c>
      <c r="D295" s="33">
        <v>48</v>
      </c>
      <c r="E295" s="29">
        <f>+IF(C295=0,"",C295/C$294)</f>
        <v>2.6624068157614485E-2</v>
      </c>
      <c r="F295" s="29">
        <f>+IF(D295=0,"",D295/D$294)</f>
        <v>4.9029622063329927E-2</v>
      </c>
      <c r="G295" s="28">
        <f>+IF(OR(AND(D295=0),(C295=0)),"0",((D295-C295)/C295))</f>
        <v>0.92</v>
      </c>
      <c r="H295" s="34">
        <f>+IF(OR(AND(E295=""),(G295="")),"",E295*G295)</f>
        <v>2.4494142705005328E-2</v>
      </c>
    </row>
    <row r="296" spans="2:8" s="22" customFormat="1" ht="15" x14ac:dyDescent="0.2">
      <c r="B296" s="4" t="s">
        <v>113</v>
      </c>
      <c r="C296" s="33">
        <v>1</v>
      </c>
      <c r="D296" s="33">
        <v>0</v>
      </c>
      <c r="E296" s="29">
        <f t="shared" ref="E296:E359" si="24">+IF(C296=0,"",C296/C$294)</f>
        <v>1.0649627263045794E-3</v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3">
        <v>2</v>
      </c>
      <c r="D297" s="33">
        <v>6</v>
      </c>
      <c r="E297" s="29">
        <f t="shared" si="24"/>
        <v>2.1299254526091589E-3</v>
      </c>
      <c r="F297" s="29">
        <f t="shared" si="25"/>
        <v>6.1287027579162408E-3</v>
      </c>
      <c r="G297" s="28">
        <f t="shared" si="26"/>
        <v>2</v>
      </c>
      <c r="H297" s="34">
        <f t="shared" si="27"/>
        <v>4.2598509052183178E-3</v>
      </c>
    </row>
    <row r="298" spans="2:8" s="22" customFormat="1" ht="15" x14ac:dyDescent="0.2">
      <c r="B298" s="4" t="s">
        <v>95</v>
      </c>
      <c r="C298" s="33">
        <v>2</v>
      </c>
      <c r="D298" s="33">
        <v>2</v>
      </c>
      <c r="E298" s="29">
        <f t="shared" si="24"/>
        <v>2.1299254526091589E-3</v>
      </c>
      <c r="F298" s="29">
        <f t="shared" si="25"/>
        <v>2.0429009193054137E-3</v>
      </c>
      <c r="G298" s="28">
        <f t="shared" si="26"/>
        <v>0</v>
      </c>
      <c r="H298" s="34">
        <f t="shared" si="27"/>
        <v>0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20</v>
      </c>
      <c r="D301" s="33">
        <v>24</v>
      </c>
      <c r="E301" s="29">
        <f t="shared" si="24"/>
        <v>2.1299254526091587E-2</v>
      </c>
      <c r="F301" s="29">
        <f t="shared" si="25"/>
        <v>2.4514811031664963E-2</v>
      </c>
      <c r="G301" s="28">
        <f t="shared" si="26"/>
        <v>0.2</v>
      </c>
      <c r="H301" s="34">
        <f t="shared" si="27"/>
        <v>4.2598509052183178E-3</v>
      </c>
    </row>
    <row r="302" spans="2:8" s="22" customFormat="1" ht="15" x14ac:dyDescent="0.2">
      <c r="B302" s="4" t="s">
        <v>109</v>
      </c>
      <c r="C302" s="33">
        <v>3</v>
      </c>
      <c r="D302" s="33">
        <v>0</v>
      </c>
      <c r="E302" s="29">
        <f t="shared" si="24"/>
        <v>3.1948881789137379E-3</v>
      </c>
      <c r="F302" s="29" t="str">
        <f t="shared" si="25"/>
        <v/>
      </c>
      <c r="G302" s="28" t="str">
        <f t="shared" si="26"/>
        <v>0</v>
      </c>
      <c r="H302" s="34">
        <f t="shared" si="27"/>
        <v>0</v>
      </c>
    </row>
    <row r="303" spans="2:8" s="22" customFormat="1" ht="30" x14ac:dyDescent="0.2">
      <c r="B303" s="4" t="s">
        <v>108</v>
      </c>
      <c r="C303" s="33">
        <v>1</v>
      </c>
      <c r="D303" s="33">
        <v>0</v>
      </c>
      <c r="E303" s="29">
        <f t="shared" si="24"/>
        <v>1.0649627263045794E-3</v>
      </c>
      <c r="F303" s="29" t="str">
        <f t="shared" si="25"/>
        <v/>
      </c>
      <c r="G303" s="28" t="str">
        <f t="shared" si="26"/>
        <v>0</v>
      </c>
      <c r="H303" s="34">
        <f t="shared" si="27"/>
        <v>0</v>
      </c>
    </row>
    <row r="304" spans="2:8" s="22" customFormat="1" ht="15" x14ac:dyDescent="0.2">
      <c r="B304" s="4" t="s">
        <v>107</v>
      </c>
      <c r="C304" s="33">
        <v>0</v>
      </c>
      <c r="D304" s="33">
        <v>6</v>
      </c>
      <c r="E304" s="29" t="str">
        <f t="shared" si="24"/>
        <v/>
      </c>
      <c r="F304" s="29">
        <f t="shared" si="25"/>
        <v>6.1287027579162408E-3</v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1</v>
      </c>
      <c r="E305" s="29" t="str">
        <f t="shared" si="24"/>
        <v/>
      </c>
      <c r="F305" s="29">
        <f t="shared" si="25"/>
        <v>1.0214504596527069E-3</v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37</v>
      </c>
      <c r="D307" s="33">
        <v>13</v>
      </c>
      <c r="E307" s="29">
        <f t="shared" si="24"/>
        <v>3.9403620873269436E-2</v>
      </c>
      <c r="F307" s="29">
        <f t="shared" si="25"/>
        <v>1.3278855975485188E-2</v>
      </c>
      <c r="G307" s="28">
        <f t="shared" si="26"/>
        <v>-0.64864864864864868</v>
      </c>
      <c r="H307" s="34">
        <f t="shared" si="27"/>
        <v>-2.5559105431309907E-2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2</v>
      </c>
      <c r="E310" s="29" t="str">
        <f t="shared" si="24"/>
        <v/>
      </c>
      <c r="F310" s="29">
        <f t="shared" si="25"/>
        <v>2.0429009193054137E-3</v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2</v>
      </c>
      <c r="D311" s="33">
        <v>2</v>
      </c>
      <c r="E311" s="29">
        <f t="shared" si="24"/>
        <v>2.1299254526091589E-3</v>
      </c>
      <c r="F311" s="29">
        <f t="shared" si="25"/>
        <v>2.0429009193054137E-3</v>
      </c>
      <c r="G311" s="28">
        <f t="shared" si="26"/>
        <v>0</v>
      </c>
      <c r="H311" s="34">
        <f t="shared" si="27"/>
        <v>0</v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6</v>
      </c>
      <c r="D314" s="33">
        <v>10</v>
      </c>
      <c r="E314" s="29">
        <f t="shared" si="24"/>
        <v>6.3897763578274758E-3</v>
      </c>
      <c r="F314" s="29">
        <f t="shared" si="25"/>
        <v>1.0214504596527068E-2</v>
      </c>
      <c r="G314" s="28">
        <f t="shared" si="26"/>
        <v>0.66666666666666663</v>
      </c>
      <c r="H314" s="34">
        <f t="shared" si="27"/>
        <v>4.2598509052183169E-3</v>
      </c>
    </row>
    <row r="315" spans="2:8" s="22" customFormat="1" ht="15" x14ac:dyDescent="0.2">
      <c r="B315" s="4" t="s">
        <v>354</v>
      </c>
      <c r="C315" s="33">
        <v>4</v>
      </c>
      <c r="D315" s="33">
        <v>22</v>
      </c>
      <c r="E315" s="29">
        <f t="shared" si="24"/>
        <v>4.2598509052183178E-3</v>
      </c>
      <c r="F315" s="29">
        <f t="shared" si="25"/>
        <v>2.247191011235955E-2</v>
      </c>
      <c r="G315" s="28">
        <f t="shared" si="26"/>
        <v>4.5</v>
      </c>
      <c r="H315" s="34">
        <f t="shared" si="27"/>
        <v>1.9169329073482431E-2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</v>
      </c>
      <c r="D317" s="33">
        <v>1</v>
      </c>
      <c r="E317" s="29">
        <f t="shared" si="24"/>
        <v>1.0649627263045794E-3</v>
      </c>
      <c r="F317" s="29">
        <f t="shared" si="25"/>
        <v>1.0214504596527069E-3</v>
      </c>
      <c r="G317" s="28">
        <f t="shared" si="26"/>
        <v>0</v>
      </c>
      <c r="H317" s="34">
        <f t="shared" si="27"/>
        <v>0</v>
      </c>
    </row>
    <row r="318" spans="2:8" s="22" customFormat="1" ht="15" x14ac:dyDescent="0.2">
      <c r="B318" s="4" t="s">
        <v>355</v>
      </c>
      <c r="C318" s="33">
        <v>38</v>
      </c>
      <c r="D318" s="33">
        <v>4</v>
      </c>
      <c r="E318" s="29">
        <f t="shared" si="24"/>
        <v>4.0468583599574018E-2</v>
      </c>
      <c r="F318" s="29">
        <f t="shared" si="25"/>
        <v>4.0858018386108275E-3</v>
      </c>
      <c r="G318" s="28">
        <f t="shared" si="26"/>
        <v>-0.89473684210526316</v>
      </c>
      <c r="H318" s="34">
        <f t="shared" si="27"/>
        <v>-3.6208732694355698E-2</v>
      </c>
    </row>
    <row r="319" spans="2:8" s="22" customFormat="1" ht="15" x14ac:dyDescent="0.2">
      <c r="B319" s="4" t="s">
        <v>115</v>
      </c>
      <c r="C319" s="33">
        <v>0</v>
      </c>
      <c r="D319" s="33">
        <v>3</v>
      </c>
      <c r="E319" s="29" t="str">
        <f t="shared" si="24"/>
        <v/>
      </c>
      <c r="F319" s="29">
        <f t="shared" si="25"/>
        <v>3.0643513789581204E-3</v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1</v>
      </c>
      <c r="D321" s="33">
        <v>0</v>
      </c>
      <c r="E321" s="29">
        <f t="shared" si="24"/>
        <v>1.0649627263045794E-3</v>
      </c>
      <c r="F321" s="29" t="str">
        <f t="shared" si="25"/>
        <v/>
      </c>
      <c r="G321" s="28" t="str">
        <f t="shared" si="26"/>
        <v>0</v>
      </c>
      <c r="H321" s="34">
        <f t="shared" si="27"/>
        <v>0</v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3</v>
      </c>
      <c r="D326" s="33">
        <v>2</v>
      </c>
      <c r="E326" s="29">
        <f t="shared" si="24"/>
        <v>3.1948881789137379E-3</v>
      </c>
      <c r="F326" s="29">
        <f t="shared" si="25"/>
        <v>2.0429009193054137E-3</v>
      </c>
      <c r="G326" s="28">
        <f t="shared" si="26"/>
        <v>-0.33333333333333331</v>
      </c>
      <c r="H326" s="34">
        <f t="shared" si="27"/>
        <v>-1.0649627263045792E-3</v>
      </c>
    </row>
    <row r="327" spans="2:8" s="22" customFormat="1" ht="15" x14ac:dyDescent="0.2">
      <c r="B327" s="4" t="s">
        <v>358</v>
      </c>
      <c r="C327" s="33">
        <v>1</v>
      </c>
      <c r="D327" s="33">
        <v>0</v>
      </c>
      <c r="E327" s="29">
        <f t="shared" si="24"/>
        <v>1.0649627263045794E-3</v>
      </c>
      <c r="F327" s="29" t="str">
        <f t="shared" si="25"/>
        <v/>
      </c>
      <c r="G327" s="28" t="str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33">
        <v>4</v>
      </c>
      <c r="D328" s="33">
        <v>0</v>
      </c>
      <c r="E328" s="29">
        <f t="shared" si="24"/>
        <v>4.2598509052183178E-3</v>
      </c>
      <c r="F328" s="29" t="str">
        <f t="shared" si="25"/>
        <v/>
      </c>
      <c r="G328" s="28" t="str">
        <f t="shared" si="26"/>
        <v>0</v>
      </c>
      <c r="H328" s="34">
        <f t="shared" si="27"/>
        <v>0</v>
      </c>
    </row>
    <row r="329" spans="2:8" s="22" customFormat="1" ht="15" x14ac:dyDescent="0.2">
      <c r="B329" s="4" t="s">
        <v>359</v>
      </c>
      <c r="C329" s="33">
        <v>1</v>
      </c>
      <c r="D329" s="33">
        <v>1</v>
      </c>
      <c r="E329" s="29">
        <f t="shared" si="24"/>
        <v>1.0649627263045794E-3</v>
      </c>
      <c r="F329" s="29">
        <f t="shared" si="25"/>
        <v>1.0214504596527069E-3</v>
      </c>
      <c r="G329" s="28">
        <f t="shared" si="26"/>
        <v>0</v>
      </c>
      <c r="H329" s="34">
        <f t="shared" si="27"/>
        <v>0</v>
      </c>
    </row>
    <row r="330" spans="2:8" s="22" customFormat="1" ht="15" x14ac:dyDescent="0.2">
      <c r="B330" s="4" t="s">
        <v>360</v>
      </c>
      <c r="C330" s="33">
        <v>0</v>
      </c>
      <c r="D330" s="33">
        <v>2</v>
      </c>
      <c r="E330" s="29" t="str">
        <f t="shared" si="24"/>
        <v/>
      </c>
      <c r="F330" s="29">
        <f t="shared" si="25"/>
        <v>2.0429009193054137E-3</v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321</v>
      </c>
      <c r="D332" s="33">
        <v>257</v>
      </c>
      <c r="E332" s="29">
        <f t="shared" si="24"/>
        <v>0.34185303514376997</v>
      </c>
      <c r="F332" s="29">
        <f t="shared" si="25"/>
        <v>0.26251276813074564</v>
      </c>
      <c r="G332" s="28">
        <f t="shared" si="26"/>
        <v>-0.19937694704049844</v>
      </c>
      <c r="H332" s="34">
        <f t="shared" si="27"/>
        <v>-6.815761448349307E-2</v>
      </c>
    </row>
    <row r="333" spans="2:8" s="22" customFormat="1" ht="15" x14ac:dyDescent="0.2">
      <c r="B333" s="4" t="s">
        <v>130</v>
      </c>
      <c r="C333" s="33">
        <v>69</v>
      </c>
      <c r="D333" s="33">
        <v>21</v>
      </c>
      <c r="E333" s="29">
        <f t="shared" si="24"/>
        <v>7.3482428115015971E-2</v>
      </c>
      <c r="F333" s="29">
        <f t="shared" si="25"/>
        <v>2.1450459652706845E-2</v>
      </c>
      <c r="G333" s="28">
        <f t="shared" si="26"/>
        <v>-0.69565217391304346</v>
      </c>
      <c r="H333" s="34">
        <f t="shared" si="27"/>
        <v>-5.1118210862619806E-2</v>
      </c>
    </row>
    <row r="334" spans="2:8" s="22" customFormat="1" ht="15" x14ac:dyDescent="0.2">
      <c r="B334" s="4" t="s">
        <v>119</v>
      </c>
      <c r="C334" s="33">
        <v>3</v>
      </c>
      <c r="D334" s="33">
        <v>12</v>
      </c>
      <c r="E334" s="29">
        <f t="shared" si="24"/>
        <v>3.1948881789137379E-3</v>
      </c>
      <c r="F334" s="29">
        <f t="shared" si="25"/>
        <v>1.2257405515832482E-2</v>
      </c>
      <c r="G334" s="28">
        <f t="shared" si="26"/>
        <v>3</v>
      </c>
      <c r="H334" s="34">
        <f t="shared" si="27"/>
        <v>9.5846645367412137E-3</v>
      </c>
    </row>
    <row r="335" spans="2:8" s="22" customFormat="1" ht="15" x14ac:dyDescent="0.2">
      <c r="B335" s="4" t="s">
        <v>128</v>
      </c>
      <c r="C335" s="33">
        <v>65</v>
      </c>
      <c r="D335" s="33">
        <v>11</v>
      </c>
      <c r="E335" s="29">
        <f t="shared" si="24"/>
        <v>6.9222577209797659E-2</v>
      </c>
      <c r="F335" s="29">
        <f t="shared" si="25"/>
        <v>1.1235955056179775E-2</v>
      </c>
      <c r="G335" s="28">
        <f t="shared" si="26"/>
        <v>-0.83076923076923082</v>
      </c>
      <c r="H335" s="34">
        <f t="shared" si="27"/>
        <v>-5.7507987220447289E-2</v>
      </c>
    </row>
    <row r="336" spans="2:8" s="22" customFormat="1" ht="15" x14ac:dyDescent="0.2">
      <c r="B336" s="4" t="s">
        <v>132</v>
      </c>
      <c r="C336" s="33">
        <v>0</v>
      </c>
      <c r="D336" s="33">
        <v>8</v>
      </c>
      <c r="E336" s="29" t="str">
        <f t="shared" si="24"/>
        <v/>
      </c>
      <c r="F336" s="29">
        <f t="shared" si="25"/>
        <v>8.171603677221655E-3</v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5</v>
      </c>
      <c r="D339" s="33">
        <v>3</v>
      </c>
      <c r="E339" s="29">
        <f t="shared" si="24"/>
        <v>5.3248136315228968E-3</v>
      </c>
      <c r="F339" s="29">
        <f t="shared" si="25"/>
        <v>3.0643513789581204E-3</v>
      </c>
      <c r="G339" s="28">
        <f t="shared" si="26"/>
        <v>-0.4</v>
      </c>
      <c r="H339" s="34">
        <f t="shared" si="27"/>
        <v>-2.1299254526091589E-3</v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7</v>
      </c>
      <c r="E341" s="29" t="str">
        <f t="shared" si="24"/>
        <v/>
      </c>
      <c r="F341" s="29">
        <f t="shared" si="25"/>
        <v>7.1501532175689483E-3</v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8</v>
      </c>
      <c r="D342" s="33">
        <v>0</v>
      </c>
      <c r="E342" s="29">
        <f t="shared" si="24"/>
        <v>8.5197018104366355E-3</v>
      </c>
      <c r="F342" s="29" t="str">
        <f t="shared" si="25"/>
        <v/>
      </c>
      <c r="G342" s="28" t="str">
        <f t="shared" si="26"/>
        <v>0</v>
      </c>
      <c r="H342" s="34">
        <f t="shared" si="27"/>
        <v>0</v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2</v>
      </c>
      <c r="D344" s="33">
        <v>3</v>
      </c>
      <c r="E344" s="29">
        <f t="shared" si="24"/>
        <v>2.1299254526091589E-3</v>
      </c>
      <c r="F344" s="29">
        <f t="shared" si="25"/>
        <v>3.0643513789581204E-3</v>
      </c>
      <c r="G344" s="28">
        <f t="shared" si="26"/>
        <v>0.5</v>
      </c>
      <c r="H344" s="34">
        <f t="shared" si="27"/>
        <v>1.0649627263045794E-3</v>
      </c>
    </row>
    <row r="345" spans="2:8" s="22" customFormat="1" ht="15" x14ac:dyDescent="0.2">
      <c r="B345" s="4" t="s">
        <v>366</v>
      </c>
      <c r="C345" s="33">
        <v>8</v>
      </c>
      <c r="D345" s="33">
        <v>6</v>
      </c>
      <c r="E345" s="29">
        <f t="shared" si="24"/>
        <v>8.5197018104366355E-3</v>
      </c>
      <c r="F345" s="29">
        <f t="shared" si="25"/>
        <v>6.1287027579162408E-3</v>
      </c>
      <c r="G345" s="28">
        <f t="shared" si="26"/>
        <v>-0.25</v>
      </c>
      <c r="H345" s="34">
        <f t="shared" si="27"/>
        <v>-2.1299254526091589E-3</v>
      </c>
    </row>
    <row r="346" spans="2:8" s="22" customFormat="1" ht="15" x14ac:dyDescent="0.2">
      <c r="B346" s="4" t="s">
        <v>122</v>
      </c>
      <c r="C346" s="33">
        <v>0</v>
      </c>
      <c r="D346" s="33">
        <v>2</v>
      </c>
      <c r="E346" s="29" t="str">
        <f t="shared" si="24"/>
        <v/>
      </c>
      <c r="F346" s="29">
        <f t="shared" si="25"/>
        <v>2.0429009193054137E-3</v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3</v>
      </c>
      <c r="D347" s="33">
        <v>7</v>
      </c>
      <c r="E347" s="29">
        <f t="shared" si="24"/>
        <v>3.1948881789137379E-3</v>
      </c>
      <c r="F347" s="29">
        <f t="shared" si="25"/>
        <v>7.1501532175689483E-3</v>
      </c>
      <c r="G347" s="28">
        <f t="shared" si="26"/>
        <v>1.3333333333333333</v>
      </c>
      <c r="H347" s="34">
        <f t="shared" si="27"/>
        <v>4.2598509052183169E-3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37</v>
      </c>
      <c r="D350" s="33">
        <v>26</v>
      </c>
      <c r="E350" s="29">
        <f t="shared" si="24"/>
        <v>3.9403620873269436E-2</v>
      </c>
      <c r="F350" s="29">
        <f t="shared" si="25"/>
        <v>2.6557711950970377E-2</v>
      </c>
      <c r="G350" s="28">
        <f t="shared" si="26"/>
        <v>-0.29729729729729731</v>
      </c>
      <c r="H350" s="34">
        <f t="shared" si="27"/>
        <v>-1.1714589989350373E-2</v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111</v>
      </c>
      <c r="D354" s="33">
        <v>36</v>
      </c>
      <c r="E354" s="29">
        <f t="shared" si="24"/>
        <v>0.1182108626198083</v>
      </c>
      <c r="F354" s="29">
        <f t="shared" si="25"/>
        <v>3.6772216547497447E-2</v>
      </c>
      <c r="G354" s="28">
        <f t="shared" si="26"/>
        <v>-0.67567567567567566</v>
      </c>
      <c r="H354" s="34">
        <f t="shared" si="27"/>
        <v>-7.9872204472843447E-2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1</v>
      </c>
      <c r="D357" s="33">
        <v>0</v>
      </c>
      <c r="E357" s="29">
        <f t="shared" si="24"/>
        <v>1.0649627263045794E-3</v>
      </c>
      <c r="F357" s="29" t="str">
        <f t="shared" si="25"/>
        <v/>
      </c>
      <c r="G357" s="28" t="str">
        <f t="shared" si="26"/>
        <v>0</v>
      </c>
      <c r="H357" s="34">
        <f t="shared" si="27"/>
        <v>0</v>
      </c>
    </row>
    <row r="358" spans="2:8" s="22" customFormat="1" ht="15" x14ac:dyDescent="0.2">
      <c r="B358" s="4" t="s">
        <v>127</v>
      </c>
      <c r="C358" s="33">
        <v>4</v>
      </c>
      <c r="D358" s="33">
        <v>1</v>
      </c>
      <c r="E358" s="29">
        <f t="shared" si="24"/>
        <v>4.2598509052183178E-3</v>
      </c>
      <c r="F358" s="29">
        <f t="shared" si="25"/>
        <v>1.0214504596527069E-3</v>
      </c>
      <c r="G358" s="28">
        <f t="shared" si="26"/>
        <v>-0.75</v>
      </c>
      <c r="H358" s="34">
        <f t="shared" si="27"/>
        <v>-3.1948881789137383E-3</v>
      </c>
    </row>
    <row r="359" spans="2:8" s="22" customFormat="1" ht="15" x14ac:dyDescent="0.2">
      <c r="B359" s="4" t="s">
        <v>123</v>
      </c>
      <c r="C359" s="33">
        <v>0</v>
      </c>
      <c r="D359" s="33">
        <v>1</v>
      </c>
      <c r="E359" s="29" t="str">
        <f t="shared" si="24"/>
        <v/>
      </c>
      <c r="F359" s="29">
        <f t="shared" si="25"/>
        <v>1.0214504596527069E-3</v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1</v>
      </c>
      <c r="D370" s="33">
        <v>0</v>
      </c>
      <c r="E370" s="29">
        <f t="shared" si="28"/>
        <v>1.0649627263045794E-3</v>
      </c>
      <c r="F370" s="29" t="str">
        <f t="shared" si="29"/>
        <v/>
      </c>
      <c r="G370" s="28" t="str">
        <f t="shared" si="30"/>
        <v>0</v>
      </c>
      <c r="H370" s="34">
        <f t="shared" si="31"/>
        <v>0</v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13</v>
      </c>
      <c r="D372" s="33">
        <v>4</v>
      </c>
      <c r="E372" s="29">
        <f t="shared" si="28"/>
        <v>1.3844515441959531E-2</v>
      </c>
      <c r="F372" s="29">
        <f t="shared" si="29"/>
        <v>4.0858018386108275E-3</v>
      </c>
      <c r="G372" s="28">
        <f t="shared" si="30"/>
        <v>-0.69230769230769229</v>
      </c>
      <c r="H372" s="34">
        <f t="shared" si="31"/>
        <v>-9.5846645367412137E-3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3</v>
      </c>
      <c r="D378" s="33">
        <v>3</v>
      </c>
      <c r="E378" s="29">
        <f t="shared" si="28"/>
        <v>3.1948881789137379E-3</v>
      </c>
      <c r="F378" s="29">
        <f t="shared" si="29"/>
        <v>3.0643513789581204E-3</v>
      </c>
      <c r="G378" s="28">
        <f t="shared" si="30"/>
        <v>0</v>
      </c>
      <c r="H378" s="34">
        <f t="shared" si="31"/>
        <v>0</v>
      </c>
    </row>
    <row r="379" spans="2:8" s="22" customFormat="1" ht="15" x14ac:dyDescent="0.2">
      <c r="B379" s="4" t="s">
        <v>384</v>
      </c>
      <c r="C379" s="33">
        <v>0</v>
      </c>
      <c r="D379" s="33">
        <v>32</v>
      </c>
      <c r="E379" s="29" t="str">
        <f t="shared" si="28"/>
        <v/>
      </c>
      <c r="F379" s="29">
        <f t="shared" si="29"/>
        <v>3.268641470888662E-2</v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6</v>
      </c>
      <c r="E380" s="29" t="str">
        <f t="shared" si="28"/>
        <v/>
      </c>
      <c r="F380" s="29">
        <f t="shared" si="29"/>
        <v>6.1287027579162408E-3</v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1</v>
      </c>
      <c r="E382" s="29" t="str">
        <f t="shared" si="28"/>
        <v/>
      </c>
      <c r="F382" s="29">
        <f t="shared" si="29"/>
        <v>1.0214504596527069E-3</v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7</v>
      </c>
      <c r="D387" s="33">
        <v>5</v>
      </c>
      <c r="E387" s="29">
        <f t="shared" si="28"/>
        <v>7.4547390841320556E-3</v>
      </c>
      <c r="F387" s="29">
        <f t="shared" si="29"/>
        <v>5.1072522982635342E-3</v>
      </c>
      <c r="G387" s="28">
        <f t="shared" si="30"/>
        <v>-0.2857142857142857</v>
      </c>
      <c r="H387" s="34">
        <f t="shared" si="31"/>
        <v>-2.1299254526091584E-3</v>
      </c>
    </row>
    <row r="388" spans="2:8" s="22" customFormat="1" ht="15" x14ac:dyDescent="0.2">
      <c r="B388" s="4" t="s">
        <v>389</v>
      </c>
      <c r="C388" s="33">
        <v>0</v>
      </c>
      <c r="D388" s="33">
        <v>1</v>
      </c>
      <c r="E388" s="29" t="str">
        <f t="shared" si="28"/>
        <v/>
      </c>
      <c r="F388" s="29">
        <f t="shared" si="29"/>
        <v>1.0214504596527069E-3</v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2</v>
      </c>
      <c r="D389" s="33">
        <v>0</v>
      </c>
      <c r="E389" s="29">
        <f t="shared" si="28"/>
        <v>2.1299254526091589E-3</v>
      </c>
      <c r="F389" s="29" t="str">
        <f t="shared" si="29"/>
        <v/>
      </c>
      <c r="G389" s="28" t="str">
        <f t="shared" si="30"/>
        <v>0</v>
      </c>
      <c r="H389" s="34">
        <f t="shared" si="31"/>
        <v>0</v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1</v>
      </c>
      <c r="D391" s="33">
        <v>0</v>
      </c>
      <c r="E391" s="29">
        <f t="shared" si="28"/>
        <v>1.0649627263045794E-3</v>
      </c>
      <c r="F391" s="29" t="str">
        <f t="shared" si="29"/>
        <v/>
      </c>
      <c r="G391" s="28" t="str">
        <f t="shared" si="30"/>
        <v>0</v>
      </c>
      <c r="H391" s="34">
        <f t="shared" si="31"/>
        <v>0</v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2</v>
      </c>
      <c r="D393" s="33">
        <v>174</v>
      </c>
      <c r="E393" s="29">
        <f t="shared" si="28"/>
        <v>2.1299254526091589E-3</v>
      </c>
      <c r="F393" s="29">
        <f t="shared" si="29"/>
        <v>0.177732379979571</v>
      </c>
      <c r="G393" s="28">
        <f t="shared" si="30"/>
        <v>86</v>
      </c>
      <c r="H393" s="34">
        <f t="shared" si="31"/>
        <v>0.18317358892438768</v>
      </c>
    </row>
    <row r="394" spans="2:8" s="22" customFormat="1" ht="15" x14ac:dyDescent="0.2">
      <c r="B394" s="4" t="s">
        <v>391</v>
      </c>
      <c r="C394" s="33">
        <v>0</v>
      </c>
      <c r="D394" s="33">
        <v>1</v>
      </c>
      <c r="E394" s="29" t="str">
        <f t="shared" si="28"/>
        <v/>
      </c>
      <c r="F394" s="29">
        <f t="shared" si="29"/>
        <v>1.0214504596527069E-3</v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9</v>
      </c>
      <c r="E398" s="29" t="str">
        <f t="shared" si="28"/>
        <v/>
      </c>
      <c r="F398" s="29">
        <f t="shared" si="29"/>
        <v>9.1930541368743617E-3</v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13</v>
      </c>
      <c r="E401" s="29" t="str">
        <f t="shared" si="28"/>
        <v/>
      </c>
      <c r="F401" s="29">
        <f t="shared" si="29"/>
        <v>1.3278855975485188E-2</v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3</v>
      </c>
      <c r="E403" s="29" t="str">
        <f t="shared" si="28"/>
        <v/>
      </c>
      <c r="F403" s="29">
        <f t="shared" si="29"/>
        <v>3.0643513789581204E-3</v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1</v>
      </c>
      <c r="E406" s="29" t="str">
        <f t="shared" si="28"/>
        <v/>
      </c>
      <c r="F406" s="29">
        <f t="shared" si="29"/>
        <v>1.0214504596527069E-3</v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2</v>
      </c>
      <c r="E407" s="29" t="str">
        <f t="shared" si="28"/>
        <v/>
      </c>
      <c r="F407" s="29">
        <f t="shared" si="29"/>
        <v>2.0429009193054137E-3</v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2</v>
      </c>
      <c r="D408" s="33">
        <v>1</v>
      </c>
      <c r="E408" s="29">
        <f t="shared" si="28"/>
        <v>2.1299254526091589E-3</v>
      </c>
      <c r="F408" s="29">
        <f t="shared" si="29"/>
        <v>1.0214504596527069E-3</v>
      </c>
      <c r="G408" s="28">
        <f t="shared" si="30"/>
        <v>-0.5</v>
      </c>
      <c r="H408" s="34">
        <f t="shared" si="31"/>
        <v>-1.0649627263045794E-3</v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1</v>
      </c>
      <c r="D411" s="33">
        <v>0</v>
      </c>
      <c r="E411" s="29">
        <f t="shared" si="28"/>
        <v>1.0649627263045794E-3</v>
      </c>
      <c r="F411" s="29" t="str">
        <f t="shared" si="29"/>
        <v/>
      </c>
      <c r="G411" s="28" t="str">
        <f t="shared" si="30"/>
        <v>0</v>
      </c>
      <c r="H411" s="34">
        <f t="shared" si="31"/>
        <v>0</v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1</v>
      </c>
      <c r="E422" s="29" t="str">
        <f t="shared" si="28"/>
        <v/>
      </c>
      <c r="F422" s="29">
        <f t="shared" si="29"/>
        <v>1.0214504596527069E-3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1</v>
      </c>
      <c r="E430" s="29" t="str">
        <f t="shared" si="32"/>
        <v/>
      </c>
      <c r="F430" s="29">
        <f t="shared" si="33"/>
        <v>1.0214504596527069E-3</v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1</v>
      </c>
      <c r="D432" s="33">
        <v>3</v>
      </c>
      <c r="E432" s="29">
        <f t="shared" si="32"/>
        <v>1.0649627263045794E-3</v>
      </c>
      <c r="F432" s="29">
        <f t="shared" si="33"/>
        <v>3.0643513789581204E-3</v>
      </c>
      <c r="G432" s="28">
        <f t="shared" si="34"/>
        <v>2</v>
      </c>
      <c r="H432" s="34">
        <f t="shared" si="35"/>
        <v>2.1299254526091589E-3</v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5</v>
      </c>
      <c r="D437" s="33">
        <v>6</v>
      </c>
      <c r="E437" s="29">
        <f t="shared" si="32"/>
        <v>5.3248136315228968E-3</v>
      </c>
      <c r="F437" s="29">
        <f t="shared" si="33"/>
        <v>6.1287027579162408E-3</v>
      </c>
      <c r="G437" s="28">
        <f t="shared" si="34"/>
        <v>0.2</v>
      </c>
      <c r="H437" s="34">
        <f t="shared" si="35"/>
        <v>1.0649627263045794E-3</v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2</v>
      </c>
      <c r="E446" s="29" t="str">
        <f t="shared" si="32"/>
        <v/>
      </c>
      <c r="F446" s="29">
        <f t="shared" si="33"/>
        <v>2.0429009193054137E-3</v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1</v>
      </c>
      <c r="E447" s="29" t="str">
        <f t="shared" si="32"/>
        <v/>
      </c>
      <c r="F447" s="29">
        <f t="shared" si="33"/>
        <v>1.0214504596527069E-3</v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1</v>
      </c>
      <c r="E457" s="29" t="str">
        <f t="shared" si="32"/>
        <v/>
      </c>
      <c r="F457" s="29">
        <f t="shared" si="33"/>
        <v>1.0214504596527069E-3</v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1</v>
      </c>
      <c r="E458" s="29" t="str">
        <f t="shared" si="32"/>
        <v/>
      </c>
      <c r="F458" s="29">
        <f t="shared" si="33"/>
        <v>1.0214504596527069E-3</v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1</v>
      </c>
      <c r="D460" s="33">
        <v>6</v>
      </c>
      <c r="E460" s="29">
        <f t="shared" si="32"/>
        <v>1.0649627263045794E-3</v>
      </c>
      <c r="F460" s="29">
        <f t="shared" si="33"/>
        <v>6.1287027579162408E-3</v>
      </c>
      <c r="G460" s="28">
        <f t="shared" si="34"/>
        <v>5</v>
      </c>
      <c r="H460" s="34">
        <f t="shared" si="35"/>
        <v>5.3248136315228976E-3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1</v>
      </c>
      <c r="E463" s="29" t="str">
        <f t="shared" si="32"/>
        <v/>
      </c>
      <c r="F463" s="29">
        <f t="shared" si="33"/>
        <v>1.0214504596527069E-3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1</v>
      </c>
      <c r="E466" s="29" t="str">
        <f t="shared" si="32"/>
        <v/>
      </c>
      <c r="F466" s="29">
        <f t="shared" si="33"/>
        <v>1.0214504596527069E-3</v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2</v>
      </c>
      <c r="E475" s="29" t="str">
        <f t="shared" si="32"/>
        <v/>
      </c>
      <c r="F475" s="29">
        <f t="shared" si="33"/>
        <v>2.0429009193054137E-3</v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28</v>
      </c>
      <c r="E478" s="29" t="str">
        <f t="shared" si="32"/>
        <v/>
      </c>
      <c r="F478" s="29">
        <f t="shared" si="33"/>
        <v>2.8600612870275793E-2</v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1</v>
      </c>
      <c r="D483" s="33">
        <v>5</v>
      </c>
      <c r="E483" s="29">
        <f t="shared" si="32"/>
        <v>1.0649627263045794E-3</v>
      </c>
      <c r="F483" s="29">
        <f t="shared" si="33"/>
        <v>5.1072522982635342E-3</v>
      </c>
      <c r="G483" s="28">
        <f t="shared" si="34"/>
        <v>4</v>
      </c>
      <c r="H483" s="34">
        <f t="shared" si="35"/>
        <v>4.2598509052183178E-3</v>
      </c>
    </row>
    <row r="484" spans="2:8" s="22" customFormat="1" ht="30" x14ac:dyDescent="0.2">
      <c r="B484" s="4" t="s">
        <v>184</v>
      </c>
      <c r="C484" s="33">
        <v>103</v>
      </c>
      <c r="D484" s="33">
        <v>106</v>
      </c>
      <c r="E484" s="29">
        <f t="shared" si="32"/>
        <v>0.10969116080937168</v>
      </c>
      <c r="F484" s="29">
        <f t="shared" si="33"/>
        <v>0.10827374872318693</v>
      </c>
      <c r="G484" s="28">
        <f t="shared" si="34"/>
        <v>2.9126213592233011E-2</v>
      </c>
      <c r="H484" s="34">
        <f t="shared" si="35"/>
        <v>3.1948881789137383E-3</v>
      </c>
    </row>
    <row r="485" spans="2:8" s="22" customFormat="1" ht="15" x14ac:dyDescent="0.2">
      <c r="B485" s="4" t="s">
        <v>443</v>
      </c>
      <c r="C485" s="33">
        <v>2</v>
      </c>
      <c r="D485" s="33">
        <v>2</v>
      </c>
      <c r="E485" s="29">
        <f t="shared" si="32"/>
        <v>2.1299254526091589E-3</v>
      </c>
      <c r="F485" s="29">
        <f t="shared" si="33"/>
        <v>2.0429009193054137E-3</v>
      </c>
      <c r="G485" s="28">
        <f t="shared" si="34"/>
        <v>0</v>
      </c>
      <c r="H485" s="34">
        <f t="shared" si="35"/>
        <v>0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3</v>
      </c>
      <c r="D491" s="33">
        <v>2</v>
      </c>
      <c r="E491" s="29">
        <f t="shared" si="36"/>
        <v>3.1948881789137379E-3</v>
      </c>
      <c r="F491" s="29">
        <f t="shared" si="37"/>
        <v>2.0429009193054137E-3</v>
      </c>
      <c r="G491" s="28">
        <f t="shared" si="38"/>
        <v>-0.33333333333333331</v>
      </c>
      <c r="H491" s="34">
        <f t="shared" si="39"/>
        <v>-1.0649627263045792E-3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2</v>
      </c>
      <c r="D493" s="33">
        <v>2</v>
      </c>
      <c r="E493" s="29">
        <f t="shared" si="36"/>
        <v>2.1299254526091589E-3</v>
      </c>
      <c r="F493" s="29">
        <f t="shared" si="37"/>
        <v>2.0429009193054137E-3</v>
      </c>
      <c r="G493" s="28">
        <f t="shared" si="38"/>
        <v>0</v>
      </c>
      <c r="H493" s="34">
        <f t="shared" si="39"/>
        <v>0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1</v>
      </c>
      <c r="E497" s="29" t="str">
        <f t="shared" si="36"/>
        <v/>
      </c>
      <c r="F497" s="29">
        <f t="shared" si="37"/>
        <v>1.0214504596527069E-3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1</v>
      </c>
      <c r="E498" s="29" t="str">
        <f t="shared" si="36"/>
        <v/>
      </c>
      <c r="F498" s="29">
        <f t="shared" si="37"/>
        <v>1.0214504596527069E-3</v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67</v>
      </c>
      <c r="D505" s="25">
        <f>SUM(D506:D530)</f>
        <v>838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11.507462686567164</v>
      </c>
      <c r="H505" s="21">
        <f>+IF(OR(AND(E505=""),(G505="")),"",E505*G505)</f>
        <v>11.507462686567164</v>
      </c>
    </row>
    <row r="506" spans="2:8" s="22" customFormat="1" ht="15" x14ac:dyDescent="0.2">
      <c r="B506" s="4" t="s">
        <v>454</v>
      </c>
      <c r="C506" s="33">
        <v>3</v>
      </c>
      <c r="D506" s="33">
        <v>9</v>
      </c>
      <c r="E506" s="29">
        <f>+IF(C506=0,"",C506/C$505)</f>
        <v>4.4776119402985072E-2</v>
      </c>
      <c r="F506" s="29">
        <f>+IF(D506=0,"",D506/D$505)</f>
        <v>1.0739856801909307E-2</v>
      </c>
      <c r="G506" s="28">
        <f>+IF(OR(AND(D506=0),(C506=0)),"0",((D506-C506)/C506))</f>
        <v>2</v>
      </c>
      <c r="H506" s="34">
        <f>+IF(OR(AND(E506=""),(G506="")),"",E506*G506)</f>
        <v>8.9552238805970144E-2</v>
      </c>
    </row>
    <row r="507" spans="2:8" s="22" customFormat="1" ht="15" x14ac:dyDescent="0.2">
      <c r="B507" s="4" t="s">
        <v>187</v>
      </c>
      <c r="C507" s="33">
        <v>23</v>
      </c>
      <c r="D507" s="33">
        <v>12</v>
      </c>
      <c r="E507" s="29">
        <f t="shared" ref="E507:E530" si="40">+IF(C507=0,"",C507/C$505)</f>
        <v>0.34328358208955223</v>
      </c>
      <c r="F507" s="29">
        <f t="shared" ref="F507:F530" si="41">+IF(D507=0,"",D507/D$505)</f>
        <v>1.4319809069212411E-2</v>
      </c>
      <c r="G507" s="28">
        <f t="shared" ref="G507:G530" si="42">+IF(OR(AND(D507=0),(C507=0)),"0",((D507-C507)/C507))</f>
        <v>-0.47826086956521741</v>
      </c>
      <c r="H507" s="34">
        <f t="shared" ref="H507:H530" si="43">+IF(OR(AND(E507=""),(G507="")),"",E507*G507)</f>
        <v>-0.16417910447761194</v>
      </c>
    </row>
    <row r="508" spans="2:8" s="22" customFormat="1" ht="15" x14ac:dyDescent="0.2">
      <c r="B508" s="4" t="s">
        <v>455</v>
      </c>
      <c r="C508" s="33">
        <v>5</v>
      </c>
      <c r="D508" s="33">
        <v>36</v>
      </c>
      <c r="E508" s="29">
        <f t="shared" si="40"/>
        <v>7.4626865671641784E-2</v>
      </c>
      <c r="F508" s="29">
        <f t="shared" si="41"/>
        <v>4.2959427207637228E-2</v>
      </c>
      <c r="G508" s="28">
        <f t="shared" si="42"/>
        <v>6.2</v>
      </c>
      <c r="H508" s="34">
        <f t="shared" si="43"/>
        <v>0.46268656716417905</v>
      </c>
    </row>
    <row r="509" spans="2:8" s="22" customFormat="1" ht="15" x14ac:dyDescent="0.2">
      <c r="B509" s="4" t="s">
        <v>456</v>
      </c>
      <c r="C509" s="33">
        <v>8</v>
      </c>
      <c r="D509" s="33">
        <v>5</v>
      </c>
      <c r="E509" s="29">
        <f t="shared" si="40"/>
        <v>0.11940298507462686</v>
      </c>
      <c r="F509" s="29">
        <f t="shared" si="41"/>
        <v>5.9665871121718375E-3</v>
      </c>
      <c r="G509" s="28">
        <f t="shared" si="42"/>
        <v>-0.375</v>
      </c>
      <c r="H509" s="34">
        <f t="shared" si="43"/>
        <v>-4.4776119402985072E-2</v>
      </c>
    </row>
    <row r="510" spans="2:8" s="22" customFormat="1" ht="15" x14ac:dyDescent="0.2">
      <c r="B510" s="4" t="s">
        <v>188</v>
      </c>
      <c r="C510" s="33">
        <v>1</v>
      </c>
      <c r="D510" s="33">
        <v>2</v>
      </c>
      <c r="E510" s="29">
        <f t="shared" si="40"/>
        <v>1.4925373134328358E-2</v>
      </c>
      <c r="F510" s="29">
        <f t="shared" si="41"/>
        <v>2.3866348448687352E-3</v>
      </c>
      <c r="G510" s="28">
        <f t="shared" si="42"/>
        <v>1</v>
      </c>
      <c r="H510" s="34">
        <f t="shared" si="43"/>
        <v>1.4925373134328358E-2</v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1</v>
      </c>
      <c r="D512" s="33">
        <v>0</v>
      </c>
      <c r="E512" s="29">
        <f t="shared" si="40"/>
        <v>1.4925373134328358E-2</v>
      </c>
      <c r="F512" s="29" t="str">
        <f t="shared" si="41"/>
        <v/>
      </c>
      <c r="G512" s="28" t="str">
        <f t="shared" si="42"/>
        <v>0</v>
      </c>
      <c r="H512" s="34">
        <f t="shared" si="43"/>
        <v>0</v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3</v>
      </c>
      <c r="D515" s="33">
        <v>1</v>
      </c>
      <c r="E515" s="29">
        <f t="shared" si="40"/>
        <v>4.4776119402985072E-2</v>
      </c>
      <c r="F515" s="29">
        <f t="shared" si="41"/>
        <v>1.1933174224343676E-3</v>
      </c>
      <c r="G515" s="28">
        <f t="shared" si="42"/>
        <v>-0.66666666666666663</v>
      </c>
      <c r="H515" s="34">
        <f t="shared" si="43"/>
        <v>-2.9850746268656712E-2</v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5</v>
      </c>
      <c r="D518" s="33">
        <v>0</v>
      </c>
      <c r="E518" s="29">
        <f t="shared" si="40"/>
        <v>7.4626865671641784E-2</v>
      </c>
      <c r="F518" s="29" t="str">
        <f t="shared" si="41"/>
        <v/>
      </c>
      <c r="G518" s="28" t="str">
        <f t="shared" si="42"/>
        <v>0</v>
      </c>
      <c r="H518" s="34">
        <f t="shared" si="43"/>
        <v>0</v>
      </c>
    </row>
    <row r="519" spans="2:8" s="22" customFormat="1" ht="15" x14ac:dyDescent="0.2">
      <c r="B519" s="4" t="s">
        <v>192</v>
      </c>
      <c r="C519" s="33">
        <v>0</v>
      </c>
      <c r="D519" s="33">
        <v>270</v>
      </c>
      <c r="E519" s="29" t="str">
        <f t="shared" si="40"/>
        <v/>
      </c>
      <c r="F519" s="29">
        <f t="shared" si="41"/>
        <v>0.32219570405727921</v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6</v>
      </c>
      <c r="D521" s="33">
        <v>457</v>
      </c>
      <c r="E521" s="29">
        <f t="shared" si="40"/>
        <v>8.9552238805970144E-2</v>
      </c>
      <c r="F521" s="29">
        <f t="shared" si="41"/>
        <v>0.54534606205250602</v>
      </c>
      <c r="G521" s="28">
        <f t="shared" si="42"/>
        <v>75.166666666666671</v>
      </c>
      <c r="H521" s="34">
        <f t="shared" si="43"/>
        <v>6.7313432835820892</v>
      </c>
    </row>
    <row r="522" spans="2:8" s="22" customFormat="1" ht="15" x14ac:dyDescent="0.2">
      <c r="B522" s="4" t="s">
        <v>193</v>
      </c>
      <c r="C522" s="33">
        <v>11</v>
      </c>
      <c r="D522" s="33">
        <v>11</v>
      </c>
      <c r="E522" s="29">
        <f t="shared" si="40"/>
        <v>0.16417910447761194</v>
      </c>
      <c r="F522" s="29">
        <f t="shared" si="41"/>
        <v>1.3126491646778043E-2</v>
      </c>
      <c r="G522" s="28">
        <f t="shared" si="42"/>
        <v>0</v>
      </c>
      <c r="H522" s="34">
        <f t="shared" si="43"/>
        <v>0</v>
      </c>
    </row>
    <row r="523" spans="2:8" s="22" customFormat="1" ht="15" x14ac:dyDescent="0.2">
      <c r="B523" s="4" t="s">
        <v>462</v>
      </c>
      <c r="C523" s="33">
        <v>0</v>
      </c>
      <c r="D523" s="33">
        <v>30</v>
      </c>
      <c r="E523" s="29" t="str">
        <f t="shared" si="40"/>
        <v/>
      </c>
      <c r="F523" s="29">
        <f t="shared" si="41"/>
        <v>3.5799522673031027E-2</v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5</v>
      </c>
      <c r="E526" s="29" t="str">
        <f t="shared" si="40"/>
        <v/>
      </c>
      <c r="F526" s="29">
        <f t="shared" si="41"/>
        <v>5.9665871121718375E-3</v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1</v>
      </c>
      <c r="D530" s="33">
        <v>0</v>
      </c>
      <c r="E530" s="29">
        <f t="shared" si="40"/>
        <v>1.4925373134328358E-2</v>
      </c>
      <c r="F530" s="29" t="str">
        <f t="shared" si="41"/>
        <v/>
      </c>
      <c r="G530" s="28" t="str">
        <f t="shared" si="42"/>
        <v>0</v>
      </c>
      <c r="H530" s="34">
        <f t="shared" si="43"/>
        <v>0</v>
      </c>
    </row>
    <row r="531" spans="2:8" x14ac:dyDescent="0.2">
      <c r="B531" s="8" t="s">
        <v>524</v>
      </c>
      <c r="C531" s="7"/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561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508</v>
      </c>
      <c r="C8" s="25">
        <f>+C18+C70+C151+C294+C505</f>
        <v>2101</v>
      </c>
      <c r="D8" s="25">
        <f>+D18+D70+D151+D294+D505</f>
        <v>2916</v>
      </c>
      <c r="E8" s="21">
        <f>SUM(E9:E13)</f>
        <v>0.99999999999999989</v>
      </c>
      <c r="F8" s="21">
        <f>SUM(F9:F13)</f>
        <v>1</v>
      </c>
      <c r="G8" s="21">
        <f>+(D8-C8)/C8</f>
        <v>0.38791051880057115</v>
      </c>
      <c r="H8" s="21">
        <f>+E8*G8</f>
        <v>0.38791051880057109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24</v>
      </c>
      <c r="D9" s="26">
        <f>+D18</f>
        <v>52</v>
      </c>
      <c r="E9" s="27">
        <f>C9/$C$8</f>
        <v>1.142313184198001E-2</v>
      </c>
      <c r="F9" s="27">
        <f>D9/$D$8</f>
        <v>1.7832647462277092E-2</v>
      </c>
      <c r="G9" s="28">
        <f>+IF(OR(AND(D9=0),(C9=0)),"0",((D9-C9)/C9))</f>
        <v>1.1666666666666667</v>
      </c>
      <c r="H9" s="29">
        <f>+IF(OR(AND(E9=""),(G9="")),"",E9*G9)</f>
        <v>1.3326987148976678E-2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95</v>
      </c>
      <c r="D10" s="26">
        <f>+D70</f>
        <v>49</v>
      </c>
      <c r="E10" s="27">
        <f>C10/$C$8</f>
        <v>4.5216563541170873E-2</v>
      </c>
      <c r="F10" s="27">
        <f>D10/$D$8</f>
        <v>1.6803840877914953E-2</v>
      </c>
      <c r="G10" s="28">
        <f>+IF(OR(AND(D10=0),(C10=0)),"0",((D10-C10)/C10))</f>
        <v>-0.48421052631578948</v>
      </c>
      <c r="H10" s="29">
        <f>+IF(OR(AND(E10=""),(G10="")),"",E10*G10)</f>
        <v>-2.1894336030461686E-2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147</v>
      </c>
      <c r="D11" s="26">
        <f>+D151</f>
        <v>250</v>
      </c>
      <c r="E11" s="27">
        <f>C11/$C$8</f>
        <v>6.9966682532127553E-2</v>
      </c>
      <c r="F11" s="27">
        <f>D11/$D$8</f>
        <v>8.5733882030178329E-2</v>
      </c>
      <c r="G11" s="28">
        <f>+IF(OR(AND(D11=0),(C11=0)),"0",((D11-C11)/C11))</f>
        <v>0.70068027210884354</v>
      </c>
      <c r="H11" s="29">
        <f>+IF(OR(AND(E11=""),(G11="")),"",E11*G11)</f>
        <v>4.9024274155164201E-2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1668</v>
      </c>
      <c r="D12" s="26">
        <f>+D294</f>
        <v>2128</v>
      </c>
      <c r="E12" s="27">
        <f>C12/$C$8</f>
        <v>0.79390766301761062</v>
      </c>
      <c r="F12" s="27">
        <f>D12/$D$8</f>
        <v>0.72976680384087789</v>
      </c>
      <c r="G12" s="28">
        <f>+IF(OR(AND(D12=0),(C12=0)),"0",((D12-C12)/C12))</f>
        <v>0.27577937649880097</v>
      </c>
      <c r="H12" s="29">
        <f>+IF(OR(AND(E12=""),(G12="")),"",E12*G12)</f>
        <v>0.21894336030461684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167</v>
      </c>
      <c r="D13" s="26">
        <f>+D505</f>
        <v>437</v>
      </c>
      <c r="E13" s="27">
        <f>C13/$C$8</f>
        <v>7.9485959067110895E-2</v>
      </c>
      <c r="F13" s="27">
        <f>D13/$D$8</f>
        <v>0.14986282578875171</v>
      </c>
      <c r="G13" s="28">
        <f>+IF(OR(AND(D13=0),(C13=0)),"0",((D13-C13)/C13))</f>
        <v>1.6167664670658684</v>
      </c>
      <c r="H13" s="29">
        <f>+IF(OR(AND(E13=""),(G13="")),"",E13*G13)</f>
        <v>0.12851023322227512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24</v>
      </c>
      <c r="D18" s="25">
        <f>SUM(D19:D64)</f>
        <v>52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1.1666666666666667</v>
      </c>
      <c r="H18" s="21">
        <f>+IF(OR(AND(E18=""),(G18="")),"",E18*G18)</f>
        <v>1.1666666666666667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1</v>
      </c>
      <c r="D24" s="33">
        <v>1</v>
      </c>
      <c r="E24" s="29">
        <f t="shared" si="0"/>
        <v>4.1666666666666664E-2</v>
      </c>
      <c r="F24" s="29">
        <f t="shared" si="1"/>
        <v>1.9230769230769232E-2</v>
      </c>
      <c r="G24" s="28">
        <f t="shared" si="2"/>
        <v>0</v>
      </c>
      <c r="H24" s="34">
        <f t="shared" si="3"/>
        <v>0</v>
      </c>
    </row>
    <row r="25" spans="2:8" s="22" customFormat="1" ht="15" x14ac:dyDescent="0.2">
      <c r="B25" s="4" t="s">
        <v>2</v>
      </c>
      <c r="C25" s="33">
        <v>0</v>
      </c>
      <c r="D25" s="33">
        <v>3</v>
      </c>
      <c r="E25" s="29" t="str">
        <f t="shared" si="0"/>
        <v/>
      </c>
      <c r="F25" s="29">
        <f t="shared" si="1"/>
        <v>5.7692307692307696E-2</v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1</v>
      </c>
      <c r="D26" s="33">
        <v>0</v>
      </c>
      <c r="E26" s="29">
        <f t="shared" si="0"/>
        <v>4.1666666666666664E-2</v>
      </c>
      <c r="F26" s="29" t="str">
        <f t="shared" si="1"/>
        <v/>
      </c>
      <c r="G26" s="28" t="str">
        <f t="shared" si="2"/>
        <v>0</v>
      </c>
      <c r="H26" s="34">
        <f t="shared" si="3"/>
        <v>0</v>
      </c>
    </row>
    <row r="27" spans="2:8" s="22" customFormat="1" ht="15" x14ac:dyDescent="0.2">
      <c r="B27" s="4" t="s">
        <v>3</v>
      </c>
      <c r="C27" s="33">
        <v>2</v>
      </c>
      <c r="D27" s="33">
        <v>0</v>
      </c>
      <c r="E27" s="29">
        <f t="shared" si="0"/>
        <v>8.3333333333333329E-2</v>
      </c>
      <c r="F27" s="29" t="str">
        <f t="shared" si="1"/>
        <v/>
      </c>
      <c r="G27" s="28" t="str">
        <f t="shared" si="2"/>
        <v>0</v>
      </c>
      <c r="H27" s="34">
        <f t="shared" si="3"/>
        <v>0</v>
      </c>
    </row>
    <row r="28" spans="2:8" s="22" customFormat="1" ht="15" x14ac:dyDescent="0.2">
      <c r="B28" s="4" t="s">
        <v>5</v>
      </c>
      <c r="C28" s="33">
        <v>1</v>
      </c>
      <c r="D28" s="33">
        <v>22</v>
      </c>
      <c r="E28" s="29">
        <f t="shared" si="0"/>
        <v>4.1666666666666664E-2</v>
      </c>
      <c r="F28" s="29">
        <f t="shared" si="1"/>
        <v>0.42307692307692307</v>
      </c>
      <c r="G28" s="28">
        <f t="shared" si="2"/>
        <v>21</v>
      </c>
      <c r="H28" s="34">
        <f t="shared" si="3"/>
        <v>0.875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1</v>
      </c>
      <c r="E31" s="29" t="str">
        <f t="shared" si="0"/>
        <v/>
      </c>
      <c r="F31" s="29">
        <f t="shared" si="1"/>
        <v>1.9230769230769232E-2</v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16</v>
      </c>
      <c r="D48" s="33">
        <v>18</v>
      </c>
      <c r="E48" s="29">
        <f t="shared" si="0"/>
        <v>0.66666666666666663</v>
      </c>
      <c r="F48" s="29">
        <f t="shared" si="1"/>
        <v>0.34615384615384615</v>
      </c>
      <c r="G48" s="28">
        <f t="shared" si="2"/>
        <v>0.125</v>
      </c>
      <c r="H48" s="34">
        <f t="shared" si="3"/>
        <v>8.3333333333333329E-2</v>
      </c>
    </row>
    <row r="49" spans="2:8" s="22" customFormat="1" ht="15" x14ac:dyDescent="0.2">
      <c r="B49" s="4" t="s">
        <v>16</v>
      </c>
      <c r="C49" s="33">
        <v>1</v>
      </c>
      <c r="D49" s="33">
        <v>0</v>
      </c>
      <c r="E49" s="29">
        <f t="shared" si="0"/>
        <v>4.1666666666666664E-2</v>
      </c>
      <c r="F49" s="29" t="str">
        <f t="shared" si="1"/>
        <v/>
      </c>
      <c r="G49" s="28" t="str">
        <f t="shared" si="2"/>
        <v>0</v>
      </c>
      <c r="H49" s="34">
        <f t="shared" si="3"/>
        <v>0</v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1</v>
      </c>
      <c r="E56" s="29" t="str">
        <f t="shared" si="0"/>
        <v/>
      </c>
      <c r="F56" s="29">
        <f t="shared" si="1"/>
        <v>1.9230769230769232E-2</v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3</v>
      </c>
      <c r="E58" s="29" t="str">
        <f t="shared" si="0"/>
        <v/>
      </c>
      <c r="F58" s="29">
        <f t="shared" si="1"/>
        <v>5.7692307692307696E-2</v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2</v>
      </c>
      <c r="D60" s="33">
        <v>3</v>
      </c>
      <c r="E60" s="29">
        <f t="shared" si="0"/>
        <v>8.3333333333333329E-2</v>
      </c>
      <c r="F60" s="29">
        <f t="shared" si="1"/>
        <v>5.7692307692307696E-2</v>
      </c>
      <c r="G60" s="28">
        <f t="shared" si="2"/>
        <v>0.5</v>
      </c>
      <c r="H60" s="34">
        <f t="shared" si="3"/>
        <v>4.1666666666666664E-2</v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95</v>
      </c>
      <c r="D70" s="25">
        <f>SUM(D71:D145)</f>
        <v>49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-0.48421052631578948</v>
      </c>
      <c r="H70" s="21">
        <f>+IF(OR(AND(E70=""),(G70="")),"",E70*G70)</f>
        <v>-0.48421052631578948</v>
      </c>
    </row>
    <row r="71" spans="2:8" s="22" customFormat="1" ht="15" x14ac:dyDescent="0.2">
      <c r="B71" s="4" t="s">
        <v>20</v>
      </c>
      <c r="C71" s="33">
        <v>2</v>
      </c>
      <c r="D71" s="33">
        <v>1</v>
      </c>
      <c r="E71" s="29">
        <f>+IF(C71=0,"",C71/C$70)</f>
        <v>2.1052631578947368E-2</v>
      </c>
      <c r="F71" s="29">
        <f>+IF(D71=0,"",D71/D$70)</f>
        <v>2.0408163265306121E-2</v>
      </c>
      <c r="G71" s="28">
        <f>+IF(OR(AND(D71=0),(C71=0)),"0",((D71-C71)/C71))</f>
        <v>-0.5</v>
      </c>
      <c r="H71" s="34">
        <f>+IF(OR(AND(E71=""),(G71="")),"",E71*G71)</f>
        <v>-1.0526315789473684E-2</v>
      </c>
    </row>
    <row r="72" spans="2:8" s="22" customFormat="1" ht="15" x14ac:dyDescent="0.2">
      <c r="B72" s="4" t="s">
        <v>21</v>
      </c>
      <c r="C72" s="33">
        <v>1</v>
      </c>
      <c r="D72" s="33">
        <v>0</v>
      </c>
      <c r="E72" s="29">
        <f t="shared" ref="E72:E135" si="4">+IF(C72=0,"",C72/C$70)</f>
        <v>1.0526315789473684E-2</v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3">
        <v>4</v>
      </c>
      <c r="D73" s="33">
        <v>6</v>
      </c>
      <c r="E73" s="29">
        <f t="shared" si="4"/>
        <v>4.2105263157894736E-2</v>
      </c>
      <c r="F73" s="29">
        <f t="shared" si="5"/>
        <v>0.12244897959183673</v>
      </c>
      <c r="G73" s="28">
        <f t="shared" si="6"/>
        <v>0.5</v>
      </c>
      <c r="H73" s="34">
        <f t="shared" si="7"/>
        <v>2.1052631578947368E-2</v>
      </c>
    </row>
    <row r="74" spans="2:8" s="22" customFormat="1" ht="30" x14ac:dyDescent="0.2">
      <c r="B74" s="4" t="s">
        <v>222</v>
      </c>
      <c r="C74" s="33">
        <v>2</v>
      </c>
      <c r="D74" s="33">
        <v>7</v>
      </c>
      <c r="E74" s="29">
        <f t="shared" si="4"/>
        <v>2.1052631578947368E-2</v>
      </c>
      <c r="F74" s="29">
        <f t="shared" si="5"/>
        <v>0.14285714285714285</v>
      </c>
      <c r="G74" s="28">
        <f t="shared" si="6"/>
        <v>2.5</v>
      </c>
      <c r="H74" s="34">
        <f t="shared" si="7"/>
        <v>5.2631578947368418E-2</v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3</v>
      </c>
      <c r="E80" s="29" t="str">
        <f t="shared" si="4"/>
        <v/>
      </c>
      <c r="F80" s="29">
        <f t="shared" si="5"/>
        <v>6.1224489795918366E-2</v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19</v>
      </c>
      <c r="D83" s="33">
        <v>4</v>
      </c>
      <c r="E83" s="29">
        <f t="shared" si="4"/>
        <v>0.2</v>
      </c>
      <c r="F83" s="29">
        <f t="shared" si="5"/>
        <v>8.1632653061224483E-2</v>
      </c>
      <c r="G83" s="28">
        <f t="shared" si="6"/>
        <v>-0.78947368421052633</v>
      </c>
      <c r="H83" s="34">
        <f t="shared" si="7"/>
        <v>-0.15789473684210528</v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3</v>
      </c>
      <c r="D85" s="33">
        <v>1</v>
      </c>
      <c r="E85" s="29">
        <f t="shared" si="4"/>
        <v>3.1578947368421054E-2</v>
      </c>
      <c r="F85" s="29">
        <f t="shared" si="5"/>
        <v>2.0408163265306121E-2</v>
      </c>
      <c r="G85" s="28">
        <f t="shared" si="6"/>
        <v>-0.66666666666666663</v>
      </c>
      <c r="H85" s="34">
        <f t="shared" si="7"/>
        <v>-2.1052631578947368E-2</v>
      </c>
    </row>
    <row r="86" spans="2:8" s="22" customFormat="1" ht="30" x14ac:dyDescent="0.2">
      <c r="B86" s="4" t="s">
        <v>231</v>
      </c>
      <c r="C86" s="33">
        <v>1</v>
      </c>
      <c r="D86" s="33">
        <v>1</v>
      </c>
      <c r="E86" s="29">
        <f t="shared" si="4"/>
        <v>1.0526315789473684E-2</v>
      </c>
      <c r="F86" s="29">
        <f t="shared" si="5"/>
        <v>2.0408163265306121E-2</v>
      </c>
      <c r="G86" s="28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3</v>
      </c>
      <c r="D88" s="33">
        <v>1</v>
      </c>
      <c r="E88" s="29">
        <f t="shared" si="4"/>
        <v>3.1578947368421054E-2</v>
      </c>
      <c r="F88" s="29">
        <f t="shared" si="5"/>
        <v>2.0408163265306121E-2</v>
      </c>
      <c r="G88" s="28">
        <f t="shared" si="6"/>
        <v>-0.66666666666666663</v>
      </c>
      <c r="H88" s="34">
        <f t="shared" si="7"/>
        <v>-2.1052631578947368E-2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1</v>
      </c>
      <c r="D92" s="33">
        <v>1</v>
      </c>
      <c r="E92" s="29">
        <f t="shared" si="4"/>
        <v>1.0526315789473684E-2</v>
      </c>
      <c r="F92" s="29">
        <f t="shared" si="5"/>
        <v>2.0408163265306121E-2</v>
      </c>
      <c r="G92" s="28">
        <f t="shared" si="6"/>
        <v>0</v>
      </c>
      <c r="H92" s="34">
        <f t="shared" si="7"/>
        <v>0</v>
      </c>
    </row>
    <row r="93" spans="2:8" s="22" customFormat="1" ht="15" x14ac:dyDescent="0.2">
      <c r="B93" s="4" t="s">
        <v>526</v>
      </c>
      <c r="C93" s="33">
        <v>0</v>
      </c>
      <c r="D93" s="33">
        <v>2</v>
      </c>
      <c r="E93" s="29" t="str">
        <f t="shared" si="4"/>
        <v/>
      </c>
      <c r="F93" s="29">
        <f t="shared" si="5"/>
        <v>4.0816326530612242E-2</v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2</v>
      </c>
      <c r="E94" s="29" t="str">
        <f t="shared" si="4"/>
        <v/>
      </c>
      <c r="F94" s="29">
        <f t="shared" si="5"/>
        <v>4.0816326530612242E-2</v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1</v>
      </c>
      <c r="E98" s="29" t="str">
        <f t="shared" si="4"/>
        <v/>
      </c>
      <c r="F98" s="29">
        <f t="shared" si="5"/>
        <v>2.0408163265306121E-2</v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1</v>
      </c>
      <c r="D99" s="33">
        <v>0</v>
      </c>
      <c r="E99" s="29">
        <f t="shared" si="4"/>
        <v>1.0526315789473684E-2</v>
      </c>
      <c r="F99" s="29" t="str">
        <f t="shared" si="5"/>
        <v/>
      </c>
      <c r="G99" s="28" t="str">
        <f t="shared" si="6"/>
        <v>0</v>
      </c>
      <c r="H99" s="34">
        <f t="shared" si="7"/>
        <v>0</v>
      </c>
    </row>
    <row r="100" spans="2:8" s="22" customFormat="1" ht="15" x14ac:dyDescent="0.2">
      <c r="B100" s="4" t="s">
        <v>240</v>
      </c>
      <c r="C100" s="33">
        <v>2</v>
      </c>
      <c r="D100" s="33">
        <v>2</v>
      </c>
      <c r="E100" s="29">
        <f t="shared" si="4"/>
        <v>2.1052631578947368E-2</v>
      </c>
      <c r="F100" s="29">
        <f t="shared" si="5"/>
        <v>4.0816326530612242E-2</v>
      </c>
      <c r="G100" s="28">
        <f t="shared" si="6"/>
        <v>0</v>
      </c>
      <c r="H100" s="34">
        <f t="shared" si="7"/>
        <v>0</v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1</v>
      </c>
      <c r="D102" s="33">
        <v>2</v>
      </c>
      <c r="E102" s="29">
        <f t="shared" si="4"/>
        <v>1.0526315789473684E-2</v>
      </c>
      <c r="F102" s="29">
        <f t="shared" si="5"/>
        <v>4.0816326530612242E-2</v>
      </c>
      <c r="G102" s="28">
        <f t="shared" si="6"/>
        <v>1</v>
      </c>
      <c r="H102" s="34">
        <f t="shared" si="7"/>
        <v>1.0526315789473684E-2</v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3</v>
      </c>
      <c r="D107" s="33">
        <v>4</v>
      </c>
      <c r="E107" s="29">
        <f t="shared" si="4"/>
        <v>3.1578947368421054E-2</v>
      </c>
      <c r="F107" s="29">
        <f t="shared" si="5"/>
        <v>8.1632653061224483E-2</v>
      </c>
      <c r="G107" s="28">
        <f t="shared" si="6"/>
        <v>0.33333333333333331</v>
      </c>
      <c r="H107" s="34">
        <f t="shared" si="7"/>
        <v>1.0526315789473684E-2</v>
      </c>
    </row>
    <row r="108" spans="2:8" s="22" customFormat="1" ht="15" x14ac:dyDescent="0.2">
      <c r="B108" s="4" t="s">
        <v>31</v>
      </c>
      <c r="C108" s="33">
        <v>1</v>
      </c>
      <c r="D108" s="33">
        <v>0</v>
      </c>
      <c r="E108" s="29">
        <f t="shared" si="4"/>
        <v>1.0526315789473684E-2</v>
      </c>
      <c r="F108" s="29" t="str">
        <f t="shared" si="5"/>
        <v/>
      </c>
      <c r="G108" s="28" t="str">
        <f t="shared" si="6"/>
        <v>0</v>
      </c>
      <c r="H108" s="34">
        <f t="shared" si="7"/>
        <v>0</v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1</v>
      </c>
      <c r="E110" s="29" t="str">
        <f t="shared" si="4"/>
        <v/>
      </c>
      <c r="F110" s="29">
        <f t="shared" si="5"/>
        <v>2.0408163265306121E-2</v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3</v>
      </c>
      <c r="D111" s="33">
        <v>0</v>
      </c>
      <c r="E111" s="29">
        <f t="shared" si="4"/>
        <v>3.1578947368421054E-2</v>
      </c>
      <c r="F111" s="29" t="str">
        <f t="shared" si="5"/>
        <v/>
      </c>
      <c r="G111" s="28" t="str">
        <f t="shared" si="6"/>
        <v>0</v>
      </c>
      <c r="H111" s="34">
        <f t="shared" si="7"/>
        <v>0</v>
      </c>
    </row>
    <row r="112" spans="2:8" s="22" customFormat="1" ht="15" x14ac:dyDescent="0.2">
      <c r="B112" s="4" t="s">
        <v>33</v>
      </c>
      <c r="C112" s="33">
        <v>0</v>
      </c>
      <c r="D112" s="33">
        <v>1</v>
      </c>
      <c r="E112" s="29" t="str">
        <f t="shared" si="4"/>
        <v/>
      </c>
      <c r="F112" s="29">
        <f t="shared" si="5"/>
        <v>2.0408163265306121E-2</v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2</v>
      </c>
      <c r="D113" s="33">
        <v>1</v>
      </c>
      <c r="E113" s="29">
        <f t="shared" si="4"/>
        <v>2.1052631578947368E-2</v>
      </c>
      <c r="F113" s="29">
        <f t="shared" si="5"/>
        <v>2.0408163265306121E-2</v>
      </c>
      <c r="G113" s="28">
        <f t="shared" si="6"/>
        <v>-0.5</v>
      </c>
      <c r="H113" s="34">
        <f t="shared" si="7"/>
        <v>-1.0526315789473684E-2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3</v>
      </c>
      <c r="E115" s="29">
        <f t="shared" si="4"/>
        <v>1.0526315789473684E-2</v>
      </c>
      <c r="F115" s="29">
        <f t="shared" si="5"/>
        <v>6.1224489795918366E-2</v>
      </c>
      <c r="G115" s="28">
        <f t="shared" si="6"/>
        <v>2</v>
      </c>
      <c r="H115" s="34">
        <f t="shared" si="7"/>
        <v>2.1052631578947368E-2</v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15</v>
      </c>
      <c r="D118" s="33">
        <v>3</v>
      </c>
      <c r="E118" s="29">
        <f t="shared" si="4"/>
        <v>0.15789473684210525</v>
      </c>
      <c r="F118" s="29">
        <f t="shared" si="5"/>
        <v>6.1224489795918366E-2</v>
      </c>
      <c r="G118" s="28">
        <f t="shared" si="6"/>
        <v>-0.8</v>
      </c>
      <c r="H118" s="34">
        <f t="shared" si="7"/>
        <v>-0.12631578947368421</v>
      </c>
    </row>
    <row r="119" spans="2:8" s="22" customFormat="1" ht="30" x14ac:dyDescent="0.2">
      <c r="B119" s="4" t="s">
        <v>252</v>
      </c>
      <c r="C119" s="33">
        <v>0</v>
      </c>
      <c r="D119" s="33">
        <v>1</v>
      </c>
      <c r="E119" s="29" t="str">
        <f t="shared" si="4"/>
        <v/>
      </c>
      <c r="F119" s="29">
        <f t="shared" si="5"/>
        <v>2.0408163265306121E-2</v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21</v>
      </c>
      <c r="D120" s="33">
        <v>0</v>
      </c>
      <c r="E120" s="29">
        <f t="shared" si="4"/>
        <v>0.22105263157894736</v>
      </c>
      <c r="F120" s="29" t="str">
        <f t="shared" si="5"/>
        <v/>
      </c>
      <c r="G120" s="28" t="str">
        <f t="shared" si="6"/>
        <v>0</v>
      </c>
      <c r="H120" s="34">
        <f t="shared" si="7"/>
        <v>0</v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0</v>
      </c>
      <c r="D123" s="33">
        <v>0</v>
      </c>
      <c r="E123" s="29" t="str">
        <f t="shared" si="4"/>
        <v/>
      </c>
      <c r="F123" s="29" t="str">
        <f t="shared" si="5"/>
        <v/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1</v>
      </c>
      <c r="E127" s="29" t="str">
        <f t="shared" si="4"/>
        <v/>
      </c>
      <c r="F127" s="29">
        <f t="shared" si="5"/>
        <v>2.0408163265306121E-2</v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5</v>
      </c>
      <c r="D131" s="33">
        <v>0</v>
      </c>
      <c r="E131" s="29">
        <f t="shared" si="4"/>
        <v>5.2631578947368418E-2</v>
      </c>
      <c r="F131" s="29" t="str">
        <f t="shared" si="5"/>
        <v/>
      </c>
      <c r="G131" s="28" t="str">
        <f t="shared" si="6"/>
        <v>0</v>
      </c>
      <c r="H131" s="34">
        <f t="shared" si="7"/>
        <v>0</v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2</v>
      </c>
      <c r="D143" s="33">
        <v>0</v>
      </c>
      <c r="E143" s="29">
        <f t="shared" si="8"/>
        <v>2.1052631578947368E-2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2</v>
      </c>
      <c r="D144" s="33">
        <v>0</v>
      </c>
      <c r="E144" s="29">
        <f t="shared" si="8"/>
        <v>2.1052631578947368E-2</v>
      </c>
      <c r="F144" s="29" t="str">
        <f t="shared" si="9"/>
        <v/>
      </c>
      <c r="G144" s="28" t="str">
        <f t="shared" si="10"/>
        <v>0</v>
      </c>
      <c r="H144" s="34">
        <f t="shared" si="11"/>
        <v>0</v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147</v>
      </c>
      <c r="D151" s="25">
        <f>SUM(D152:D288)</f>
        <v>250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0.70068027210884354</v>
      </c>
      <c r="H151" s="21">
        <f>+IF(OR(AND(E151=""),(G151="")),"",E151*G151)</f>
        <v>0.70068027210884354</v>
      </c>
    </row>
    <row r="152" spans="2:8" s="22" customFormat="1" ht="30" x14ac:dyDescent="0.2">
      <c r="B152" s="6" t="s">
        <v>54</v>
      </c>
      <c r="C152" s="33">
        <v>0</v>
      </c>
      <c r="D152" s="33">
        <v>1</v>
      </c>
      <c r="E152" s="29" t="str">
        <f>+IF(C152=0,"",C152/C$151)</f>
        <v/>
      </c>
      <c r="F152" s="29">
        <f>+IF(D152=0,"",D152/D$151)</f>
        <v>4.0000000000000001E-3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2</v>
      </c>
      <c r="E154" s="29" t="str">
        <f t="shared" si="12"/>
        <v/>
      </c>
      <c r="F154" s="29">
        <f t="shared" si="13"/>
        <v>8.0000000000000002E-3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7</v>
      </c>
      <c r="D157" s="33">
        <v>26</v>
      </c>
      <c r="E157" s="29">
        <f t="shared" si="12"/>
        <v>4.7619047619047616E-2</v>
      </c>
      <c r="F157" s="29">
        <f t="shared" si="13"/>
        <v>0.104</v>
      </c>
      <c r="G157" s="28">
        <f t="shared" si="14"/>
        <v>2.7142857142857144</v>
      </c>
      <c r="H157" s="34">
        <f t="shared" si="15"/>
        <v>0.12925170068027211</v>
      </c>
    </row>
    <row r="158" spans="2:8" s="22" customFormat="1" ht="15" x14ac:dyDescent="0.2">
      <c r="B158" s="6" t="s">
        <v>59</v>
      </c>
      <c r="C158" s="33">
        <v>1</v>
      </c>
      <c r="D158" s="33">
        <v>1</v>
      </c>
      <c r="E158" s="29">
        <f t="shared" si="12"/>
        <v>6.8027210884353739E-3</v>
      </c>
      <c r="F158" s="29">
        <f t="shared" si="13"/>
        <v>4.0000000000000001E-3</v>
      </c>
      <c r="G158" s="28">
        <f t="shared" si="14"/>
        <v>0</v>
      </c>
      <c r="H158" s="34">
        <f t="shared" si="15"/>
        <v>0</v>
      </c>
    </row>
    <row r="159" spans="2:8" s="22" customFormat="1" ht="15" x14ac:dyDescent="0.2">
      <c r="B159" s="6" t="s">
        <v>268</v>
      </c>
      <c r="C159" s="33">
        <v>0</v>
      </c>
      <c r="D159" s="33">
        <v>1</v>
      </c>
      <c r="E159" s="29" t="str">
        <f t="shared" si="12"/>
        <v/>
      </c>
      <c r="F159" s="29">
        <f t="shared" si="13"/>
        <v>4.0000000000000001E-3</v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1</v>
      </c>
      <c r="D164" s="33">
        <v>0</v>
      </c>
      <c r="E164" s="29">
        <f t="shared" si="12"/>
        <v>6.8027210884353739E-3</v>
      </c>
      <c r="F164" s="29" t="str">
        <f t="shared" si="13"/>
        <v/>
      </c>
      <c r="G164" s="28" t="str">
        <f t="shared" si="14"/>
        <v>0</v>
      </c>
      <c r="H164" s="34">
        <f t="shared" si="15"/>
        <v>0</v>
      </c>
    </row>
    <row r="165" spans="2:8" s="22" customFormat="1" ht="15" x14ac:dyDescent="0.2">
      <c r="B165" s="6" t="s">
        <v>57</v>
      </c>
      <c r="C165" s="33">
        <v>3</v>
      </c>
      <c r="D165" s="33">
        <v>3</v>
      </c>
      <c r="E165" s="29">
        <f t="shared" si="12"/>
        <v>2.0408163265306121E-2</v>
      </c>
      <c r="F165" s="29">
        <f t="shared" si="13"/>
        <v>1.2E-2</v>
      </c>
      <c r="G165" s="28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5</v>
      </c>
      <c r="D166" s="33">
        <v>0</v>
      </c>
      <c r="E166" s="29">
        <f t="shared" si="12"/>
        <v>3.4013605442176874E-2</v>
      </c>
      <c r="F166" s="29" t="str">
        <f t="shared" si="13"/>
        <v/>
      </c>
      <c r="G166" s="28" t="str">
        <f t="shared" si="14"/>
        <v>0</v>
      </c>
      <c r="H166" s="34">
        <f t="shared" si="15"/>
        <v>0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1</v>
      </c>
      <c r="D169" s="33">
        <v>2</v>
      </c>
      <c r="E169" s="29">
        <f t="shared" si="12"/>
        <v>6.8027210884353739E-3</v>
      </c>
      <c r="F169" s="29">
        <f t="shared" si="13"/>
        <v>8.0000000000000002E-3</v>
      </c>
      <c r="G169" s="28">
        <f t="shared" si="14"/>
        <v>1</v>
      </c>
      <c r="H169" s="34">
        <f t="shared" si="15"/>
        <v>6.8027210884353739E-3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2</v>
      </c>
      <c r="E173" s="29" t="str">
        <f t="shared" si="12"/>
        <v/>
      </c>
      <c r="F173" s="29">
        <f t="shared" si="13"/>
        <v>8.0000000000000002E-3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16</v>
      </c>
      <c r="D174" s="33">
        <v>2</v>
      </c>
      <c r="E174" s="29">
        <f t="shared" si="12"/>
        <v>0.10884353741496598</v>
      </c>
      <c r="F174" s="29">
        <f t="shared" si="13"/>
        <v>8.0000000000000002E-3</v>
      </c>
      <c r="G174" s="28">
        <f t="shared" si="14"/>
        <v>-0.875</v>
      </c>
      <c r="H174" s="34">
        <f t="shared" si="15"/>
        <v>-9.5238095238095233E-2</v>
      </c>
    </row>
    <row r="175" spans="2:8" s="22" customFormat="1" ht="30" x14ac:dyDescent="0.2">
      <c r="B175" s="6" t="s">
        <v>277</v>
      </c>
      <c r="C175" s="33">
        <v>19</v>
      </c>
      <c r="D175" s="33">
        <v>1</v>
      </c>
      <c r="E175" s="29">
        <f t="shared" si="12"/>
        <v>0.12925170068027211</v>
      </c>
      <c r="F175" s="29">
        <f t="shared" si="13"/>
        <v>4.0000000000000001E-3</v>
      </c>
      <c r="G175" s="28">
        <f t="shared" si="14"/>
        <v>-0.94736842105263153</v>
      </c>
      <c r="H175" s="34">
        <f t="shared" si="15"/>
        <v>-0.12244897959183673</v>
      </c>
    </row>
    <row r="176" spans="2:8" s="22" customFormat="1" ht="15" x14ac:dyDescent="0.2">
      <c r="B176" s="6" t="s">
        <v>278</v>
      </c>
      <c r="C176" s="33">
        <v>1</v>
      </c>
      <c r="D176" s="33">
        <v>1</v>
      </c>
      <c r="E176" s="29">
        <f t="shared" si="12"/>
        <v>6.8027210884353739E-3</v>
      </c>
      <c r="F176" s="29">
        <f t="shared" si="13"/>
        <v>4.0000000000000001E-3</v>
      </c>
      <c r="G176" s="28">
        <f t="shared" si="14"/>
        <v>0</v>
      </c>
      <c r="H176" s="34">
        <f t="shared" si="15"/>
        <v>0</v>
      </c>
    </row>
    <row r="177" spans="2:8" s="22" customFormat="1" ht="15" x14ac:dyDescent="0.2">
      <c r="B177" s="6" t="s">
        <v>279</v>
      </c>
      <c r="C177" s="33">
        <v>8</v>
      </c>
      <c r="D177" s="33">
        <v>5</v>
      </c>
      <c r="E177" s="29">
        <f t="shared" si="12"/>
        <v>5.4421768707482991E-2</v>
      </c>
      <c r="F177" s="29">
        <f t="shared" si="13"/>
        <v>0.02</v>
      </c>
      <c r="G177" s="28">
        <f t="shared" si="14"/>
        <v>-0.375</v>
      </c>
      <c r="H177" s="34">
        <f t="shared" si="15"/>
        <v>-2.0408163265306121E-2</v>
      </c>
    </row>
    <row r="178" spans="2:8" s="22" customFormat="1" ht="15" x14ac:dyDescent="0.2">
      <c r="B178" s="6" t="s">
        <v>280</v>
      </c>
      <c r="C178" s="33">
        <v>3</v>
      </c>
      <c r="D178" s="33">
        <v>27</v>
      </c>
      <c r="E178" s="29">
        <f t="shared" si="12"/>
        <v>2.0408163265306121E-2</v>
      </c>
      <c r="F178" s="29">
        <f t="shared" si="13"/>
        <v>0.108</v>
      </c>
      <c r="G178" s="28">
        <f t="shared" si="14"/>
        <v>8</v>
      </c>
      <c r="H178" s="34">
        <f t="shared" si="15"/>
        <v>0.16326530612244897</v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1</v>
      </c>
      <c r="E181" s="29" t="str">
        <f t="shared" si="12"/>
        <v/>
      </c>
      <c r="F181" s="29">
        <f t="shared" si="13"/>
        <v>4.0000000000000001E-3</v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2</v>
      </c>
      <c r="E182" s="29" t="str">
        <f t="shared" si="12"/>
        <v/>
      </c>
      <c r="F182" s="29">
        <f t="shared" si="13"/>
        <v>8.0000000000000002E-3</v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3</v>
      </c>
      <c r="E183" s="29" t="str">
        <f t="shared" si="12"/>
        <v/>
      </c>
      <c r="F183" s="29">
        <f t="shared" si="13"/>
        <v>1.2E-2</v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7</v>
      </c>
      <c r="D186" s="33">
        <v>4</v>
      </c>
      <c r="E186" s="29">
        <f t="shared" si="12"/>
        <v>4.7619047619047616E-2</v>
      </c>
      <c r="F186" s="29">
        <f t="shared" si="13"/>
        <v>1.6E-2</v>
      </c>
      <c r="G186" s="28">
        <f t="shared" si="14"/>
        <v>-0.42857142857142855</v>
      </c>
      <c r="H186" s="34">
        <f t="shared" si="15"/>
        <v>-2.0408163265306121E-2</v>
      </c>
    </row>
    <row r="187" spans="2:8" s="22" customFormat="1" ht="15" x14ac:dyDescent="0.2">
      <c r="B187" s="6" t="s">
        <v>287</v>
      </c>
      <c r="C187" s="33">
        <v>3</v>
      </c>
      <c r="D187" s="33">
        <v>2</v>
      </c>
      <c r="E187" s="29">
        <f t="shared" si="12"/>
        <v>2.0408163265306121E-2</v>
      </c>
      <c r="F187" s="29">
        <f t="shared" si="13"/>
        <v>8.0000000000000002E-3</v>
      </c>
      <c r="G187" s="28">
        <f t="shared" si="14"/>
        <v>-0.33333333333333331</v>
      </c>
      <c r="H187" s="34">
        <f t="shared" si="15"/>
        <v>-6.802721088435373E-3</v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22</v>
      </c>
      <c r="D196" s="33">
        <v>2</v>
      </c>
      <c r="E196" s="29">
        <f t="shared" si="12"/>
        <v>0.14965986394557823</v>
      </c>
      <c r="F196" s="29">
        <f t="shared" si="13"/>
        <v>8.0000000000000002E-3</v>
      </c>
      <c r="G196" s="28">
        <f t="shared" si="14"/>
        <v>-0.90909090909090906</v>
      </c>
      <c r="H196" s="34">
        <f t="shared" si="15"/>
        <v>-0.13605442176870747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1</v>
      </c>
      <c r="D198" s="33">
        <v>0</v>
      </c>
      <c r="E198" s="29">
        <f t="shared" si="12"/>
        <v>6.8027210884353739E-3</v>
      </c>
      <c r="F198" s="29" t="str">
        <f t="shared" si="13"/>
        <v/>
      </c>
      <c r="G198" s="28" t="str">
        <f t="shared" si="14"/>
        <v>0</v>
      </c>
      <c r="H198" s="34">
        <f t="shared" si="15"/>
        <v>0</v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1</v>
      </c>
      <c r="E206" s="29" t="str">
        <f t="shared" si="12"/>
        <v/>
      </c>
      <c r="F206" s="29">
        <f t="shared" si="13"/>
        <v>4.0000000000000001E-3</v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1</v>
      </c>
      <c r="D216" s="33">
        <v>0</v>
      </c>
      <c r="E216" s="29">
        <f t="shared" si="12"/>
        <v>6.8027210884353739E-3</v>
      </c>
      <c r="F216" s="29" t="str">
        <f t="shared" si="13"/>
        <v/>
      </c>
      <c r="G216" s="28" t="str">
        <f t="shared" si="14"/>
        <v>0</v>
      </c>
      <c r="H216" s="34">
        <f t="shared" si="15"/>
        <v>0</v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1</v>
      </c>
      <c r="D229" s="33">
        <v>1</v>
      </c>
      <c r="E229" s="29">
        <f t="shared" si="16"/>
        <v>6.8027210884353739E-3</v>
      </c>
      <c r="F229" s="29">
        <f t="shared" si="17"/>
        <v>4.0000000000000001E-3</v>
      </c>
      <c r="G229" s="28">
        <f t="shared" si="18"/>
        <v>0</v>
      </c>
      <c r="H229" s="34">
        <f t="shared" si="19"/>
        <v>0</v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1</v>
      </c>
      <c r="D231" s="33">
        <v>0</v>
      </c>
      <c r="E231" s="29">
        <f t="shared" si="16"/>
        <v>6.8027210884353739E-3</v>
      </c>
      <c r="F231" s="29" t="str">
        <f t="shared" si="17"/>
        <v/>
      </c>
      <c r="G231" s="28" t="str">
        <f t="shared" si="18"/>
        <v>0</v>
      </c>
      <c r="H231" s="34">
        <f t="shared" si="19"/>
        <v>0</v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0</v>
      </c>
      <c r="D235" s="33">
        <v>1</v>
      </c>
      <c r="E235" s="29" t="str">
        <f t="shared" si="16"/>
        <v/>
      </c>
      <c r="F235" s="29">
        <f t="shared" si="17"/>
        <v>4.0000000000000001E-3</v>
      </c>
      <c r="G235" s="28" t="str">
        <f t="shared" si="18"/>
        <v>0</v>
      </c>
      <c r="H235" s="34" t="str">
        <f t="shared" si="19"/>
        <v/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14</v>
      </c>
      <c r="D237" s="33">
        <v>5</v>
      </c>
      <c r="E237" s="29">
        <f t="shared" si="16"/>
        <v>9.5238095238095233E-2</v>
      </c>
      <c r="F237" s="29">
        <f t="shared" si="17"/>
        <v>0.02</v>
      </c>
      <c r="G237" s="28">
        <f t="shared" si="18"/>
        <v>-0.6428571428571429</v>
      </c>
      <c r="H237" s="34">
        <f t="shared" si="19"/>
        <v>-6.1224489795918366E-2</v>
      </c>
    </row>
    <row r="238" spans="2:8" s="22" customFormat="1" ht="30" x14ac:dyDescent="0.2">
      <c r="B238" s="6" t="s">
        <v>85</v>
      </c>
      <c r="C238" s="33">
        <v>19</v>
      </c>
      <c r="D238" s="33">
        <v>134</v>
      </c>
      <c r="E238" s="29">
        <f t="shared" si="16"/>
        <v>0.12925170068027211</v>
      </c>
      <c r="F238" s="29">
        <f t="shared" si="17"/>
        <v>0.53600000000000003</v>
      </c>
      <c r="G238" s="28">
        <f t="shared" si="18"/>
        <v>6.0526315789473681</v>
      </c>
      <c r="H238" s="34">
        <f t="shared" si="19"/>
        <v>0.78231292517006801</v>
      </c>
    </row>
    <row r="239" spans="2:8" s="22" customFormat="1" ht="15" x14ac:dyDescent="0.2">
      <c r="B239" s="6" t="s">
        <v>81</v>
      </c>
      <c r="C239" s="33">
        <v>0</v>
      </c>
      <c r="D239" s="33">
        <v>4</v>
      </c>
      <c r="E239" s="29" t="str">
        <f t="shared" si="16"/>
        <v/>
      </c>
      <c r="F239" s="29">
        <f t="shared" si="17"/>
        <v>1.6E-2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3</v>
      </c>
      <c r="E240" s="29" t="str">
        <f t="shared" si="16"/>
        <v/>
      </c>
      <c r="F240" s="29">
        <f t="shared" si="17"/>
        <v>1.2E-2</v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2</v>
      </c>
      <c r="D246" s="33">
        <v>0</v>
      </c>
      <c r="E246" s="29">
        <f t="shared" si="16"/>
        <v>1.3605442176870748E-2</v>
      </c>
      <c r="F246" s="29" t="str">
        <f t="shared" si="17"/>
        <v/>
      </c>
      <c r="G246" s="28" t="str">
        <f t="shared" si="18"/>
        <v>0</v>
      </c>
      <c r="H246" s="34">
        <f t="shared" si="19"/>
        <v>0</v>
      </c>
    </row>
    <row r="247" spans="2:8" s="22" customFormat="1" ht="15" x14ac:dyDescent="0.2">
      <c r="B247" s="6" t="s">
        <v>319</v>
      </c>
      <c r="C247" s="33">
        <v>6</v>
      </c>
      <c r="D247" s="33">
        <v>5</v>
      </c>
      <c r="E247" s="29">
        <f t="shared" si="16"/>
        <v>4.0816326530612242E-2</v>
      </c>
      <c r="F247" s="29">
        <f t="shared" si="17"/>
        <v>0.02</v>
      </c>
      <c r="G247" s="28">
        <f t="shared" si="18"/>
        <v>-0.16666666666666666</v>
      </c>
      <c r="H247" s="34">
        <f t="shared" si="19"/>
        <v>-6.802721088435373E-3</v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2</v>
      </c>
      <c r="D249" s="33">
        <v>0</v>
      </c>
      <c r="E249" s="29">
        <f t="shared" si="16"/>
        <v>1.3605442176870748E-2</v>
      </c>
      <c r="F249" s="29" t="str">
        <f t="shared" si="17"/>
        <v/>
      </c>
      <c r="G249" s="28" t="str">
        <f t="shared" si="18"/>
        <v>0</v>
      </c>
      <c r="H249" s="34">
        <f t="shared" si="19"/>
        <v>0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2</v>
      </c>
      <c r="E253" s="29" t="str">
        <f t="shared" si="16"/>
        <v/>
      </c>
      <c r="F253" s="29">
        <f t="shared" si="17"/>
        <v>8.0000000000000002E-3</v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1</v>
      </c>
      <c r="D254" s="33">
        <v>0</v>
      </c>
      <c r="E254" s="29">
        <f t="shared" si="16"/>
        <v>6.8027210884353739E-3</v>
      </c>
      <c r="F254" s="29" t="str">
        <f t="shared" si="17"/>
        <v/>
      </c>
      <c r="G254" s="28" t="str">
        <f t="shared" si="18"/>
        <v>0</v>
      </c>
      <c r="H254" s="34">
        <f t="shared" si="19"/>
        <v>0</v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1</v>
      </c>
      <c r="E256" s="29" t="str">
        <f t="shared" si="16"/>
        <v/>
      </c>
      <c r="F256" s="29">
        <f t="shared" si="17"/>
        <v>4.0000000000000001E-3</v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2</v>
      </c>
      <c r="D270" s="33">
        <v>3</v>
      </c>
      <c r="E270" s="29">
        <f t="shared" si="16"/>
        <v>1.3605442176870748E-2</v>
      </c>
      <c r="F270" s="29">
        <f t="shared" si="17"/>
        <v>1.2E-2</v>
      </c>
      <c r="G270" s="28">
        <f t="shared" si="18"/>
        <v>0.5</v>
      </c>
      <c r="H270" s="34">
        <f t="shared" si="19"/>
        <v>6.8027210884353739E-3</v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1</v>
      </c>
      <c r="E273" s="29" t="str">
        <f t="shared" si="16"/>
        <v/>
      </c>
      <c r="F273" s="29">
        <f t="shared" si="17"/>
        <v>4.0000000000000001E-3</v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1</v>
      </c>
      <c r="E281" s="29" t="str">
        <f t="shared" ref="E281:E288" si="20">+IF(C281=0,"",C281/C$151)</f>
        <v/>
      </c>
      <c r="F281" s="29">
        <f t="shared" ref="F281:F288" si="21">+IF(D281=0,"",D281/D$151)</f>
        <v>4.0000000000000001E-3</v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1668</v>
      </c>
      <c r="D294" s="25">
        <f>SUM(D295:D499)</f>
        <v>2128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0.27577937649880097</v>
      </c>
      <c r="H294" s="21">
        <f>+IF(OR(AND(E294=""),(G294="")),"",E294*G294)</f>
        <v>0.27577937649880097</v>
      </c>
    </row>
    <row r="295" spans="2:8" s="22" customFormat="1" ht="15" x14ac:dyDescent="0.2">
      <c r="B295" s="4" t="s">
        <v>100</v>
      </c>
      <c r="C295" s="33">
        <v>65</v>
      </c>
      <c r="D295" s="33">
        <v>30</v>
      </c>
      <c r="E295" s="29">
        <f>+IF(C295=0,"",C295/C$294)</f>
        <v>3.8968824940047962E-2</v>
      </c>
      <c r="F295" s="29">
        <f>+IF(D295=0,"",D295/D$294)</f>
        <v>1.4097744360902255E-2</v>
      </c>
      <c r="G295" s="28">
        <f>+IF(OR(AND(D295=0),(C295=0)),"0",((D295-C295)/C295))</f>
        <v>-0.53846153846153844</v>
      </c>
      <c r="H295" s="34">
        <f>+IF(OR(AND(E295=""),(G295="")),"",E295*G295)</f>
        <v>-2.0983213429256593E-2</v>
      </c>
    </row>
    <row r="296" spans="2:8" s="22" customFormat="1" ht="15" x14ac:dyDescent="0.2">
      <c r="B296" s="4" t="s">
        <v>113</v>
      </c>
      <c r="C296" s="33">
        <v>8</v>
      </c>
      <c r="D296" s="33">
        <v>1</v>
      </c>
      <c r="E296" s="29">
        <f t="shared" ref="E296:E359" si="24">+IF(C296=0,"",C296/C$294)</f>
        <v>4.7961630695443642E-3</v>
      </c>
      <c r="F296" s="29">
        <f t="shared" ref="F296:F359" si="25">+IF(D296=0,"",D296/D$294)</f>
        <v>4.6992481203007516E-4</v>
      </c>
      <c r="G296" s="28">
        <f t="shared" ref="G296:G359" si="26">+IF(OR(AND(D296=0),(C296=0)),"0",((D296-C296)/C296))</f>
        <v>-0.875</v>
      </c>
      <c r="H296" s="34">
        <f t="shared" ref="H296:H359" si="27">+IF(OR(AND(E296=""),(G296="")),"",E296*G296)</f>
        <v>-4.1966426858513189E-3</v>
      </c>
    </row>
    <row r="297" spans="2:8" s="22" customFormat="1" ht="15" x14ac:dyDescent="0.2">
      <c r="B297" s="4" t="s">
        <v>104</v>
      </c>
      <c r="C297" s="33">
        <v>7</v>
      </c>
      <c r="D297" s="33">
        <v>49</v>
      </c>
      <c r="E297" s="29">
        <f t="shared" si="24"/>
        <v>4.1966426858513189E-3</v>
      </c>
      <c r="F297" s="29">
        <f t="shared" si="25"/>
        <v>2.3026315789473683E-2</v>
      </c>
      <c r="G297" s="28">
        <f t="shared" si="26"/>
        <v>6</v>
      </c>
      <c r="H297" s="34">
        <f t="shared" si="27"/>
        <v>2.5179856115107913E-2</v>
      </c>
    </row>
    <row r="298" spans="2:8" s="22" customFormat="1" ht="15" x14ac:dyDescent="0.2">
      <c r="B298" s="4" t="s">
        <v>95</v>
      </c>
      <c r="C298" s="33">
        <v>5</v>
      </c>
      <c r="D298" s="33">
        <v>0</v>
      </c>
      <c r="E298" s="29">
        <f t="shared" si="24"/>
        <v>2.9976019184652278E-3</v>
      </c>
      <c r="F298" s="29" t="str">
        <f t="shared" si="25"/>
        <v/>
      </c>
      <c r="G298" s="28" t="str">
        <f t="shared" si="26"/>
        <v>0</v>
      </c>
      <c r="H298" s="34">
        <f t="shared" si="27"/>
        <v>0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33</v>
      </c>
      <c r="D301" s="33">
        <v>28</v>
      </c>
      <c r="E301" s="29">
        <f t="shared" si="24"/>
        <v>1.9784172661870502E-2</v>
      </c>
      <c r="F301" s="29">
        <f t="shared" si="25"/>
        <v>1.3157894736842105E-2</v>
      </c>
      <c r="G301" s="28">
        <f t="shared" si="26"/>
        <v>-0.15151515151515152</v>
      </c>
      <c r="H301" s="34">
        <f t="shared" si="27"/>
        <v>-2.9976019184652278E-3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4</v>
      </c>
      <c r="D303" s="33">
        <v>0</v>
      </c>
      <c r="E303" s="29">
        <f t="shared" si="24"/>
        <v>2.3980815347721821E-3</v>
      </c>
      <c r="F303" s="29" t="str">
        <f t="shared" si="25"/>
        <v/>
      </c>
      <c r="G303" s="28" t="str">
        <f t="shared" si="26"/>
        <v>0</v>
      </c>
      <c r="H303" s="34">
        <f t="shared" si="27"/>
        <v>0</v>
      </c>
    </row>
    <row r="304" spans="2:8" s="22" customFormat="1" ht="15" x14ac:dyDescent="0.2">
      <c r="B304" s="4" t="s">
        <v>107</v>
      </c>
      <c r="C304" s="33">
        <v>35</v>
      </c>
      <c r="D304" s="33">
        <v>3</v>
      </c>
      <c r="E304" s="29">
        <f t="shared" si="24"/>
        <v>2.0983213429256596E-2</v>
      </c>
      <c r="F304" s="29">
        <f t="shared" si="25"/>
        <v>1.4097744360902255E-3</v>
      </c>
      <c r="G304" s="28">
        <f t="shared" si="26"/>
        <v>-0.91428571428571426</v>
      </c>
      <c r="H304" s="34">
        <f t="shared" si="27"/>
        <v>-1.918465227817746E-2</v>
      </c>
    </row>
    <row r="305" spans="2:8" s="22" customFormat="1" ht="15" x14ac:dyDescent="0.2">
      <c r="B305" s="4" t="s">
        <v>351</v>
      </c>
      <c r="C305" s="33">
        <v>1</v>
      </c>
      <c r="D305" s="33">
        <v>0</v>
      </c>
      <c r="E305" s="29">
        <f t="shared" si="24"/>
        <v>5.9952038369304552E-4</v>
      </c>
      <c r="F305" s="29" t="str">
        <f t="shared" si="25"/>
        <v/>
      </c>
      <c r="G305" s="28" t="str">
        <f t="shared" si="26"/>
        <v>0</v>
      </c>
      <c r="H305" s="34">
        <f t="shared" si="27"/>
        <v>0</v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24</v>
      </c>
      <c r="D307" s="33">
        <v>28</v>
      </c>
      <c r="E307" s="29">
        <f t="shared" si="24"/>
        <v>1.4388489208633094E-2</v>
      </c>
      <c r="F307" s="29">
        <f t="shared" si="25"/>
        <v>1.3157894736842105E-2</v>
      </c>
      <c r="G307" s="28">
        <f t="shared" si="26"/>
        <v>0.16666666666666666</v>
      </c>
      <c r="H307" s="34">
        <f t="shared" si="27"/>
        <v>2.3980815347721821E-3</v>
      </c>
    </row>
    <row r="308" spans="2:8" s="22" customFormat="1" ht="15" x14ac:dyDescent="0.2">
      <c r="B308" s="4" t="s">
        <v>99</v>
      </c>
      <c r="C308" s="33">
        <v>4</v>
      </c>
      <c r="D308" s="33">
        <v>0</v>
      </c>
      <c r="E308" s="29">
        <f t="shared" si="24"/>
        <v>2.3980815347721821E-3</v>
      </c>
      <c r="F308" s="29" t="str">
        <f t="shared" si="25"/>
        <v/>
      </c>
      <c r="G308" s="28" t="str">
        <f t="shared" si="26"/>
        <v>0</v>
      </c>
      <c r="H308" s="34">
        <f t="shared" si="27"/>
        <v>0</v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7</v>
      </c>
      <c r="D310" s="33">
        <v>0</v>
      </c>
      <c r="E310" s="29">
        <f t="shared" si="24"/>
        <v>4.1966426858513189E-3</v>
      </c>
      <c r="F310" s="29" t="str">
        <f t="shared" si="25"/>
        <v/>
      </c>
      <c r="G310" s="28" t="str">
        <f t="shared" si="26"/>
        <v>0</v>
      </c>
      <c r="H310" s="34">
        <f t="shared" si="27"/>
        <v>0</v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289</v>
      </c>
      <c r="D314" s="33">
        <v>140</v>
      </c>
      <c r="E314" s="29">
        <f t="shared" si="24"/>
        <v>0.17326139088729017</v>
      </c>
      <c r="F314" s="29">
        <f t="shared" si="25"/>
        <v>6.5789473684210523E-2</v>
      </c>
      <c r="G314" s="28">
        <f t="shared" si="26"/>
        <v>-0.51557093425605538</v>
      </c>
      <c r="H314" s="34">
        <f t="shared" si="27"/>
        <v>-8.9328537170263789E-2</v>
      </c>
    </row>
    <row r="315" spans="2:8" s="22" customFormat="1" ht="15" x14ac:dyDescent="0.2">
      <c r="B315" s="4" t="s">
        <v>354</v>
      </c>
      <c r="C315" s="33">
        <v>4</v>
      </c>
      <c r="D315" s="33">
        <v>13</v>
      </c>
      <c r="E315" s="29">
        <f t="shared" si="24"/>
        <v>2.3980815347721821E-3</v>
      </c>
      <c r="F315" s="29">
        <f t="shared" si="25"/>
        <v>6.1090225563909771E-3</v>
      </c>
      <c r="G315" s="28">
        <f t="shared" si="26"/>
        <v>2.25</v>
      </c>
      <c r="H315" s="34">
        <f t="shared" si="27"/>
        <v>5.3956834532374095E-3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4</v>
      </c>
      <c r="D317" s="33">
        <v>4</v>
      </c>
      <c r="E317" s="29">
        <f t="shared" si="24"/>
        <v>2.3980815347721821E-3</v>
      </c>
      <c r="F317" s="29">
        <f t="shared" si="25"/>
        <v>1.8796992481203006E-3</v>
      </c>
      <c r="G317" s="28">
        <f t="shared" si="26"/>
        <v>0</v>
      </c>
      <c r="H317" s="34">
        <f t="shared" si="27"/>
        <v>0</v>
      </c>
    </row>
    <row r="318" spans="2:8" s="22" customFormat="1" ht="15" x14ac:dyDescent="0.2">
      <c r="B318" s="4" t="s">
        <v>355</v>
      </c>
      <c r="C318" s="33">
        <v>87</v>
      </c>
      <c r="D318" s="33">
        <v>55</v>
      </c>
      <c r="E318" s="29">
        <f t="shared" si="24"/>
        <v>5.2158273381294966E-2</v>
      </c>
      <c r="F318" s="29">
        <f t="shared" si="25"/>
        <v>2.5845864661654134E-2</v>
      </c>
      <c r="G318" s="28">
        <f t="shared" si="26"/>
        <v>-0.36781609195402298</v>
      </c>
      <c r="H318" s="34">
        <f t="shared" si="27"/>
        <v>-1.9184652278177457E-2</v>
      </c>
    </row>
    <row r="319" spans="2:8" s="22" customFormat="1" ht="15" x14ac:dyDescent="0.2">
      <c r="B319" s="4" t="s">
        <v>115</v>
      </c>
      <c r="C319" s="33">
        <v>2</v>
      </c>
      <c r="D319" s="33">
        <v>7</v>
      </c>
      <c r="E319" s="29">
        <f t="shared" si="24"/>
        <v>1.199040767386091E-3</v>
      </c>
      <c r="F319" s="29">
        <f t="shared" si="25"/>
        <v>3.2894736842105261E-3</v>
      </c>
      <c r="G319" s="28">
        <f t="shared" si="26"/>
        <v>2.5</v>
      </c>
      <c r="H319" s="34">
        <f t="shared" si="27"/>
        <v>2.9976019184652274E-3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1</v>
      </c>
      <c r="D321" s="33">
        <v>1</v>
      </c>
      <c r="E321" s="29">
        <f t="shared" si="24"/>
        <v>5.9952038369304552E-4</v>
      </c>
      <c r="F321" s="29">
        <f t="shared" si="25"/>
        <v>4.6992481203007516E-4</v>
      </c>
      <c r="G321" s="28">
        <f t="shared" si="26"/>
        <v>0</v>
      </c>
      <c r="H321" s="34">
        <f t="shared" si="27"/>
        <v>0</v>
      </c>
    </row>
    <row r="322" spans="2:8" s="22" customFormat="1" ht="15" x14ac:dyDescent="0.2">
      <c r="B322" s="4" t="s">
        <v>356</v>
      </c>
      <c r="C322" s="33">
        <v>18</v>
      </c>
      <c r="D322" s="33">
        <v>0</v>
      </c>
      <c r="E322" s="29">
        <f t="shared" si="24"/>
        <v>1.0791366906474821E-2</v>
      </c>
      <c r="F322" s="29" t="str">
        <f t="shared" si="25"/>
        <v/>
      </c>
      <c r="G322" s="28" t="str">
        <f t="shared" si="26"/>
        <v>0</v>
      </c>
      <c r="H322" s="34">
        <f t="shared" si="27"/>
        <v>0</v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1</v>
      </c>
      <c r="D324" s="33">
        <v>2</v>
      </c>
      <c r="E324" s="29">
        <f t="shared" si="24"/>
        <v>5.9952038369304552E-4</v>
      </c>
      <c r="F324" s="29">
        <f t="shared" si="25"/>
        <v>9.3984962406015032E-4</v>
      </c>
      <c r="G324" s="28">
        <f t="shared" si="26"/>
        <v>1</v>
      </c>
      <c r="H324" s="34">
        <f t="shared" si="27"/>
        <v>5.9952038369304552E-4</v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2</v>
      </c>
      <c r="E326" s="29" t="str">
        <f t="shared" si="24"/>
        <v/>
      </c>
      <c r="F326" s="29">
        <f t="shared" si="25"/>
        <v>9.3984962406015032E-4</v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0</v>
      </c>
      <c r="D327" s="33">
        <v>1</v>
      </c>
      <c r="E327" s="29" t="str">
        <f t="shared" si="24"/>
        <v/>
      </c>
      <c r="F327" s="29">
        <f t="shared" si="25"/>
        <v>4.6992481203007516E-4</v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2</v>
      </c>
      <c r="D328" s="33">
        <v>0</v>
      </c>
      <c r="E328" s="29">
        <f t="shared" si="24"/>
        <v>1.199040767386091E-3</v>
      </c>
      <c r="F328" s="29" t="str">
        <f t="shared" si="25"/>
        <v/>
      </c>
      <c r="G328" s="28" t="str">
        <f t="shared" si="26"/>
        <v>0</v>
      </c>
      <c r="H328" s="34">
        <f t="shared" si="27"/>
        <v>0</v>
      </c>
    </row>
    <row r="329" spans="2:8" s="22" customFormat="1" ht="15" x14ac:dyDescent="0.2">
      <c r="B329" s="4" t="s">
        <v>359</v>
      </c>
      <c r="C329" s="33">
        <v>0</v>
      </c>
      <c r="D329" s="33">
        <v>7</v>
      </c>
      <c r="E329" s="29" t="str">
        <f t="shared" si="24"/>
        <v/>
      </c>
      <c r="F329" s="29">
        <f t="shared" si="25"/>
        <v>3.2894736842105261E-3</v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5</v>
      </c>
      <c r="D330" s="33">
        <v>26</v>
      </c>
      <c r="E330" s="29">
        <f t="shared" si="24"/>
        <v>2.9976019184652278E-3</v>
      </c>
      <c r="F330" s="29">
        <f t="shared" si="25"/>
        <v>1.2218045112781954E-2</v>
      </c>
      <c r="G330" s="28">
        <f t="shared" si="26"/>
        <v>4.2</v>
      </c>
      <c r="H330" s="34">
        <f t="shared" si="27"/>
        <v>1.2589928057553957E-2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206</v>
      </c>
      <c r="D332" s="33">
        <v>427</v>
      </c>
      <c r="E332" s="29">
        <f t="shared" si="24"/>
        <v>0.12350119904076738</v>
      </c>
      <c r="F332" s="29">
        <f t="shared" si="25"/>
        <v>0.20065789473684212</v>
      </c>
      <c r="G332" s="28">
        <f t="shared" si="26"/>
        <v>1.0728155339805825</v>
      </c>
      <c r="H332" s="34">
        <f t="shared" si="27"/>
        <v>0.13249400479616305</v>
      </c>
    </row>
    <row r="333" spans="2:8" s="22" customFormat="1" ht="15" x14ac:dyDescent="0.2">
      <c r="B333" s="4" t="s">
        <v>130</v>
      </c>
      <c r="C333" s="33">
        <v>11</v>
      </c>
      <c r="D333" s="33">
        <v>86</v>
      </c>
      <c r="E333" s="29">
        <f t="shared" si="24"/>
        <v>6.594724220623501E-3</v>
      </c>
      <c r="F333" s="29">
        <f t="shared" si="25"/>
        <v>4.0413533834586464E-2</v>
      </c>
      <c r="G333" s="28">
        <f t="shared" si="26"/>
        <v>6.8181818181818183</v>
      </c>
      <c r="H333" s="34">
        <f t="shared" si="27"/>
        <v>4.4964028776978415E-2</v>
      </c>
    </row>
    <row r="334" spans="2:8" s="22" customFormat="1" ht="15" x14ac:dyDescent="0.2">
      <c r="B334" s="4" t="s">
        <v>119</v>
      </c>
      <c r="C334" s="33">
        <v>567</v>
      </c>
      <c r="D334" s="33">
        <v>646</v>
      </c>
      <c r="E334" s="29">
        <f t="shared" si="24"/>
        <v>0.33992805755395683</v>
      </c>
      <c r="F334" s="29">
        <f t="shared" si="25"/>
        <v>0.30357142857142855</v>
      </c>
      <c r="G334" s="28">
        <f t="shared" si="26"/>
        <v>0.13932980599647266</v>
      </c>
      <c r="H334" s="34">
        <f t="shared" si="27"/>
        <v>4.7362110311750596E-2</v>
      </c>
    </row>
    <row r="335" spans="2:8" s="22" customFormat="1" ht="15" x14ac:dyDescent="0.2">
      <c r="B335" s="4" t="s">
        <v>128</v>
      </c>
      <c r="C335" s="33">
        <v>11</v>
      </c>
      <c r="D335" s="33">
        <v>22</v>
      </c>
      <c r="E335" s="29">
        <f t="shared" si="24"/>
        <v>6.594724220623501E-3</v>
      </c>
      <c r="F335" s="29">
        <f t="shared" si="25"/>
        <v>1.0338345864661654E-2</v>
      </c>
      <c r="G335" s="28">
        <f t="shared" si="26"/>
        <v>1</v>
      </c>
      <c r="H335" s="34">
        <f t="shared" si="27"/>
        <v>6.594724220623501E-3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1</v>
      </c>
      <c r="E339" s="29" t="str">
        <f t="shared" si="24"/>
        <v/>
      </c>
      <c r="F339" s="29">
        <f t="shared" si="25"/>
        <v>4.6992481203007516E-4</v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1</v>
      </c>
      <c r="E340" s="29" t="str">
        <f t="shared" si="24"/>
        <v/>
      </c>
      <c r="F340" s="29">
        <f t="shared" si="25"/>
        <v>4.6992481203007516E-4</v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14</v>
      </c>
      <c r="E343" s="29" t="str">
        <f t="shared" si="24"/>
        <v/>
      </c>
      <c r="F343" s="29">
        <f t="shared" si="25"/>
        <v>6.5789473684210523E-3</v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5</v>
      </c>
      <c r="D344" s="33">
        <v>1</v>
      </c>
      <c r="E344" s="29">
        <f t="shared" si="24"/>
        <v>2.9976019184652278E-3</v>
      </c>
      <c r="F344" s="29">
        <f t="shared" si="25"/>
        <v>4.6992481203007516E-4</v>
      </c>
      <c r="G344" s="28">
        <f t="shared" si="26"/>
        <v>-0.8</v>
      </c>
      <c r="H344" s="34">
        <f t="shared" si="27"/>
        <v>-2.3980815347721825E-3</v>
      </c>
    </row>
    <row r="345" spans="2:8" s="22" customFormat="1" ht="15" x14ac:dyDescent="0.2">
      <c r="B345" s="4" t="s">
        <v>366</v>
      </c>
      <c r="C345" s="33">
        <v>4</v>
      </c>
      <c r="D345" s="33">
        <v>7</v>
      </c>
      <c r="E345" s="29">
        <f t="shared" si="24"/>
        <v>2.3980815347721821E-3</v>
      </c>
      <c r="F345" s="29">
        <f t="shared" si="25"/>
        <v>3.2894736842105261E-3</v>
      </c>
      <c r="G345" s="28">
        <f t="shared" si="26"/>
        <v>0.75</v>
      </c>
      <c r="H345" s="34">
        <f t="shared" si="27"/>
        <v>1.7985611510791366E-3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3</v>
      </c>
      <c r="D347" s="33">
        <v>4</v>
      </c>
      <c r="E347" s="29">
        <f t="shared" si="24"/>
        <v>1.7985611510791368E-3</v>
      </c>
      <c r="F347" s="29">
        <f t="shared" si="25"/>
        <v>1.8796992481203006E-3</v>
      </c>
      <c r="G347" s="28">
        <f t="shared" si="26"/>
        <v>0.33333333333333331</v>
      </c>
      <c r="H347" s="34">
        <f t="shared" si="27"/>
        <v>5.9952038369304552E-4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3</v>
      </c>
      <c r="D354" s="33">
        <v>76</v>
      </c>
      <c r="E354" s="29">
        <f t="shared" si="24"/>
        <v>1.7985611510791368E-3</v>
      </c>
      <c r="F354" s="29">
        <f t="shared" si="25"/>
        <v>3.5714285714285712E-2</v>
      </c>
      <c r="G354" s="28">
        <f t="shared" si="26"/>
        <v>24.333333333333332</v>
      </c>
      <c r="H354" s="34">
        <f t="shared" si="27"/>
        <v>4.3764988009592325E-2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3</v>
      </c>
      <c r="E357" s="29" t="str">
        <f t="shared" si="24"/>
        <v/>
      </c>
      <c r="F357" s="29">
        <f t="shared" si="25"/>
        <v>1.4097744360902255E-3</v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5</v>
      </c>
      <c r="D358" s="33">
        <v>9</v>
      </c>
      <c r="E358" s="29">
        <f t="shared" si="24"/>
        <v>2.9976019184652278E-3</v>
      </c>
      <c r="F358" s="29">
        <f t="shared" si="25"/>
        <v>4.2293233082706765E-3</v>
      </c>
      <c r="G358" s="28">
        <f t="shared" si="26"/>
        <v>0.8</v>
      </c>
      <c r="H358" s="34">
        <f t="shared" si="27"/>
        <v>2.3980815347721825E-3</v>
      </c>
    </row>
    <row r="359" spans="2:8" s="22" customFormat="1" ht="15" x14ac:dyDescent="0.2">
      <c r="B359" s="4" t="s">
        <v>123</v>
      </c>
      <c r="C359" s="33">
        <v>0</v>
      </c>
      <c r="D359" s="33">
        <v>1</v>
      </c>
      <c r="E359" s="29" t="str">
        <f t="shared" si="24"/>
        <v/>
      </c>
      <c r="F359" s="29">
        <f t="shared" si="25"/>
        <v>4.6992481203007516E-4</v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4</v>
      </c>
      <c r="E362" s="29" t="str">
        <f t="shared" si="28"/>
        <v/>
      </c>
      <c r="F362" s="29">
        <f t="shared" si="29"/>
        <v>1.8796992481203006E-3</v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4</v>
      </c>
      <c r="E365" s="29" t="str">
        <f t="shared" si="28"/>
        <v/>
      </c>
      <c r="F365" s="29">
        <f t="shared" si="29"/>
        <v>1.8796992481203006E-3</v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2</v>
      </c>
      <c r="E370" s="29" t="str">
        <f t="shared" si="28"/>
        <v/>
      </c>
      <c r="F370" s="29">
        <f t="shared" si="29"/>
        <v>9.3984962406015032E-4</v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2</v>
      </c>
      <c r="D372" s="33">
        <v>0</v>
      </c>
      <c r="E372" s="29">
        <f t="shared" si="28"/>
        <v>1.199040767386091E-3</v>
      </c>
      <c r="F372" s="29" t="str">
        <f t="shared" si="29"/>
        <v/>
      </c>
      <c r="G372" s="28" t="str">
        <f t="shared" si="30"/>
        <v>0</v>
      </c>
      <c r="H372" s="34">
        <f t="shared" si="31"/>
        <v>0</v>
      </c>
    </row>
    <row r="373" spans="2:8" s="22" customFormat="1" ht="30" x14ac:dyDescent="0.2">
      <c r="B373" s="4" t="s">
        <v>382</v>
      </c>
      <c r="C373" s="33">
        <v>0</v>
      </c>
      <c r="D373" s="33">
        <v>3</v>
      </c>
      <c r="E373" s="29" t="str">
        <f t="shared" si="28"/>
        <v/>
      </c>
      <c r="F373" s="29">
        <f t="shared" si="29"/>
        <v>1.4097744360902255E-3</v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1</v>
      </c>
      <c r="D375" s="33">
        <v>0</v>
      </c>
      <c r="E375" s="29">
        <f t="shared" si="28"/>
        <v>5.9952038369304552E-4</v>
      </c>
      <c r="F375" s="29" t="str">
        <f t="shared" si="29"/>
        <v/>
      </c>
      <c r="G375" s="28" t="str">
        <f t="shared" si="30"/>
        <v>0</v>
      </c>
      <c r="H375" s="34">
        <f t="shared" si="31"/>
        <v>0</v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2</v>
      </c>
      <c r="D378" s="33">
        <v>10</v>
      </c>
      <c r="E378" s="29">
        <f t="shared" si="28"/>
        <v>1.199040767386091E-3</v>
      </c>
      <c r="F378" s="29">
        <f t="shared" si="29"/>
        <v>4.6992481203007516E-3</v>
      </c>
      <c r="G378" s="28">
        <f t="shared" si="30"/>
        <v>4</v>
      </c>
      <c r="H378" s="34">
        <f t="shared" si="31"/>
        <v>4.7961630695443642E-3</v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1</v>
      </c>
      <c r="D380" s="33">
        <v>0</v>
      </c>
      <c r="E380" s="29">
        <f t="shared" si="28"/>
        <v>5.9952038369304552E-4</v>
      </c>
      <c r="F380" s="29" t="str">
        <f t="shared" si="29"/>
        <v/>
      </c>
      <c r="G380" s="28" t="str">
        <f t="shared" si="30"/>
        <v>0</v>
      </c>
      <c r="H380" s="34">
        <f t="shared" si="31"/>
        <v>0</v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7</v>
      </c>
      <c r="D383" s="33">
        <v>0</v>
      </c>
      <c r="E383" s="29">
        <f t="shared" si="28"/>
        <v>4.1966426858513189E-3</v>
      </c>
      <c r="F383" s="29" t="str">
        <f t="shared" si="29"/>
        <v/>
      </c>
      <c r="G383" s="28" t="str">
        <f t="shared" si="30"/>
        <v>0</v>
      </c>
      <c r="H383" s="34">
        <f t="shared" si="31"/>
        <v>0</v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1</v>
      </c>
      <c r="D385" s="33">
        <v>0</v>
      </c>
      <c r="E385" s="29">
        <f t="shared" si="28"/>
        <v>5.9952038369304552E-4</v>
      </c>
      <c r="F385" s="29" t="str">
        <f t="shared" si="29"/>
        <v/>
      </c>
      <c r="G385" s="28" t="str">
        <f t="shared" si="30"/>
        <v>0</v>
      </c>
      <c r="H385" s="34">
        <f t="shared" si="31"/>
        <v>0</v>
      </c>
    </row>
    <row r="386" spans="2:8" s="22" customFormat="1" ht="15" x14ac:dyDescent="0.2">
      <c r="B386" s="4" t="s">
        <v>530</v>
      </c>
      <c r="C386" s="33">
        <v>1</v>
      </c>
      <c r="D386" s="33">
        <v>0</v>
      </c>
      <c r="E386" s="29">
        <f t="shared" si="28"/>
        <v>5.9952038369304552E-4</v>
      </c>
      <c r="F386" s="29" t="str">
        <f t="shared" si="29"/>
        <v/>
      </c>
      <c r="G386" s="28" t="str">
        <f t="shared" si="30"/>
        <v>0</v>
      </c>
      <c r="H386" s="34">
        <f t="shared" si="31"/>
        <v>0</v>
      </c>
    </row>
    <row r="387" spans="2:8" s="22" customFormat="1" ht="15" x14ac:dyDescent="0.2">
      <c r="B387" s="4" t="s">
        <v>144</v>
      </c>
      <c r="C387" s="33">
        <v>4</v>
      </c>
      <c r="D387" s="33">
        <v>30</v>
      </c>
      <c r="E387" s="29">
        <f t="shared" si="28"/>
        <v>2.3980815347721821E-3</v>
      </c>
      <c r="F387" s="29">
        <f t="shared" si="29"/>
        <v>1.4097744360902255E-2</v>
      </c>
      <c r="G387" s="28">
        <f t="shared" si="30"/>
        <v>6.5</v>
      </c>
      <c r="H387" s="34">
        <f t="shared" si="31"/>
        <v>1.5587529976019183E-2</v>
      </c>
    </row>
    <row r="388" spans="2:8" s="22" customFormat="1" ht="15" x14ac:dyDescent="0.2">
      <c r="B388" s="4" t="s">
        <v>389</v>
      </c>
      <c r="C388" s="33">
        <v>1</v>
      </c>
      <c r="D388" s="33">
        <v>2</v>
      </c>
      <c r="E388" s="29">
        <f t="shared" si="28"/>
        <v>5.9952038369304552E-4</v>
      </c>
      <c r="F388" s="29">
        <f t="shared" si="29"/>
        <v>9.3984962406015032E-4</v>
      </c>
      <c r="G388" s="28">
        <f t="shared" si="30"/>
        <v>1</v>
      </c>
      <c r="H388" s="34">
        <f t="shared" si="31"/>
        <v>5.9952038369304552E-4</v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1</v>
      </c>
      <c r="D392" s="33">
        <v>3</v>
      </c>
      <c r="E392" s="29">
        <f t="shared" si="28"/>
        <v>5.9952038369304552E-4</v>
      </c>
      <c r="F392" s="29">
        <f t="shared" si="29"/>
        <v>1.4097744360902255E-3</v>
      </c>
      <c r="G392" s="28">
        <f t="shared" si="30"/>
        <v>2</v>
      </c>
      <c r="H392" s="34">
        <f t="shared" si="31"/>
        <v>1.199040767386091E-3</v>
      </c>
    </row>
    <row r="393" spans="2:8" s="22" customFormat="1" ht="15" x14ac:dyDescent="0.2">
      <c r="B393" s="4" t="s">
        <v>390</v>
      </c>
      <c r="C393" s="33">
        <v>20</v>
      </c>
      <c r="D393" s="33">
        <v>49</v>
      </c>
      <c r="E393" s="29">
        <f t="shared" si="28"/>
        <v>1.1990407673860911E-2</v>
      </c>
      <c r="F393" s="29">
        <f t="shared" si="29"/>
        <v>2.3026315789473683E-2</v>
      </c>
      <c r="G393" s="28">
        <f t="shared" si="30"/>
        <v>1.45</v>
      </c>
      <c r="H393" s="34">
        <f t="shared" si="31"/>
        <v>1.7386091127098321E-2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1</v>
      </c>
      <c r="D395" s="33">
        <v>0</v>
      </c>
      <c r="E395" s="29">
        <f t="shared" si="28"/>
        <v>5.9952038369304552E-4</v>
      </c>
      <c r="F395" s="29" t="str">
        <f t="shared" si="29"/>
        <v/>
      </c>
      <c r="G395" s="28" t="str">
        <f t="shared" si="30"/>
        <v>0</v>
      </c>
      <c r="H395" s="34">
        <f t="shared" si="31"/>
        <v>0</v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1</v>
      </c>
      <c r="D398" s="33">
        <v>0</v>
      </c>
      <c r="E398" s="29">
        <f t="shared" si="28"/>
        <v>5.9952038369304552E-4</v>
      </c>
      <c r="F398" s="29" t="str">
        <f t="shared" si="29"/>
        <v/>
      </c>
      <c r="G398" s="28" t="str">
        <f t="shared" si="30"/>
        <v>0</v>
      </c>
      <c r="H398" s="34">
        <f t="shared" si="31"/>
        <v>0</v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8</v>
      </c>
      <c r="D401" s="33">
        <v>1</v>
      </c>
      <c r="E401" s="29">
        <f t="shared" si="28"/>
        <v>4.7961630695443642E-3</v>
      </c>
      <c r="F401" s="29">
        <f t="shared" si="29"/>
        <v>4.6992481203007516E-4</v>
      </c>
      <c r="G401" s="28">
        <f t="shared" si="30"/>
        <v>-0.875</v>
      </c>
      <c r="H401" s="34">
        <f t="shared" si="31"/>
        <v>-4.1966426858513189E-3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1</v>
      </c>
      <c r="D403" s="33">
        <v>0</v>
      </c>
      <c r="E403" s="29">
        <f t="shared" si="28"/>
        <v>5.9952038369304552E-4</v>
      </c>
      <c r="F403" s="29" t="str">
        <f t="shared" si="29"/>
        <v/>
      </c>
      <c r="G403" s="28" t="str">
        <f t="shared" si="30"/>
        <v>0</v>
      </c>
      <c r="H403" s="34">
        <f t="shared" si="31"/>
        <v>0</v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1</v>
      </c>
      <c r="E405" s="29" t="str">
        <f t="shared" si="28"/>
        <v/>
      </c>
      <c r="F405" s="29">
        <f t="shared" si="29"/>
        <v>4.6992481203007516E-4</v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5</v>
      </c>
      <c r="D406" s="33">
        <v>0</v>
      </c>
      <c r="E406" s="29">
        <f t="shared" si="28"/>
        <v>2.9976019184652278E-3</v>
      </c>
      <c r="F406" s="29" t="str">
        <f t="shared" si="29"/>
        <v/>
      </c>
      <c r="G406" s="28" t="str">
        <f t="shared" si="30"/>
        <v>0</v>
      </c>
      <c r="H406" s="34">
        <f t="shared" si="31"/>
        <v>0</v>
      </c>
    </row>
    <row r="407" spans="2:8" s="22" customFormat="1" ht="15" x14ac:dyDescent="0.2">
      <c r="B407" s="4" t="s">
        <v>398</v>
      </c>
      <c r="C407" s="33">
        <v>0</v>
      </c>
      <c r="D407" s="33">
        <v>1</v>
      </c>
      <c r="E407" s="29" t="str">
        <f t="shared" si="28"/>
        <v/>
      </c>
      <c r="F407" s="29">
        <f t="shared" si="29"/>
        <v>4.6992481203007516E-4</v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1</v>
      </c>
      <c r="E408" s="29" t="str">
        <f t="shared" si="28"/>
        <v/>
      </c>
      <c r="F408" s="29">
        <f t="shared" si="29"/>
        <v>4.6992481203007516E-4</v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1</v>
      </c>
      <c r="D409" s="33">
        <v>0</v>
      </c>
      <c r="E409" s="29">
        <f t="shared" si="28"/>
        <v>5.9952038369304552E-4</v>
      </c>
      <c r="F409" s="29" t="str">
        <f t="shared" si="29"/>
        <v/>
      </c>
      <c r="G409" s="28" t="str">
        <f t="shared" si="30"/>
        <v>0</v>
      </c>
      <c r="H409" s="34">
        <f t="shared" si="31"/>
        <v>0</v>
      </c>
    </row>
    <row r="410" spans="2:8" s="22" customFormat="1" ht="15" x14ac:dyDescent="0.2">
      <c r="B410" s="4" t="s">
        <v>400</v>
      </c>
      <c r="C410" s="33">
        <v>1</v>
      </c>
      <c r="D410" s="33">
        <v>2</v>
      </c>
      <c r="E410" s="29">
        <f t="shared" si="28"/>
        <v>5.9952038369304552E-4</v>
      </c>
      <c r="F410" s="29">
        <f t="shared" si="29"/>
        <v>9.3984962406015032E-4</v>
      </c>
      <c r="G410" s="28">
        <f t="shared" si="30"/>
        <v>1</v>
      </c>
      <c r="H410" s="34">
        <f t="shared" si="31"/>
        <v>5.9952038369304552E-4</v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1</v>
      </c>
      <c r="E412" s="29" t="str">
        <f t="shared" si="28"/>
        <v/>
      </c>
      <c r="F412" s="29">
        <f t="shared" si="29"/>
        <v>4.6992481203007516E-4</v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17</v>
      </c>
      <c r="E420" s="29" t="str">
        <f t="shared" si="28"/>
        <v/>
      </c>
      <c r="F420" s="29">
        <f t="shared" si="29"/>
        <v>7.9887218045112778E-3</v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1</v>
      </c>
      <c r="E426" s="29" t="str">
        <f t="shared" si="32"/>
        <v/>
      </c>
      <c r="F426" s="29">
        <f t="shared" si="33"/>
        <v>4.6992481203007516E-4</v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1</v>
      </c>
      <c r="D431" s="33">
        <v>0</v>
      </c>
      <c r="E431" s="29">
        <f t="shared" si="32"/>
        <v>5.9952038369304552E-4</v>
      </c>
      <c r="F431" s="29" t="str">
        <f t="shared" si="33"/>
        <v/>
      </c>
      <c r="G431" s="28" t="str">
        <f t="shared" si="34"/>
        <v>0</v>
      </c>
      <c r="H431" s="34">
        <f t="shared" si="35"/>
        <v>0</v>
      </c>
    </row>
    <row r="432" spans="2:8" s="22" customFormat="1" ht="15" x14ac:dyDescent="0.2">
      <c r="B432" s="4" t="s">
        <v>417</v>
      </c>
      <c r="C432" s="33">
        <v>147</v>
      </c>
      <c r="D432" s="33">
        <v>172</v>
      </c>
      <c r="E432" s="29">
        <f t="shared" si="32"/>
        <v>8.8129496402877691E-2</v>
      </c>
      <c r="F432" s="29">
        <f t="shared" si="33"/>
        <v>8.0827067669172928E-2</v>
      </c>
      <c r="G432" s="28">
        <f t="shared" si="34"/>
        <v>0.17006802721088435</v>
      </c>
      <c r="H432" s="34">
        <f t="shared" si="35"/>
        <v>1.4988009592326138E-2</v>
      </c>
    </row>
    <row r="433" spans="2:8" s="22" customFormat="1" ht="15" x14ac:dyDescent="0.2">
      <c r="B433" s="4" t="s">
        <v>162</v>
      </c>
      <c r="C433" s="33">
        <v>2</v>
      </c>
      <c r="D433" s="33">
        <v>0</v>
      </c>
      <c r="E433" s="29">
        <f t="shared" si="32"/>
        <v>1.199040767386091E-3</v>
      </c>
      <c r="F433" s="29" t="str">
        <f t="shared" si="33"/>
        <v/>
      </c>
      <c r="G433" s="28" t="str">
        <f t="shared" si="34"/>
        <v>0</v>
      </c>
      <c r="H433" s="34">
        <f t="shared" si="35"/>
        <v>0</v>
      </c>
    </row>
    <row r="434" spans="2:8" s="22" customFormat="1" ht="45" x14ac:dyDescent="0.2">
      <c r="B434" s="4" t="s">
        <v>418</v>
      </c>
      <c r="C434" s="33">
        <v>0</v>
      </c>
      <c r="D434" s="33">
        <v>1</v>
      </c>
      <c r="E434" s="29" t="str">
        <f t="shared" si="32"/>
        <v/>
      </c>
      <c r="F434" s="29">
        <f t="shared" si="33"/>
        <v>4.6992481203007516E-4</v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2</v>
      </c>
      <c r="E436" s="29" t="str">
        <f t="shared" si="32"/>
        <v/>
      </c>
      <c r="F436" s="29">
        <f t="shared" si="33"/>
        <v>9.3984962406015032E-4</v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2</v>
      </c>
      <c r="D437" s="33">
        <v>1</v>
      </c>
      <c r="E437" s="29">
        <f t="shared" si="32"/>
        <v>1.199040767386091E-3</v>
      </c>
      <c r="F437" s="29">
        <f t="shared" si="33"/>
        <v>4.6992481203007516E-4</v>
      </c>
      <c r="G437" s="28">
        <f t="shared" si="34"/>
        <v>-0.5</v>
      </c>
      <c r="H437" s="34">
        <f t="shared" si="35"/>
        <v>-5.9952038369304552E-4</v>
      </c>
    </row>
    <row r="438" spans="2:8" s="22" customFormat="1" ht="15" x14ac:dyDescent="0.2">
      <c r="B438" s="4" t="s">
        <v>155</v>
      </c>
      <c r="C438" s="33">
        <v>4</v>
      </c>
      <c r="D438" s="33">
        <v>0</v>
      </c>
      <c r="E438" s="29">
        <f t="shared" si="32"/>
        <v>2.3980815347721821E-3</v>
      </c>
      <c r="F438" s="29" t="str">
        <f t="shared" si="33"/>
        <v/>
      </c>
      <c r="G438" s="28" t="str">
        <f t="shared" si="34"/>
        <v>0</v>
      </c>
      <c r="H438" s="34">
        <f t="shared" si="35"/>
        <v>0</v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2</v>
      </c>
      <c r="D441" s="33">
        <v>0</v>
      </c>
      <c r="E441" s="29">
        <f t="shared" si="32"/>
        <v>1.199040767386091E-3</v>
      </c>
      <c r="F441" s="29" t="str">
        <f t="shared" si="33"/>
        <v/>
      </c>
      <c r="G441" s="28" t="str">
        <f t="shared" si="34"/>
        <v>0</v>
      </c>
      <c r="H441" s="34">
        <f t="shared" si="35"/>
        <v>0</v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25</v>
      </c>
      <c r="E446" s="29" t="str">
        <f t="shared" si="32"/>
        <v/>
      </c>
      <c r="F446" s="29">
        <f t="shared" si="33"/>
        <v>1.1748120300751879E-2</v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3</v>
      </c>
      <c r="E449" s="29" t="str">
        <f t="shared" si="32"/>
        <v/>
      </c>
      <c r="F449" s="29">
        <f t="shared" si="33"/>
        <v>1.4097744360902255E-3</v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9</v>
      </c>
      <c r="E456" s="29" t="str">
        <f t="shared" si="32"/>
        <v/>
      </c>
      <c r="F456" s="29">
        <f t="shared" si="33"/>
        <v>4.2293233082706765E-3</v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1</v>
      </c>
      <c r="D458" s="33">
        <v>0</v>
      </c>
      <c r="E458" s="29">
        <f t="shared" si="32"/>
        <v>5.9952038369304552E-4</v>
      </c>
      <c r="F458" s="29" t="str">
        <f t="shared" si="33"/>
        <v/>
      </c>
      <c r="G458" s="28" t="str">
        <f t="shared" si="34"/>
        <v>0</v>
      </c>
      <c r="H458" s="34">
        <f t="shared" si="35"/>
        <v>0</v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4</v>
      </c>
      <c r="D460" s="33">
        <v>22</v>
      </c>
      <c r="E460" s="29">
        <f t="shared" si="32"/>
        <v>2.3980815347721821E-3</v>
      </c>
      <c r="F460" s="29">
        <f t="shared" si="33"/>
        <v>1.0338345864661654E-2</v>
      </c>
      <c r="G460" s="28">
        <f t="shared" si="34"/>
        <v>4.5</v>
      </c>
      <c r="H460" s="34">
        <f t="shared" si="35"/>
        <v>1.0791366906474819E-2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2</v>
      </c>
      <c r="D463" s="33">
        <v>2</v>
      </c>
      <c r="E463" s="29">
        <f t="shared" si="32"/>
        <v>1.199040767386091E-3</v>
      </c>
      <c r="F463" s="29">
        <f t="shared" si="33"/>
        <v>9.3984962406015032E-4</v>
      </c>
      <c r="G463" s="28">
        <f t="shared" si="34"/>
        <v>0</v>
      </c>
      <c r="H463" s="34">
        <f t="shared" si="35"/>
        <v>0</v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3</v>
      </c>
      <c r="E476" s="29" t="str">
        <f t="shared" si="32"/>
        <v/>
      </c>
      <c r="F476" s="29">
        <f t="shared" si="33"/>
        <v>1.4097744360902255E-3</v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3</v>
      </c>
      <c r="E478" s="29" t="str">
        <f t="shared" si="32"/>
        <v/>
      </c>
      <c r="F478" s="29">
        <f t="shared" si="33"/>
        <v>1.4097744360902255E-3</v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8</v>
      </c>
      <c r="D483" s="33">
        <v>10</v>
      </c>
      <c r="E483" s="29">
        <f t="shared" si="32"/>
        <v>4.7961630695443642E-3</v>
      </c>
      <c r="F483" s="29">
        <f t="shared" si="33"/>
        <v>4.6992481203007516E-3</v>
      </c>
      <c r="G483" s="28">
        <f t="shared" si="34"/>
        <v>0.25</v>
      </c>
      <c r="H483" s="34">
        <f t="shared" si="35"/>
        <v>1.199040767386091E-3</v>
      </c>
    </row>
    <row r="484" spans="2:8" s="22" customFormat="1" ht="30" x14ac:dyDescent="0.2">
      <c r="B484" s="4" t="s">
        <v>184</v>
      </c>
      <c r="C484" s="33">
        <v>0</v>
      </c>
      <c r="D484" s="33">
        <v>27</v>
      </c>
      <c r="E484" s="29" t="str">
        <f t="shared" si="32"/>
        <v/>
      </c>
      <c r="F484" s="29">
        <f t="shared" si="33"/>
        <v>1.2687969924812029E-2</v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8</v>
      </c>
      <c r="D485" s="33">
        <v>11</v>
      </c>
      <c r="E485" s="29">
        <f t="shared" si="32"/>
        <v>4.7961630695443642E-3</v>
      </c>
      <c r="F485" s="29">
        <f t="shared" si="33"/>
        <v>5.1691729323308268E-3</v>
      </c>
      <c r="G485" s="28">
        <f t="shared" si="34"/>
        <v>0.375</v>
      </c>
      <c r="H485" s="34">
        <f t="shared" si="35"/>
        <v>1.7985611510791366E-3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3</v>
      </c>
      <c r="D491" s="33">
        <v>2</v>
      </c>
      <c r="E491" s="29">
        <f t="shared" si="36"/>
        <v>1.7985611510791368E-3</v>
      </c>
      <c r="F491" s="29">
        <f t="shared" si="37"/>
        <v>9.3984962406015032E-4</v>
      </c>
      <c r="G491" s="28">
        <f t="shared" si="38"/>
        <v>-0.33333333333333331</v>
      </c>
      <c r="H491" s="34">
        <f t="shared" si="39"/>
        <v>-5.9952038369304552E-4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3</v>
      </c>
      <c r="D493" s="33">
        <v>8</v>
      </c>
      <c r="E493" s="29">
        <f t="shared" si="36"/>
        <v>1.7985611510791368E-3</v>
      </c>
      <c r="F493" s="29">
        <f t="shared" si="37"/>
        <v>3.7593984962406013E-3</v>
      </c>
      <c r="G493" s="28">
        <f t="shared" si="38"/>
        <v>1.6666666666666667</v>
      </c>
      <c r="H493" s="34">
        <f t="shared" si="39"/>
        <v>2.9976019184652283E-3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1</v>
      </c>
      <c r="D497" s="33">
        <v>0</v>
      </c>
      <c r="E497" s="29">
        <f t="shared" si="36"/>
        <v>5.9952038369304552E-4</v>
      </c>
      <c r="F497" s="29" t="str">
        <f t="shared" si="37"/>
        <v/>
      </c>
      <c r="G497" s="28" t="str">
        <f t="shared" si="38"/>
        <v>0</v>
      </c>
      <c r="H497" s="34">
        <f t="shared" si="39"/>
        <v>0</v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167</v>
      </c>
      <c r="D505" s="25">
        <f>SUM(D506:D530)</f>
        <v>437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1.6167664670658684</v>
      </c>
      <c r="H505" s="21">
        <f>+IF(OR(AND(E505=""),(G505="")),"",E505*G505)</f>
        <v>1.6167664670658684</v>
      </c>
    </row>
    <row r="506" spans="2:8" s="22" customFormat="1" ht="15" x14ac:dyDescent="0.2">
      <c r="B506" s="4" t="s">
        <v>454</v>
      </c>
      <c r="C506" s="33">
        <v>2</v>
      </c>
      <c r="D506" s="33">
        <v>0</v>
      </c>
      <c r="E506" s="29">
        <f>+IF(C506=0,"",C506/C$505)</f>
        <v>1.1976047904191617E-2</v>
      </c>
      <c r="F506" s="29" t="str">
        <f>+IF(D506=0,"",D506/D$505)</f>
        <v/>
      </c>
      <c r="G506" s="28" t="str">
        <f>+IF(OR(AND(D506=0),(C506=0)),"0",((D506-C506)/C506))</f>
        <v>0</v>
      </c>
      <c r="H506" s="34">
        <f>+IF(OR(AND(E506=""),(G506="")),"",E506*G506)</f>
        <v>0</v>
      </c>
    </row>
    <row r="507" spans="2:8" s="22" customFormat="1" ht="15" x14ac:dyDescent="0.2">
      <c r="B507" s="4" t="s">
        <v>187</v>
      </c>
      <c r="C507" s="33">
        <v>14</v>
      </c>
      <c r="D507" s="33">
        <v>13</v>
      </c>
      <c r="E507" s="29">
        <f t="shared" ref="E507:E530" si="40">+IF(C507=0,"",C507/C$505)</f>
        <v>8.3832335329341312E-2</v>
      </c>
      <c r="F507" s="29">
        <f t="shared" ref="F507:F530" si="41">+IF(D507=0,"",D507/D$505)</f>
        <v>2.9748283752860413E-2</v>
      </c>
      <c r="G507" s="28">
        <f t="shared" ref="G507:G530" si="42">+IF(OR(AND(D507=0),(C507=0)),"0",((D507-C507)/C507))</f>
        <v>-7.1428571428571425E-2</v>
      </c>
      <c r="H507" s="34">
        <f t="shared" ref="H507:H530" si="43">+IF(OR(AND(E507=""),(G507="")),"",E507*G507)</f>
        <v>-5.9880239520958079E-3</v>
      </c>
    </row>
    <row r="508" spans="2:8" s="22" customFormat="1" ht="15" x14ac:dyDescent="0.2">
      <c r="B508" s="4" t="s">
        <v>455</v>
      </c>
      <c r="C508" s="33">
        <v>23</v>
      </c>
      <c r="D508" s="33">
        <v>10</v>
      </c>
      <c r="E508" s="29">
        <f t="shared" si="40"/>
        <v>0.1377245508982036</v>
      </c>
      <c r="F508" s="29">
        <f t="shared" si="41"/>
        <v>2.2883295194508008E-2</v>
      </c>
      <c r="G508" s="28">
        <f t="shared" si="42"/>
        <v>-0.56521739130434778</v>
      </c>
      <c r="H508" s="34">
        <f t="shared" si="43"/>
        <v>-7.7844311377245498E-2</v>
      </c>
    </row>
    <row r="509" spans="2:8" s="22" customFormat="1" ht="15" x14ac:dyDescent="0.2">
      <c r="B509" s="4" t="s">
        <v>456</v>
      </c>
      <c r="C509" s="33">
        <v>6</v>
      </c>
      <c r="D509" s="33">
        <v>22</v>
      </c>
      <c r="E509" s="29">
        <f t="shared" si="40"/>
        <v>3.5928143712574849E-2</v>
      </c>
      <c r="F509" s="29">
        <f t="shared" si="41"/>
        <v>5.0343249427917618E-2</v>
      </c>
      <c r="G509" s="28">
        <f t="shared" si="42"/>
        <v>2.6666666666666665</v>
      </c>
      <c r="H509" s="34">
        <f t="shared" si="43"/>
        <v>9.5808383233532926E-2</v>
      </c>
    </row>
    <row r="510" spans="2:8" s="22" customFormat="1" ht="15" x14ac:dyDescent="0.2">
      <c r="B510" s="4" t="s">
        <v>188</v>
      </c>
      <c r="C510" s="33">
        <v>2</v>
      </c>
      <c r="D510" s="33">
        <v>2</v>
      </c>
      <c r="E510" s="29">
        <f t="shared" si="40"/>
        <v>1.1976047904191617E-2</v>
      </c>
      <c r="F510" s="29">
        <f t="shared" si="41"/>
        <v>4.5766590389016018E-3</v>
      </c>
      <c r="G510" s="28">
        <f t="shared" si="42"/>
        <v>0</v>
      </c>
      <c r="H510" s="34">
        <f t="shared" si="43"/>
        <v>0</v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3</v>
      </c>
      <c r="E512" s="29" t="str">
        <f t="shared" si="40"/>
        <v/>
      </c>
      <c r="F512" s="29">
        <f t="shared" si="41"/>
        <v>6.8649885583524023E-3</v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1</v>
      </c>
      <c r="D515" s="33">
        <v>24</v>
      </c>
      <c r="E515" s="29">
        <f t="shared" si="40"/>
        <v>5.9880239520958087E-3</v>
      </c>
      <c r="F515" s="29">
        <f t="shared" si="41"/>
        <v>5.4919908466819219E-2</v>
      </c>
      <c r="G515" s="28">
        <f t="shared" si="42"/>
        <v>23</v>
      </c>
      <c r="H515" s="34">
        <f t="shared" si="43"/>
        <v>0.1377245508982036</v>
      </c>
    </row>
    <row r="516" spans="2:8" s="22" customFormat="1" ht="15" x14ac:dyDescent="0.2">
      <c r="B516" s="4" t="s">
        <v>459</v>
      </c>
      <c r="C516" s="33">
        <v>0</v>
      </c>
      <c r="D516" s="33">
        <v>1</v>
      </c>
      <c r="E516" s="29" t="str">
        <f t="shared" si="40"/>
        <v/>
      </c>
      <c r="F516" s="29">
        <f t="shared" si="41"/>
        <v>2.2883295194508009E-3</v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1</v>
      </c>
      <c r="E519" s="29" t="str">
        <f t="shared" si="40"/>
        <v/>
      </c>
      <c r="F519" s="29">
        <f t="shared" si="41"/>
        <v>2.2883295194508009E-3</v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103</v>
      </c>
      <c r="D521" s="33">
        <v>167</v>
      </c>
      <c r="E521" s="29">
        <f t="shared" si="40"/>
        <v>0.61676646706586824</v>
      </c>
      <c r="F521" s="29">
        <f t="shared" si="41"/>
        <v>0.38215102974828374</v>
      </c>
      <c r="G521" s="28">
        <f t="shared" si="42"/>
        <v>0.62135922330097082</v>
      </c>
      <c r="H521" s="34">
        <f t="shared" si="43"/>
        <v>0.3832335329341317</v>
      </c>
    </row>
    <row r="522" spans="2:8" s="22" customFormat="1" ht="15" x14ac:dyDescent="0.2">
      <c r="B522" s="4" t="s">
        <v>193</v>
      </c>
      <c r="C522" s="33">
        <v>9</v>
      </c>
      <c r="D522" s="33">
        <v>1</v>
      </c>
      <c r="E522" s="29">
        <f t="shared" si="40"/>
        <v>5.3892215568862277E-2</v>
      </c>
      <c r="F522" s="29">
        <f t="shared" si="41"/>
        <v>2.2883295194508009E-3</v>
      </c>
      <c r="G522" s="28">
        <f t="shared" si="42"/>
        <v>-0.88888888888888884</v>
      </c>
      <c r="H522" s="34">
        <f t="shared" si="43"/>
        <v>-4.7904191616766463E-2</v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8</v>
      </c>
      <c r="E524" s="29" t="str">
        <f t="shared" si="40"/>
        <v/>
      </c>
      <c r="F524" s="29">
        <f t="shared" si="41"/>
        <v>1.8306636155606407E-2</v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2</v>
      </c>
      <c r="D525" s="33">
        <v>0</v>
      </c>
      <c r="E525" s="29">
        <f t="shared" si="40"/>
        <v>1.1976047904191617E-2</v>
      </c>
      <c r="F525" s="29" t="str">
        <f t="shared" si="41"/>
        <v/>
      </c>
      <c r="G525" s="28" t="str">
        <f t="shared" si="42"/>
        <v>0</v>
      </c>
      <c r="H525" s="34">
        <f t="shared" si="43"/>
        <v>0</v>
      </c>
    </row>
    <row r="526" spans="2:8" s="22" customFormat="1" ht="15" x14ac:dyDescent="0.2">
      <c r="B526" s="4" t="s">
        <v>463</v>
      </c>
      <c r="C526" s="33">
        <v>0</v>
      </c>
      <c r="D526" s="33">
        <v>1</v>
      </c>
      <c r="E526" s="29" t="str">
        <f t="shared" si="40"/>
        <v/>
      </c>
      <c r="F526" s="29">
        <f t="shared" si="41"/>
        <v>2.2883295194508009E-3</v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5</v>
      </c>
      <c r="D530" s="33">
        <v>184</v>
      </c>
      <c r="E530" s="29">
        <f t="shared" si="40"/>
        <v>2.9940119760479042E-2</v>
      </c>
      <c r="F530" s="29">
        <f t="shared" si="41"/>
        <v>0.42105263157894735</v>
      </c>
      <c r="G530" s="28">
        <f t="shared" si="42"/>
        <v>35.799999999999997</v>
      </c>
      <c r="H530" s="34">
        <f t="shared" si="43"/>
        <v>1.0718562874251496</v>
      </c>
    </row>
    <row r="531" spans="2:8" x14ac:dyDescent="0.2">
      <c r="B531" s="8" t="s">
        <v>524</v>
      </c>
      <c r="C531" s="7"/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562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509</v>
      </c>
      <c r="C8" s="25">
        <f>+C18+C70+C151+C294+C505</f>
        <v>184</v>
      </c>
      <c r="D8" s="25">
        <f>+D18+D70+D151+D294+D505</f>
        <v>418</v>
      </c>
      <c r="E8" s="21">
        <f>SUM(E9:E13)</f>
        <v>1</v>
      </c>
      <c r="F8" s="21">
        <f>SUM(F9:F13)</f>
        <v>1</v>
      </c>
      <c r="G8" s="21">
        <f>+(D8-C8)/C8</f>
        <v>1.2717391304347827</v>
      </c>
      <c r="H8" s="21">
        <f>+E8*G8</f>
        <v>1.2717391304347827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3</v>
      </c>
      <c r="D9" s="26">
        <f>+D18</f>
        <v>4</v>
      </c>
      <c r="E9" s="27">
        <f>C9/$C$8</f>
        <v>1.6304347826086956E-2</v>
      </c>
      <c r="F9" s="27">
        <f>D9/$D$8</f>
        <v>9.5693779904306216E-3</v>
      </c>
      <c r="G9" s="28">
        <f>+IF(OR(AND(D9=0),(C9=0)),"0",((D9-C9)/C9))</f>
        <v>0.33333333333333331</v>
      </c>
      <c r="H9" s="29">
        <f>+IF(OR(AND(E9=""),(G9="")),"",E9*G9)</f>
        <v>5.434782608695652E-3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16</v>
      </c>
      <c r="D10" s="26">
        <f>+D70</f>
        <v>19</v>
      </c>
      <c r="E10" s="27">
        <f>C10/$C$8</f>
        <v>8.6956521739130432E-2</v>
      </c>
      <c r="F10" s="27">
        <f>D10/$D$8</f>
        <v>4.5454545454545456E-2</v>
      </c>
      <c r="G10" s="28">
        <f>+IF(OR(AND(D10=0),(C10=0)),"0",((D10-C10)/C10))</f>
        <v>0.1875</v>
      </c>
      <c r="H10" s="29">
        <f>+IF(OR(AND(E10=""),(G10="")),"",E10*G10)</f>
        <v>1.6304347826086956E-2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43</v>
      </c>
      <c r="D11" s="26">
        <f>+D151</f>
        <v>12</v>
      </c>
      <c r="E11" s="27">
        <f>C11/$C$8</f>
        <v>0.23369565217391305</v>
      </c>
      <c r="F11" s="27">
        <f>D11/$D$8</f>
        <v>2.8708133971291867E-2</v>
      </c>
      <c r="G11" s="28">
        <f>+IF(OR(AND(D11=0),(C11=0)),"0",((D11-C11)/C11))</f>
        <v>-0.72093023255813948</v>
      </c>
      <c r="H11" s="29">
        <f>+IF(OR(AND(E11=""),(G11="")),"",E11*G11)</f>
        <v>-0.16847826086956522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43</v>
      </c>
      <c r="D12" s="26">
        <f>+D294</f>
        <v>333</v>
      </c>
      <c r="E12" s="27">
        <f>C12/$C$8</f>
        <v>0.23369565217391305</v>
      </c>
      <c r="F12" s="27">
        <f>D12/$D$8</f>
        <v>0.79665071770334928</v>
      </c>
      <c r="G12" s="28">
        <f>+IF(OR(AND(D12=0),(C12=0)),"0",((D12-C12)/C12))</f>
        <v>6.7441860465116283</v>
      </c>
      <c r="H12" s="29">
        <f>+IF(OR(AND(E12=""),(G12="")),"",E12*G12)</f>
        <v>1.5760869565217392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79</v>
      </c>
      <c r="D13" s="26">
        <f>+D505</f>
        <v>50</v>
      </c>
      <c r="E13" s="27">
        <f>C13/$C$8</f>
        <v>0.42934782608695654</v>
      </c>
      <c r="F13" s="27">
        <f>D13/$D$8</f>
        <v>0.11961722488038277</v>
      </c>
      <c r="G13" s="28">
        <f>+IF(OR(AND(D13=0),(C13=0)),"0",((D13-C13)/C13))</f>
        <v>-0.36708860759493672</v>
      </c>
      <c r="H13" s="29">
        <f>+IF(OR(AND(E13=""),(G13="")),"",E13*G13)</f>
        <v>-0.15760869565217392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3</v>
      </c>
      <c r="D18" s="25">
        <f>SUM(D19:D64)</f>
        <v>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0.33333333333333331</v>
      </c>
      <c r="H18" s="21">
        <f>+IF(OR(AND(E18=""),(G18="")),"",E18*G18)</f>
        <v>0.33333333333333331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1</v>
      </c>
      <c r="E23" s="29" t="str">
        <f t="shared" si="0"/>
        <v/>
      </c>
      <c r="F23" s="29">
        <f t="shared" si="1"/>
        <v>0.25</v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0</v>
      </c>
      <c r="E28" s="29" t="str">
        <f t="shared" si="0"/>
        <v/>
      </c>
      <c r="F28" s="29" t="str">
        <f t="shared" si="1"/>
        <v/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1</v>
      </c>
      <c r="E37" s="29" t="str">
        <f t="shared" si="0"/>
        <v/>
      </c>
      <c r="F37" s="29">
        <f t="shared" si="1"/>
        <v>0.25</v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3</v>
      </c>
      <c r="D47" s="33">
        <v>1</v>
      </c>
      <c r="E47" s="29">
        <f t="shared" si="0"/>
        <v>1</v>
      </c>
      <c r="F47" s="29">
        <f t="shared" si="1"/>
        <v>0.25</v>
      </c>
      <c r="G47" s="28">
        <f t="shared" si="2"/>
        <v>-0.66666666666666663</v>
      </c>
      <c r="H47" s="34">
        <f t="shared" si="3"/>
        <v>-0.66666666666666663</v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1</v>
      </c>
      <c r="E56" s="29" t="str">
        <f t="shared" si="0"/>
        <v/>
      </c>
      <c r="F56" s="29">
        <f t="shared" si="1"/>
        <v>0.25</v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16</v>
      </c>
      <c r="D70" s="25">
        <f>SUM(D71:D145)</f>
        <v>19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0.1875</v>
      </c>
      <c r="H70" s="21">
        <f>+IF(OR(AND(E70=""),(G70="")),"",E70*G70)</f>
        <v>0.1875</v>
      </c>
    </row>
    <row r="71" spans="2:8" s="22" customFormat="1" ht="15" x14ac:dyDescent="0.2">
      <c r="B71" s="4" t="s">
        <v>20</v>
      </c>
      <c r="C71" s="33">
        <v>1</v>
      </c>
      <c r="D71" s="33">
        <v>1</v>
      </c>
      <c r="E71" s="29">
        <f>+IF(C71=0,"",C71/C$70)</f>
        <v>6.25E-2</v>
      </c>
      <c r="F71" s="29">
        <f>+IF(D71=0,"",D71/D$70)</f>
        <v>5.2631578947368418E-2</v>
      </c>
      <c r="G71" s="28">
        <f>+IF(OR(AND(D71=0),(C71=0)),"0",((D71-C71)/C71))</f>
        <v>0</v>
      </c>
      <c r="H71" s="34">
        <f>+IF(OR(AND(E71=""),(G71="")),"",E71*G71)</f>
        <v>0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0</v>
      </c>
      <c r="D73" s="33">
        <v>0</v>
      </c>
      <c r="E73" s="29" t="str">
        <f t="shared" si="4"/>
        <v/>
      </c>
      <c r="F73" s="29" t="str">
        <f t="shared" si="5"/>
        <v/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1</v>
      </c>
      <c r="D74" s="33">
        <v>1</v>
      </c>
      <c r="E74" s="29">
        <f t="shared" si="4"/>
        <v>6.25E-2</v>
      </c>
      <c r="F74" s="29">
        <f t="shared" si="5"/>
        <v>5.2631578947368418E-2</v>
      </c>
      <c r="G74" s="28">
        <f t="shared" si="6"/>
        <v>0</v>
      </c>
      <c r="H74" s="34">
        <f t="shared" si="7"/>
        <v>0</v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1</v>
      </c>
      <c r="D80" s="33">
        <v>0</v>
      </c>
      <c r="E80" s="29">
        <f t="shared" si="4"/>
        <v>6.25E-2</v>
      </c>
      <c r="F80" s="29" t="str">
        <f t="shared" si="5"/>
        <v/>
      </c>
      <c r="G80" s="28" t="str">
        <f t="shared" si="6"/>
        <v>0</v>
      </c>
      <c r="H80" s="34">
        <f t="shared" si="7"/>
        <v>0</v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2</v>
      </c>
      <c r="E83" s="29" t="str">
        <f t="shared" si="4"/>
        <v/>
      </c>
      <c r="F83" s="29">
        <f t="shared" si="5"/>
        <v>0.10526315789473684</v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0</v>
      </c>
      <c r="E88" s="29" t="str">
        <f t="shared" si="4"/>
        <v/>
      </c>
      <c r="F88" s="29" t="str">
        <f t="shared" si="5"/>
        <v/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0</v>
      </c>
      <c r="E92" s="29" t="str">
        <f t="shared" si="4"/>
        <v/>
      </c>
      <c r="F92" s="29" t="str">
        <f t="shared" si="5"/>
        <v/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0</v>
      </c>
      <c r="D93" s="33">
        <v>0</v>
      </c>
      <c r="E93" s="29" t="str">
        <f t="shared" si="4"/>
        <v/>
      </c>
      <c r="F93" s="29" t="str">
        <f t="shared" si="5"/>
        <v/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1</v>
      </c>
      <c r="D94" s="33">
        <v>0</v>
      </c>
      <c r="E94" s="29">
        <f t="shared" si="4"/>
        <v>6.25E-2</v>
      </c>
      <c r="F94" s="29" t="str">
        <f t="shared" si="5"/>
        <v/>
      </c>
      <c r="G94" s="28" t="str">
        <f t="shared" si="6"/>
        <v>0</v>
      </c>
      <c r="H94" s="34">
        <f t="shared" si="7"/>
        <v>0</v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3</v>
      </c>
      <c r="E99" s="29" t="str">
        <f t="shared" si="4"/>
        <v/>
      </c>
      <c r="F99" s="29">
        <f t="shared" si="5"/>
        <v>0.15789473684210525</v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1</v>
      </c>
      <c r="E101" s="29" t="str">
        <f t="shared" si="4"/>
        <v/>
      </c>
      <c r="F101" s="29">
        <f t="shared" si="5"/>
        <v>5.2631578947368418E-2</v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1</v>
      </c>
      <c r="D102" s="33">
        <v>0</v>
      </c>
      <c r="E102" s="29">
        <f t="shared" si="4"/>
        <v>6.25E-2</v>
      </c>
      <c r="F102" s="29" t="str">
        <f t="shared" si="5"/>
        <v/>
      </c>
      <c r="G102" s="28" t="str">
        <f t="shared" si="6"/>
        <v>0</v>
      </c>
      <c r="H102" s="34">
        <f t="shared" si="7"/>
        <v>0</v>
      </c>
    </row>
    <row r="103" spans="2:8" s="22" customFormat="1" ht="15" x14ac:dyDescent="0.2">
      <c r="B103" s="4" t="s">
        <v>243</v>
      </c>
      <c r="C103" s="33">
        <v>1</v>
      </c>
      <c r="D103" s="33">
        <v>0</v>
      </c>
      <c r="E103" s="29">
        <f t="shared" si="4"/>
        <v>6.25E-2</v>
      </c>
      <c r="F103" s="29" t="str">
        <f t="shared" si="5"/>
        <v/>
      </c>
      <c r="G103" s="28" t="str">
        <f t="shared" si="6"/>
        <v>0</v>
      </c>
      <c r="H103" s="34">
        <f t="shared" si="7"/>
        <v>0</v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2</v>
      </c>
      <c r="D112" s="33">
        <v>1</v>
      </c>
      <c r="E112" s="29">
        <f t="shared" si="4"/>
        <v>0.125</v>
      </c>
      <c r="F112" s="29">
        <f t="shared" si="5"/>
        <v>5.2631578947368418E-2</v>
      </c>
      <c r="G112" s="28">
        <f t="shared" si="6"/>
        <v>-0.5</v>
      </c>
      <c r="H112" s="34">
        <f t="shared" si="7"/>
        <v>-6.25E-2</v>
      </c>
    </row>
    <row r="113" spans="2:8" s="22" customFormat="1" ht="15" x14ac:dyDescent="0.2">
      <c r="B113" s="4" t="s">
        <v>248</v>
      </c>
      <c r="C113" s="33">
        <v>2</v>
      </c>
      <c r="D113" s="33">
        <v>2</v>
      </c>
      <c r="E113" s="29">
        <f t="shared" si="4"/>
        <v>0.125</v>
      </c>
      <c r="F113" s="29">
        <f t="shared" si="5"/>
        <v>0.10526315789473684</v>
      </c>
      <c r="G113" s="28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0</v>
      </c>
      <c r="E115" s="29">
        <f t="shared" si="4"/>
        <v>6.25E-2</v>
      </c>
      <c r="F115" s="29" t="str">
        <f t="shared" si="5"/>
        <v/>
      </c>
      <c r="G115" s="28" t="str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33">
        <v>1</v>
      </c>
      <c r="D116" s="33">
        <v>0</v>
      </c>
      <c r="E116" s="29">
        <f t="shared" si="4"/>
        <v>6.25E-2</v>
      </c>
      <c r="F116" s="29" t="str">
        <f t="shared" si="5"/>
        <v/>
      </c>
      <c r="G116" s="28" t="str">
        <f t="shared" si="6"/>
        <v>0</v>
      </c>
      <c r="H116" s="34">
        <f t="shared" si="7"/>
        <v>0</v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3</v>
      </c>
      <c r="D118" s="33">
        <v>7</v>
      </c>
      <c r="E118" s="29">
        <f t="shared" si="4"/>
        <v>0.1875</v>
      </c>
      <c r="F118" s="29">
        <f t="shared" si="5"/>
        <v>0.36842105263157893</v>
      </c>
      <c r="G118" s="28">
        <f t="shared" si="6"/>
        <v>1.3333333333333333</v>
      </c>
      <c r="H118" s="34">
        <f t="shared" si="7"/>
        <v>0.25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1</v>
      </c>
      <c r="D123" s="33">
        <v>1</v>
      </c>
      <c r="E123" s="29">
        <f t="shared" si="4"/>
        <v>6.25E-2</v>
      </c>
      <c r="F123" s="29">
        <f t="shared" si="5"/>
        <v>5.2631578947368418E-2</v>
      </c>
      <c r="G123" s="28">
        <f t="shared" si="6"/>
        <v>0</v>
      </c>
      <c r="H123" s="34">
        <f t="shared" si="7"/>
        <v>0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43</v>
      </c>
      <c r="D151" s="25">
        <f>SUM(D152:D288)</f>
        <v>12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-0.72093023255813948</v>
      </c>
      <c r="H151" s="21">
        <f>+IF(OR(AND(E151=""),(G151="")),"",E151*G151)</f>
        <v>-0.72093023255813948</v>
      </c>
    </row>
    <row r="152" spans="2:8" s="22" customFormat="1" ht="30" x14ac:dyDescent="0.2">
      <c r="B152" s="6" t="s">
        <v>54</v>
      </c>
      <c r="C152" s="33">
        <v>3</v>
      </c>
      <c r="D152" s="33">
        <v>0</v>
      </c>
      <c r="E152" s="29">
        <f>+IF(C152=0,"",C152/C$151)</f>
        <v>6.9767441860465115E-2</v>
      </c>
      <c r="F152" s="29" t="str">
        <f>+IF(D152=0,"",D152/D$151)</f>
        <v/>
      </c>
      <c r="G152" s="28" t="str">
        <f>+IF(OR(AND(D152=0),(C152=0)),"0",((D152-C152)/C152))</f>
        <v>0</v>
      </c>
      <c r="H152" s="34">
        <f>+IF(OR(AND(E152=""),(G152="")),"",E152*G152)</f>
        <v>0</v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2</v>
      </c>
      <c r="D157" s="33">
        <v>2</v>
      </c>
      <c r="E157" s="29">
        <f t="shared" si="12"/>
        <v>4.6511627906976744E-2</v>
      </c>
      <c r="F157" s="29">
        <f t="shared" si="13"/>
        <v>0.16666666666666666</v>
      </c>
      <c r="G157" s="28">
        <f t="shared" si="14"/>
        <v>0</v>
      </c>
      <c r="H157" s="34">
        <f t="shared" si="15"/>
        <v>0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1</v>
      </c>
      <c r="D160" s="33">
        <v>0</v>
      </c>
      <c r="E160" s="29">
        <f t="shared" si="12"/>
        <v>2.3255813953488372E-2</v>
      </c>
      <c r="F160" s="29" t="str">
        <f t="shared" si="13"/>
        <v/>
      </c>
      <c r="G160" s="28" t="str">
        <f t="shared" si="14"/>
        <v>0</v>
      </c>
      <c r="H160" s="34">
        <f t="shared" si="15"/>
        <v>0</v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2</v>
      </c>
      <c r="D165" s="33">
        <v>0</v>
      </c>
      <c r="E165" s="29">
        <f t="shared" si="12"/>
        <v>4.6511627906976744E-2</v>
      </c>
      <c r="F165" s="29" t="str">
        <f t="shared" si="13"/>
        <v/>
      </c>
      <c r="G165" s="28" t="str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9</v>
      </c>
      <c r="D173" s="33">
        <v>0</v>
      </c>
      <c r="E173" s="29">
        <f t="shared" si="12"/>
        <v>0.20930232558139536</v>
      </c>
      <c r="F173" s="29" t="str">
        <f t="shared" si="13"/>
        <v/>
      </c>
      <c r="G173" s="28" t="str">
        <f t="shared" si="14"/>
        <v>0</v>
      </c>
      <c r="H173" s="34">
        <f t="shared" si="15"/>
        <v>0</v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0</v>
      </c>
      <c r="E176" s="29" t="str">
        <f t="shared" si="12"/>
        <v/>
      </c>
      <c r="F176" s="29" t="str">
        <f t="shared" si="13"/>
        <v/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1</v>
      </c>
      <c r="D177" s="33">
        <v>0</v>
      </c>
      <c r="E177" s="29">
        <f t="shared" si="12"/>
        <v>2.3255813953488372E-2</v>
      </c>
      <c r="F177" s="29" t="str">
        <f t="shared" si="13"/>
        <v/>
      </c>
      <c r="G177" s="28" t="str">
        <f t="shared" si="14"/>
        <v>0</v>
      </c>
      <c r="H177" s="34">
        <f t="shared" si="15"/>
        <v>0</v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2</v>
      </c>
      <c r="E180" s="29" t="str">
        <f t="shared" si="12"/>
        <v/>
      </c>
      <c r="F180" s="29">
        <f t="shared" si="13"/>
        <v>0.16666666666666666</v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5</v>
      </c>
      <c r="D186" s="33">
        <v>0</v>
      </c>
      <c r="E186" s="29">
        <f t="shared" si="12"/>
        <v>0.11627906976744186</v>
      </c>
      <c r="F186" s="29" t="str">
        <f t="shared" si="13"/>
        <v/>
      </c>
      <c r="G186" s="28" t="str">
        <f t="shared" si="14"/>
        <v>0</v>
      </c>
      <c r="H186" s="34">
        <f t="shared" si="15"/>
        <v>0</v>
      </c>
    </row>
    <row r="187" spans="2:8" s="22" customFormat="1" ht="15" x14ac:dyDescent="0.2">
      <c r="B187" s="6" t="s">
        <v>287</v>
      </c>
      <c r="C187" s="33">
        <v>6</v>
      </c>
      <c r="D187" s="33">
        <v>0</v>
      </c>
      <c r="E187" s="29">
        <f t="shared" si="12"/>
        <v>0.13953488372093023</v>
      </c>
      <c r="F187" s="29" t="str">
        <f t="shared" si="13"/>
        <v/>
      </c>
      <c r="G187" s="28" t="str">
        <f t="shared" si="14"/>
        <v>0</v>
      </c>
      <c r="H187" s="34">
        <f t="shared" si="15"/>
        <v>0</v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11</v>
      </c>
      <c r="D196" s="33">
        <v>4</v>
      </c>
      <c r="E196" s="29">
        <f t="shared" si="12"/>
        <v>0.2558139534883721</v>
      </c>
      <c r="F196" s="29">
        <f t="shared" si="13"/>
        <v>0.33333333333333331</v>
      </c>
      <c r="G196" s="28">
        <f t="shared" si="14"/>
        <v>-0.63636363636363635</v>
      </c>
      <c r="H196" s="34">
        <f t="shared" si="15"/>
        <v>-0.16279069767441862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1</v>
      </c>
      <c r="E232" s="29" t="str">
        <f t="shared" si="16"/>
        <v/>
      </c>
      <c r="F232" s="29">
        <f t="shared" si="17"/>
        <v>8.3333333333333329E-2</v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2</v>
      </c>
      <c r="D235" s="33">
        <v>1</v>
      </c>
      <c r="E235" s="29">
        <f t="shared" si="16"/>
        <v>4.6511627906976744E-2</v>
      </c>
      <c r="F235" s="29">
        <f t="shared" si="17"/>
        <v>8.3333333333333329E-2</v>
      </c>
      <c r="G235" s="28">
        <f t="shared" si="18"/>
        <v>-0.5</v>
      </c>
      <c r="H235" s="34">
        <f t="shared" si="19"/>
        <v>-2.3255813953488372E-2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1</v>
      </c>
      <c r="D244" s="33">
        <v>2</v>
      </c>
      <c r="E244" s="29">
        <f t="shared" si="16"/>
        <v>2.3255813953488372E-2</v>
      </c>
      <c r="F244" s="29">
        <f t="shared" si="17"/>
        <v>0.16666666666666666</v>
      </c>
      <c r="G244" s="28">
        <f t="shared" si="18"/>
        <v>1</v>
      </c>
      <c r="H244" s="34">
        <f t="shared" si="19"/>
        <v>2.3255813953488372E-2</v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43</v>
      </c>
      <c r="D294" s="25">
        <f>SUM(D295:D499)</f>
        <v>333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6.7441860465116283</v>
      </c>
      <c r="H294" s="21">
        <f>+IF(OR(AND(E294=""),(G294="")),"",E294*G294)</f>
        <v>6.7441860465116283</v>
      </c>
    </row>
    <row r="295" spans="2:8" s="22" customFormat="1" ht="15" x14ac:dyDescent="0.2">
      <c r="B295" s="4" t="s">
        <v>100</v>
      </c>
      <c r="C295" s="33">
        <v>1</v>
      </c>
      <c r="D295" s="33">
        <v>12</v>
      </c>
      <c r="E295" s="29">
        <f>+IF(C295=0,"",C295/C$294)</f>
        <v>2.3255813953488372E-2</v>
      </c>
      <c r="F295" s="29">
        <f>+IF(D295=0,"",D295/D$294)</f>
        <v>3.6036036036036036E-2</v>
      </c>
      <c r="G295" s="28">
        <f>+IF(OR(AND(D295=0),(C295=0)),"0",((D295-C295)/C295))</f>
        <v>11</v>
      </c>
      <c r="H295" s="34">
        <f>+IF(OR(AND(E295=""),(G295="")),"",E295*G295)</f>
        <v>0.2558139534883721</v>
      </c>
    </row>
    <row r="296" spans="2:8" s="22" customFormat="1" ht="15" x14ac:dyDescent="0.2">
      <c r="B296" s="4" t="s">
        <v>113</v>
      </c>
      <c r="C296" s="33">
        <v>2</v>
      </c>
      <c r="D296" s="33">
        <v>0</v>
      </c>
      <c r="E296" s="29">
        <f t="shared" ref="E296:E359" si="24">+IF(C296=0,"",C296/C$294)</f>
        <v>4.6511627906976744E-2</v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>
        <f t="shared" ref="H296:H359" si="27">+IF(OR(AND(E296=""),(G296="")),"",E296*G296)</f>
        <v>0</v>
      </c>
    </row>
    <row r="297" spans="2:8" s="22" customFormat="1" ht="15" x14ac:dyDescent="0.2">
      <c r="B297" s="4" t="s">
        <v>104</v>
      </c>
      <c r="C297" s="33">
        <v>1</v>
      </c>
      <c r="D297" s="33">
        <v>1</v>
      </c>
      <c r="E297" s="29">
        <f t="shared" si="24"/>
        <v>2.3255813953488372E-2</v>
      </c>
      <c r="F297" s="29">
        <f t="shared" si="25"/>
        <v>3.003003003003003E-3</v>
      </c>
      <c r="G297" s="28">
        <f t="shared" si="26"/>
        <v>0</v>
      </c>
      <c r="H297" s="34">
        <f t="shared" si="27"/>
        <v>0</v>
      </c>
    </row>
    <row r="298" spans="2:8" s="22" customFormat="1" ht="15" x14ac:dyDescent="0.2">
      <c r="B298" s="4" t="s">
        <v>95</v>
      </c>
      <c r="C298" s="33">
        <v>0</v>
      </c>
      <c r="D298" s="33">
        <v>0</v>
      </c>
      <c r="E298" s="29" t="str">
        <f t="shared" si="24"/>
        <v/>
      </c>
      <c r="F298" s="29" t="str">
        <f t="shared" si="25"/>
        <v/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3</v>
      </c>
      <c r="D301" s="33">
        <v>5</v>
      </c>
      <c r="E301" s="29">
        <f t="shared" si="24"/>
        <v>6.9767441860465115E-2</v>
      </c>
      <c r="F301" s="29">
        <f t="shared" si="25"/>
        <v>1.5015015015015015E-2</v>
      </c>
      <c r="G301" s="28">
        <f t="shared" si="26"/>
        <v>0.66666666666666663</v>
      </c>
      <c r="H301" s="34">
        <f t="shared" si="27"/>
        <v>4.6511627906976744E-2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0</v>
      </c>
      <c r="E304" s="29" t="str">
        <f t="shared" si="24"/>
        <v/>
      </c>
      <c r="F304" s="29" t="str">
        <f t="shared" si="25"/>
        <v/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1</v>
      </c>
      <c r="E305" s="29" t="str">
        <f t="shared" si="24"/>
        <v/>
      </c>
      <c r="F305" s="29">
        <f t="shared" si="25"/>
        <v>3.003003003003003E-3</v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3</v>
      </c>
      <c r="D307" s="33">
        <v>0</v>
      </c>
      <c r="E307" s="29">
        <f t="shared" si="24"/>
        <v>6.9767441860465115E-2</v>
      </c>
      <c r="F307" s="29" t="str">
        <f t="shared" si="25"/>
        <v/>
      </c>
      <c r="G307" s="28" t="str">
        <f t="shared" si="26"/>
        <v>0</v>
      </c>
      <c r="H307" s="34">
        <f t="shared" si="27"/>
        <v>0</v>
      </c>
    </row>
    <row r="308" spans="2:8" s="22" customFormat="1" ht="15" x14ac:dyDescent="0.2">
      <c r="B308" s="4" t="s">
        <v>99</v>
      </c>
      <c r="C308" s="33">
        <v>0</v>
      </c>
      <c r="D308" s="33">
        <v>2</v>
      </c>
      <c r="E308" s="29" t="str">
        <f t="shared" si="24"/>
        <v/>
      </c>
      <c r="F308" s="29">
        <f t="shared" si="25"/>
        <v>6.006006006006006E-3</v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0</v>
      </c>
      <c r="E310" s="29" t="str">
        <f t="shared" si="24"/>
        <v/>
      </c>
      <c r="F310" s="29" t="str">
        <f t="shared" si="25"/>
        <v/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1</v>
      </c>
      <c r="D311" s="33">
        <v>0</v>
      </c>
      <c r="E311" s="29">
        <f t="shared" si="24"/>
        <v>2.3255813953488372E-2</v>
      </c>
      <c r="F311" s="29" t="str">
        <f t="shared" si="25"/>
        <v/>
      </c>
      <c r="G311" s="28" t="str">
        <f t="shared" si="26"/>
        <v>0</v>
      </c>
      <c r="H311" s="34">
        <f t="shared" si="27"/>
        <v>0</v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1</v>
      </c>
      <c r="D314" s="33">
        <v>173</v>
      </c>
      <c r="E314" s="29">
        <f t="shared" si="24"/>
        <v>2.3255813953488372E-2</v>
      </c>
      <c r="F314" s="29">
        <f t="shared" si="25"/>
        <v>0.51951951951951947</v>
      </c>
      <c r="G314" s="28">
        <f t="shared" si="26"/>
        <v>172</v>
      </c>
      <c r="H314" s="34">
        <f t="shared" si="27"/>
        <v>4</v>
      </c>
    </row>
    <row r="315" spans="2:8" s="22" customFormat="1" ht="15" x14ac:dyDescent="0.2">
      <c r="B315" s="4" t="s">
        <v>354</v>
      </c>
      <c r="C315" s="33">
        <v>0</v>
      </c>
      <c r="D315" s="33">
        <v>7</v>
      </c>
      <c r="E315" s="29" t="str">
        <f t="shared" si="24"/>
        <v/>
      </c>
      <c r="F315" s="29">
        <f t="shared" si="25"/>
        <v>2.1021021021021023E-2</v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</v>
      </c>
      <c r="D317" s="33">
        <v>0</v>
      </c>
      <c r="E317" s="29">
        <f t="shared" si="24"/>
        <v>2.3255813953488372E-2</v>
      </c>
      <c r="F317" s="29" t="str">
        <f t="shared" si="25"/>
        <v/>
      </c>
      <c r="G317" s="28" t="str">
        <f t="shared" si="26"/>
        <v>0</v>
      </c>
      <c r="H317" s="34">
        <f t="shared" si="27"/>
        <v>0</v>
      </c>
    </row>
    <row r="318" spans="2:8" s="22" customFormat="1" ht="15" x14ac:dyDescent="0.2">
      <c r="B318" s="4" t="s">
        <v>355</v>
      </c>
      <c r="C318" s="33">
        <v>1</v>
      </c>
      <c r="D318" s="33">
        <v>2</v>
      </c>
      <c r="E318" s="29">
        <f t="shared" si="24"/>
        <v>2.3255813953488372E-2</v>
      </c>
      <c r="F318" s="29">
        <f t="shared" si="25"/>
        <v>6.006006006006006E-3</v>
      </c>
      <c r="G318" s="28">
        <f t="shared" si="26"/>
        <v>1</v>
      </c>
      <c r="H318" s="34">
        <f t="shared" si="27"/>
        <v>2.3255813953488372E-2</v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1</v>
      </c>
      <c r="D326" s="33">
        <v>1</v>
      </c>
      <c r="E326" s="29">
        <f t="shared" si="24"/>
        <v>2.3255813953488372E-2</v>
      </c>
      <c r="F326" s="29">
        <f t="shared" si="25"/>
        <v>3.003003003003003E-3</v>
      </c>
      <c r="G326" s="28">
        <f t="shared" si="26"/>
        <v>0</v>
      </c>
      <c r="H326" s="34">
        <f t="shared" si="27"/>
        <v>0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1</v>
      </c>
      <c r="E330" s="29" t="str">
        <f t="shared" si="24"/>
        <v/>
      </c>
      <c r="F330" s="29">
        <f t="shared" si="25"/>
        <v>3.003003003003003E-3</v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0</v>
      </c>
      <c r="D332" s="33">
        <v>0</v>
      </c>
      <c r="E332" s="29" t="str">
        <f t="shared" si="24"/>
        <v/>
      </c>
      <c r="F332" s="29" t="str">
        <f t="shared" si="25"/>
        <v/>
      </c>
      <c r="G332" s="28" t="str">
        <f t="shared" si="26"/>
        <v>0</v>
      </c>
      <c r="H332" s="34" t="str">
        <f t="shared" si="27"/>
        <v/>
      </c>
    </row>
    <row r="333" spans="2:8" s="22" customFormat="1" ht="15" x14ac:dyDescent="0.2">
      <c r="B333" s="4" t="s">
        <v>130</v>
      </c>
      <c r="C333" s="33">
        <v>1</v>
      </c>
      <c r="D333" s="33">
        <v>18</v>
      </c>
      <c r="E333" s="29">
        <f t="shared" si="24"/>
        <v>2.3255813953488372E-2</v>
      </c>
      <c r="F333" s="29">
        <f t="shared" si="25"/>
        <v>5.4054054054054057E-2</v>
      </c>
      <c r="G333" s="28">
        <f t="shared" si="26"/>
        <v>17</v>
      </c>
      <c r="H333" s="34">
        <f t="shared" si="27"/>
        <v>0.39534883720930231</v>
      </c>
    </row>
    <row r="334" spans="2:8" s="22" customFormat="1" ht="15" x14ac:dyDescent="0.2">
      <c r="B334" s="4" t="s">
        <v>119</v>
      </c>
      <c r="C334" s="33">
        <v>0</v>
      </c>
      <c r="D334" s="33">
        <v>10</v>
      </c>
      <c r="E334" s="29" t="str">
        <f t="shared" si="24"/>
        <v/>
      </c>
      <c r="F334" s="29">
        <f t="shared" si="25"/>
        <v>3.003003003003003E-2</v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1</v>
      </c>
      <c r="D335" s="33">
        <v>2</v>
      </c>
      <c r="E335" s="29">
        <f t="shared" si="24"/>
        <v>2.3255813953488372E-2</v>
      </c>
      <c r="F335" s="29">
        <f t="shared" si="25"/>
        <v>6.006006006006006E-3</v>
      </c>
      <c r="G335" s="28">
        <f t="shared" si="26"/>
        <v>1</v>
      </c>
      <c r="H335" s="34">
        <f t="shared" si="27"/>
        <v>2.3255813953488372E-2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5</v>
      </c>
      <c r="D339" s="33">
        <v>2</v>
      </c>
      <c r="E339" s="29">
        <f t="shared" si="24"/>
        <v>0.11627906976744186</v>
      </c>
      <c r="F339" s="29">
        <f t="shared" si="25"/>
        <v>6.006006006006006E-3</v>
      </c>
      <c r="G339" s="28">
        <f t="shared" si="26"/>
        <v>-0.6</v>
      </c>
      <c r="H339" s="34">
        <f t="shared" si="27"/>
        <v>-6.9767441860465115E-2</v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3</v>
      </c>
      <c r="D344" s="33">
        <v>0</v>
      </c>
      <c r="E344" s="29">
        <f t="shared" si="24"/>
        <v>6.9767441860465115E-2</v>
      </c>
      <c r="F344" s="29" t="str">
        <f t="shared" si="25"/>
        <v/>
      </c>
      <c r="G344" s="28" t="str">
        <f t="shared" si="26"/>
        <v>0</v>
      </c>
      <c r="H344" s="34">
        <f t="shared" si="27"/>
        <v>0</v>
      </c>
    </row>
    <row r="345" spans="2:8" s="22" customFormat="1" ht="15" x14ac:dyDescent="0.2">
      <c r="B345" s="4" t="s">
        <v>366</v>
      </c>
      <c r="C345" s="33">
        <v>4</v>
      </c>
      <c r="D345" s="33">
        <v>5</v>
      </c>
      <c r="E345" s="29">
        <f t="shared" si="24"/>
        <v>9.3023255813953487E-2</v>
      </c>
      <c r="F345" s="29">
        <f t="shared" si="25"/>
        <v>1.5015015015015015E-2</v>
      </c>
      <c r="G345" s="28">
        <f t="shared" si="26"/>
        <v>0.25</v>
      </c>
      <c r="H345" s="34">
        <f t="shared" si="27"/>
        <v>2.3255813953488372E-2</v>
      </c>
    </row>
    <row r="346" spans="2:8" s="22" customFormat="1" ht="15" x14ac:dyDescent="0.2">
      <c r="B346" s="4" t="s">
        <v>122</v>
      </c>
      <c r="C346" s="33">
        <v>0</v>
      </c>
      <c r="D346" s="33">
        <v>1</v>
      </c>
      <c r="E346" s="29" t="str">
        <f t="shared" si="24"/>
        <v/>
      </c>
      <c r="F346" s="29">
        <f t="shared" si="25"/>
        <v>3.003003003003003E-3</v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0</v>
      </c>
      <c r="E347" s="29" t="str">
        <f t="shared" si="24"/>
        <v/>
      </c>
      <c r="F347" s="29" t="str">
        <f t="shared" si="25"/>
        <v/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74</v>
      </c>
      <c r="E354" s="29" t="str">
        <f t="shared" si="24"/>
        <v/>
      </c>
      <c r="F354" s="29">
        <f t="shared" si="25"/>
        <v>0.22222222222222221</v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1</v>
      </c>
      <c r="D358" s="33">
        <v>1</v>
      </c>
      <c r="E358" s="29">
        <f t="shared" si="24"/>
        <v>2.3255813953488372E-2</v>
      </c>
      <c r="F358" s="29">
        <f t="shared" si="25"/>
        <v>3.003003003003003E-3</v>
      </c>
      <c r="G358" s="28">
        <f t="shared" si="26"/>
        <v>0</v>
      </c>
      <c r="H358" s="34">
        <f t="shared" si="27"/>
        <v>0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0</v>
      </c>
      <c r="E378" s="29" t="str">
        <f t="shared" si="28"/>
        <v/>
      </c>
      <c r="F378" s="29" t="str">
        <f t="shared" si="29"/>
        <v/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1</v>
      </c>
      <c r="D383" s="33">
        <v>0</v>
      </c>
      <c r="E383" s="29">
        <f t="shared" si="28"/>
        <v>2.3255813953488372E-2</v>
      </c>
      <c r="F383" s="29" t="str">
        <f t="shared" si="29"/>
        <v/>
      </c>
      <c r="G383" s="28" t="str">
        <f t="shared" si="30"/>
        <v>0</v>
      </c>
      <c r="H383" s="34">
        <f t="shared" si="31"/>
        <v>0</v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1</v>
      </c>
      <c r="E387" s="29" t="str">
        <f t="shared" si="28"/>
        <v/>
      </c>
      <c r="F387" s="29">
        <f t="shared" si="29"/>
        <v>3.003003003003003E-3</v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6</v>
      </c>
      <c r="E393" s="29" t="str">
        <f t="shared" si="28"/>
        <v/>
      </c>
      <c r="F393" s="29">
        <f t="shared" si="29"/>
        <v>1.8018018018018018E-2</v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2</v>
      </c>
      <c r="E398" s="29" t="str">
        <f t="shared" si="28"/>
        <v/>
      </c>
      <c r="F398" s="29">
        <f t="shared" si="29"/>
        <v>6.006006006006006E-3</v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2</v>
      </c>
      <c r="D405" s="33">
        <v>0</v>
      </c>
      <c r="E405" s="29">
        <f t="shared" si="28"/>
        <v>4.6511627906976744E-2</v>
      </c>
      <c r="F405" s="29" t="str">
        <f t="shared" si="29"/>
        <v/>
      </c>
      <c r="G405" s="28" t="str">
        <f t="shared" si="30"/>
        <v>0</v>
      </c>
      <c r="H405" s="34">
        <f t="shared" si="31"/>
        <v>0</v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3</v>
      </c>
      <c r="D460" s="33">
        <v>2</v>
      </c>
      <c r="E460" s="29">
        <f t="shared" si="32"/>
        <v>6.9767441860465115E-2</v>
      </c>
      <c r="F460" s="29">
        <f t="shared" si="33"/>
        <v>6.006006006006006E-3</v>
      </c>
      <c r="G460" s="28">
        <f t="shared" si="34"/>
        <v>-0.33333333333333331</v>
      </c>
      <c r="H460" s="34">
        <f t="shared" si="35"/>
        <v>-2.3255813953488372E-2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0</v>
      </c>
      <c r="E463" s="29" t="str">
        <f t="shared" si="32"/>
        <v/>
      </c>
      <c r="F463" s="29" t="str">
        <f t="shared" si="33"/>
        <v/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0</v>
      </c>
      <c r="D485" s="33">
        <v>0</v>
      </c>
      <c r="E485" s="29" t="str">
        <f t="shared" si="32"/>
        <v/>
      </c>
      <c r="F485" s="29" t="str">
        <f t="shared" si="33"/>
        <v/>
      </c>
      <c r="G485" s="28" t="str">
        <f t="shared" si="34"/>
        <v>0</v>
      </c>
      <c r="H485" s="34" t="str">
        <f t="shared" si="35"/>
        <v/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7</v>
      </c>
      <c r="D489" s="33">
        <v>4</v>
      </c>
      <c r="E489" s="29">
        <f t="shared" si="36"/>
        <v>0.16279069767441862</v>
      </c>
      <c r="F489" s="29">
        <f t="shared" si="37"/>
        <v>1.2012012012012012E-2</v>
      </c>
      <c r="G489" s="28">
        <f t="shared" si="38"/>
        <v>-0.42857142857142855</v>
      </c>
      <c r="H489" s="34">
        <f t="shared" si="39"/>
        <v>-6.9767441860465115E-2</v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0</v>
      </c>
      <c r="D491" s="33">
        <v>0</v>
      </c>
      <c r="E491" s="29" t="str">
        <f t="shared" si="36"/>
        <v/>
      </c>
      <c r="F491" s="29" t="str">
        <f t="shared" si="37"/>
        <v/>
      </c>
      <c r="G491" s="28" t="str">
        <f t="shared" si="38"/>
        <v>0</v>
      </c>
      <c r="H491" s="34" t="str">
        <f t="shared" si="39"/>
        <v/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79</v>
      </c>
      <c r="D505" s="25">
        <f>SUM(D506:D530)</f>
        <v>50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-0.36708860759493672</v>
      </c>
      <c r="H505" s="21">
        <f>+IF(OR(AND(E505=""),(G505="")),"",E505*G505)</f>
        <v>-0.36708860759493672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1</v>
      </c>
      <c r="D507" s="33">
        <v>11</v>
      </c>
      <c r="E507" s="29">
        <f t="shared" ref="E507:E530" si="40">+IF(C507=0,"",C507/C$505)</f>
        <v>1.2658227848101266E-2</v>
      </c>
      <c r="F507" s="29">
        <f t="shared" ref="F507:F530" si="41">+IF(D507=0,"",D507/D$505)</f>
        <v>0.22</v>
      </c>
      <c r="G507" s="28">
        <f t="shared" ref="G507:G530" si="42">+IF(OR(AND(D507=0),(C507=0)),"0",((D507-C507)/C507))</f>
        <v>10</v>
      </c>
      <c r="H507" s="34">
        <f t="shared" ref="H507:H530" si="43">+IF(OR(AND(E507=""),(G507="")),"",E507*G507)</f>
        <v>0.12658227848101267</v>
      </c>
    </row>
    <row r="508" spans="2:8" s="22" customFormat="1" ht="15" x14ac:dyDescent="0.2">
      <c r="B508" s="4" t="s">
        <v>455</v>
      </c>
      <c r="C508" s="33">
        <v>7</v>
      </c>
      <c r="D508" s="33">
        <v>5</v>
      </c>
      <c r="E508" s="29">
        <f t="shared" si="40"/>
        <v>8.8607594936708861E-2</v>
      </c>
      <c r="F508" s="29">
        <f t="shared" si="41"/>
        <v>0.1</v>
      </c>
      <c r="G508" s="28">
        <f t="shared" si="42"/>
        <v>-0.2857142857142857</v>
      </c>
      <c r="H508" s="34">
        <f t="shared" si="43"/>
        <v>-2.5316455696202531E-2</v>
      </c>
    </row>
    <row r="509" spans="2:8" s="22" customFormat="1" ht="15" x14ac:dyDescent="0.2">
      <c r="B509" s="4" t="s">
        <v>456</v>
      </c>
      <c r="C509" s="33">
        <v>27</v>
      </c>
      <c r="D509" s="33">
        <v>6</v>
      </c>
      <c r="E509" s="29">
        <f t="shared" si="40"/>
        <v>0.34177215189873417</v>
      </c>
      <c r="F509" s="29">
        <f t="shared" si="41"/>
        <v>0.12</v>
      </c>
      <c r="G509" s="28">
        <f t="shared" si="42"/>
        <v>-0.77777777777777779</v>
      </c>
      <c r="H509" s="34">
        <f t="shared" si="43"/>
        <v>-0.26582278481012656</v>
      </c>
    </row>
    <row r="510" spans="2:8" s="22" customFormat="1" ht="15" x14ac:dyDescent="0.2">
      <c r="B510" s="4" t="s">
        <v>188</v>
      </c>
      <c r="C510" s="33">
        <v>8</v>
      </c>
      <c r="D510" s="33">
        <v>0</v>
      </c>
      <c r="E510" s="29">
        <f t="shared" si="40"/>
        <v>0.10126582278481013</v>
      </c>
      <c r="F510" s="29" t="str">
        <f t="shared" si="41"/>
        <v/>
      </c>
      <c r="G510" s="28" t="str">
        <f t="shared" si="42"/>
        <v>0</v>
      </c>
      <c r="H510" s="34">
        <f t="shared" si="43"/>
        <v>0</v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1</v>
      </c>
      <c r="D514" s="33">
        <v>2</v>
      </c>
      <c r="E514" s="29">
        <f t="shared" si="40"/>
        <v>1.2658227848101266E-2</v>
      </c>
      <c r="F514" s="29">
        <f t="shared" si="41"/>
        <v>0.04</v>
      </c>
      <c r="G514" s="28">
        <f t="shared" si="42"/>
        <v>1</v>
      </c>
      <c r="H514" s="34">
        <f t="shared" si="43"/>
        <v>1.2658227848101266E-2</v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8</v>
      </c>
      <c r="D521" s="33">
        <v>25</v>
      </c>
      <c r="E521" s="29">
        <f t="shared" si="40"/>
        <v>0.10126582278481013</v>
      </c>
      <c r="F521" s="29">
        <f t="shared" si="41"/>
        <v>0.5</v>
      </c>
      <c r="G521" s="28">
        <f t="shared" si="42"/>
        <v>2.125</v>
      </c>
      <c r="H521" s="34">
        <f t="shared" si="43"/>
        <v>0.21518987341772153</v>
      </c>
    </row>
    <row r="522" spans="2:8" s="22" customFormat="1" ht="15" x14ac:dyDescent="0.2">
      <c r="B522" s="4" t="s">
        <v>193</v>
      </c>
      <c r="C522" s="33">
        <v>27</v>
      </c>
      <c r="D522" s="33">
        <v>1</v>
      </c>
      <c r="E522" s="29">
        <f t="shared" si="40"/>
        <v>0.34177215189873417</v>
      </c>
      <c r="F522" s="29">
        <f t="shared" si="41"/>
        <v>0.02</v>
      </c>
      <c r="G522" s="28">
        <f t="shared" si="42"/>
        <v>-0.96296296296296291</v>
      </c>
      <c r="H522" s="34">
        <f t="shared" si="43"/>
        <v>-0.32911392405063289</v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C531" s="7"/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563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510</v>
      </c>
      <c r="C8" s="25">
        <f>+C18+C70+C151+C294+C505</f>
        <v>2864</v>
      </c>
      <c r="D8" s="25">
        <f>+D18+D70+D151+D294+D505</f>
        <v>8703</v>
      </c>
      <c r="E8" s="21">
        <f>SUM(E9:E13)</f>
        <v>1</v>
      </c>
      <c r="F8" s="21">
        <f>SUM(F9:F13)</f>
        <v>1</v>
      </c>
      <c r="G8" s="21">
        <f>+(D8-C8)/C8</f>
        <v>2.0387569832402233</v>
      </c>
      <c r="H8" s="21">
        <f>+E8*G8</f>
        <v>2.0387569832402233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15</v>
      </c>
      <c r="D9" s="26">
        <f>+D18</f>
        <v>30</v>
      </c>
      <c r="E9" s="27">
        <f>C9/$C$8</f>
        <v>5.237430167597765E-3</v>
      </c>
      <c r="F9" s="27">
        <f>D9/$D$8</f>
        <v>3.447087211306446E-3</v>
      </c>
      <c r="G9" s="28">
        <f>+IF(OR(AND(D9=0),(C9=0)),"0",((D9-C9)/C9))</f>
        <v>1</v>
      </c>
      <c r="H9" s="29">
        <f>+IF(OR(AND(E9=""),(G9="")),"",E9*G9)</f>
        <v>5.237430167597765E-3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205</v>
      </c>
      <c r="D10" s="26">
        <f>+D70</f>
        <v>291</v>
      </c>
      <c r="E10" s="27">
        <f>C10/$C$8</f>
        <v>7.1578212290502791E-2</v>
      </c>
      <c r="F10" s="27">
        <f>D10/$D$8</f>
        <v>3.3436745949672525E-2</v>
      </c>
      <c r="G10" s="28">
        <f>+IF(OR(AND(D10=0),(C10=0)),"0",((D10-C10)/C10))</f>
        <v>0.4195121951219512</v>
      </c>
      <c r="H10" s="29">
        <f>+IF(OR(AND(E10=""),(G10="")),"",E10*G10)</f>
        <v>3.0027932960893851E-2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224</v>
      </c>
      <c r="D11" s="26">
        <f>+D151</f>
        <v>1231</v>
      </c>
      <c r="E11" s="27">
        <f>C11/$C$8</f>
        <v>7.8212290502793297E-2</v>
      </c>
      <c r="F11" s="27">
        <f>D11/$D$8</f>
        <v>0.14144547857060782</v>
      </c>
      <c r="G11" s="28">
        <f>+IF(OR(AND(D11=0),(C11=0)),"0",((D11-C11)/C11))</f>
        <v>4.4955357142857144</v>
      </c>
      <c r="H11" s="29">
        <f>+IF(OR(AND(E11=""),(G11="")),"",E11*G11)</f>
        <v>0.35160614525139666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1446</v>
      </c>
      <c r="D12" s="26">
        <f>+D294</f>
        <v>4835</v>
      </c>
      <c r="E12" s="27">
        <f>C12/$C$8</f>
        <v>0.50488826815642462</v>
      </c>
      <c r="F12" s="27">
        <f>D12/$D$8</f>
        <v>0.55555555555555558</v>
      </c>
      <c r="G12" s="28">
        <f>+IF(OR(AND(D12=0),(C12=0)),"0",((D12-C12)/C12))</f>
        <v>2.3437067773167359</v>
      </c>
      <c r="H12" s="29">
        <f>+IF(OR(AND(E12=""),(G12="")),"",E12*G12)</f>
        <v>1.183310055865922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974</v>
      </c>
      <c r="D13" s="26">
        <f>+D505</f>
        <v>2316</v>
      </c>
      <c r="E13" s="27">
        <f>C13/$C$8</f>
        <v>0.34008379888268159</v>
      </c>
      <c r="F13" s="27">
        <f>D13/$D$8</f>
        <v>0.26611513271285764</v>
      </c>
      <c r="G13" s="28">
        <f>+IF(OR(AND(D13=0),(C13=0)),"0",((D13-C13)/C13))</f>
        <v>1.37782340862423</v>
      </c>
      <c r="H13" s="29">
        <f>+IF(OR(AND(E13=""),(G13="")),"",E13*G13)</f>
        <v>0.46857541899441346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15</v>
      </c>
      <c r="D18" s="25">
        <f>SUM(D19:D64)</f>
        <v>30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</v>
      </c>
      <c r="H18" s="21">
        <f>+IF(OR(AND(E18=""),(G18="")),"",E18*G18)</f>
        <v>1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2</v>
      </c>
      <c r="D26" s="33">
        <v>3</v>
      </c>
      <c r="E26" s="29">
        <f t="shared" si="0"/>
        <v>0.13333333333333333</v>
      </c>
      <c r="F26" s="29">
        <f t="shared" si="1"/>
        <v>0.1</v>
      </c>
      <c r="G26" s="28">
        <f t="shared" si="2"/>
        <v>0.5</v>
      </c>
      <c r="H26" s="34">
        <f t="shared" si="3"/>
        <v>6.6666666666666666E-2</v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3</v>
      </c>
      <c r="D28" s="33">
        <v>5</v>
      </c>
      <c r="E28" s="29">
        <f t="shared" si="0"/>
        <v>0.2</v>
      </c>
      <c r="F28" s="29">
        <f t="shared" si="1"/>
        <v>0.16666666666666666</v>
      </c>
      <c r="G28" s="28">
        <f t="shared" si="2"/>
        <v>0.66666666666666663</v>
      </c>
      <c r="H28" s="34">
        <f t="shared" si="3"/>
        <v>0.13333333333333333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4</v>
      </c>
      <c r="E34" s="29" t="str">
        <f t="shared" si="0"/>
        <v/>
      </c>
      <c r="F34" s="29">
        <f t="shared" si="1"/>
        <v>0.13333333333333333</v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2</v>
      </c>
      <c r="E37" s="29" t="str">
        <f t="shared" si="0"/>
        <v/>
      </c>
      <c r="F37" s="29">
        <f t="shared" si="1"/>
        <v>6.6666666666666666E-2</v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1</v>
      </c>
      <c r="D40" s="33">
        <v>0</v>
      </c>
      <c r="E40" s="29">
        <f t="shared" si="0"/>
        <v>6.6666666666666666E-2</v>
      </c>
      <c r="F40" s="29" t="str">
        <f t="shared" si="1"/>
        <v/>
      </c>
      <c r="G40" s="28" t="str">
        <f t="shared" si="2"/>
        <v>0</v>
      </c>
      <c r="H40" s="34">
        <f t="shared" si="3"/>
        <v>0</v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1</v>
      </c>
      <c r="E42" s="29" t="str">
        <f t="shared" si="0"/>
        <v/>
      </c>
      <c r="F42" s="29">
        <f t="shared" si="1"/>
        <v>3.3333333333333333E-2</v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1</v>
      </c>
      <c r="E46" s="29" t="str">
        <f t="shared" si="0"/>
        <v/>
      </c>
      <c r="F46" s="29">
        <f t="shared" si="1"/>
        <v>3.3333333333333333E-2</v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7</v>
      </c>
      <c r="D48" s="33">
        <v>5</v>
      </c>
      <c r="E48" s="29">
        <f t="shared" si="0"/>
        <v>0.46666666666666667</v>
      </c>
      <c r="F48" s="29">
        <f t="shared" si="1"/>
        <v>0.16666666666666666</v>
      </c>
      <c r="G48" s="28">
        <f t="shared" si="2"/>
        <v>-0.2857142857142857</v>
      </c>
      <c r="H48" s="34">
        <f t="shared" si="3"/>
        <v>-0.13333333333333333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1</v>
      </c>
      <c r="D50" s="33">
        <v>0</v>
      </c>
      <c r="E50" s="29">
        <f t="shared" si="0"/>
        <v>6.6666666666666666E-2</v>
      </c>
      <c r="F50" s="29" t="str">
        <f t="shared" si="1"/>
        <v/>
      </c>
      <c r="G50" s="28" t="str">
        <f t="shared" si="2"/>
        <v>0</v>
      </c>
      <c r="H50" s="34">
        <f t="shared" si="3"/>
        <v>0</v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1</v>
      </c>
      <c r="D52" s="33">
        <v>0</v>
      </c>
      <c r="E52" s="29">
        <f t="shared" si="0"/>
        <v>6.6666666666666666E-2</v>
      </c>
      <c r="F52" s="29" t="str">
        <f t="shared" si="1"/>
        <v/>
      </c>
      <c r="G52" s="28" t="str">
        <f t="shared" si="2"/>
        <v>0</v>
      </c>
      <c r="H52" s="34">
        <f t="shared" si="3"/>
        <v>0</v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1</v>
      </c>
      <c r="E54" s="29" t="str">
        <f t="shared" si="0"/>
        <v/>
      </c>
      <c r="F54" s="29">
        <f t="shared" si="1"/>
        <v>3.3333333333333333E-2</v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1</v>
      </c>
      <c r="E59" s="29" t="str">
        <f t="shared" si="0"/>
        <v/>
      </c>
      <c r="F59" s="29">
        <f t="shared" si="1"/>
        <v>3.3333333333333333E-2</v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4</v>
      </c>
      <c r="E60" s="29" t="str">
        <f t="shared" si="0"/>
        <v/>
      </c>
      <c r="F60" s="29">
        <f t="shared" si="1"/>
        <v>0.13333333333333333</v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2</v>
      </c>
      <c r="E63" s="29" t="str">
        <f t="shared" si="0"/>
        <v/>
      </c>
      <c r="F63" s="29">
        <f t="shared" si="1"/>
        <v>6.6666666666666666E-2</v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1</v>
      </c>
      <c r="E64" s="29" t="str">
        <f t="shared" si="0"/>
        <v/>
      </c>
      <c r="F64" s="29">
        <f t="shared" si="1"/>
        <v>3.3333333333333333E-2</v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205</v>
      </c>
      <c r="D70" s="25">
        <f>SUM(D71:D145)</f>
        <v>291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0.4195121951219512</v>
      </c>
      <c r="H70" s="21">
        <f>+IF(OR(AND(E70=""),(G70="")),"",E70*G70)</f>
        <v>0.4195121951219512</v>
      </c>
    </row>
    <row r="71" spans="2:8" s="22" customFormat="1" ht="15" x14ac:dyDescent="0.2">
      <c r="B71" s="4" t="s">
        <v>20</v>
      </c>
      <c r="C71" s="33">
        <v>9</v>
      </c>
      <c r="D71" s="33">
        <v>9</v>
      </c>
      <c r="E71" s="29">
        <f>+IF(C71=0,"",C71/C$70)</f>
        <v>4.3902439024390241E-2</v>
      </c>
      <c r="F71" s="29">
        <f>+IF(D71=0,"",D71/D$70)</f>
        <v>3.0927835051546393E-2</v>
      </c>
      <c r="G71" s="28">
        <f>+IF(OR(AND(D71=0),(C71=0)),"0",((D71-C71)/C71))</f>
        <v>0</v>
      </c>
      <c r="H71" s="34">
        <f>+IF(OR(AND(E71=""),(G71="")),"",E71*G71)</f>
        <v>0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4</v>
      </c>
      <c r="D73" s="33">
        <v>19</v>
      </c>
      <c r="E73" s="29">
        <f t="shared" si="4"/>
        <v>1.9512195121951219E-2</v>
      </c>
      <c r="F73" s="29">
        <f t="shared" si="5"/>
        <v>6.5292096219931275E-2</v>
      </c>
      <c r="G73" s="28">
        <f t="shared" si="6"/>
        <v>3.75</v>
      </c>
      <c r="H73" s="34">
        <f t="shared" si="7"/>
        <v>7.3170731707317069E-2</v>
      </c>
    </row>
    <row r="74" spans="2:8" s="22" customFormat="1" ht="30" x14ac:dyDescent="0.2">
      <c r="B74" s="4" t="s">
        <v>222</v>
      </c>
      <c r="C74" s="33">
        <v>12</v>
      </c>
      <c r="D74" s="33">
        <v>7</v>
      </c>
      <c r="E74" s="29">
        <f t="shared" si="4"/>
        <v>5.8536585365853662E-2</v>
      </c>
      <c r="F74" s="29">
        <f t="shared" si="5"/>
        <v>2.4054982817869417E-2</v>
      </c>
      <c r="G74" s="28">
        <f t="shared" si="6"/>
        <v>-0.41666666666666669</v>
      </c>
      <c r="H74" s="34">
        <f t="shared" si="7"/>
        <v>-2.4390243902439025E-2</v>
      </c>
    </row>
    <row r="75" spans="2:8" s="22" customFormat="1" ht="15" x14ac:dyDescent="0.2">
      <c r="B75" s="4" t="s">
        <v>23</v>
      </c>
      <c r="C75" s="33">
        <v>8</v>
      </c>
      <c r="D75" s="33">
        <v>1</v>
      </c>
      <c r="E75" s="29">
        <f t="shared" si="4"/>
        <v>3.9024390243902439E-2</v>
      </c>
      <c r="F75" s="29">
        <f t="shared" si="5"/>
        <v>3.4364261168384879E-3</v>
      </c>
      <c r="G75" s="28">
        <f t="shared" si="6"/>
        <v>-0.875</v>
      </c>
      <c r="H75" s="34">
        <f t="shared" si="7"/>
        <v>-3.4146341463414637E-2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1</v>
      </c>
      <c r="D80" s="33">
        <v>48</v>
      </c>
      <c r="E80" s="29">
        <f t="shared" si="4"/>
        <v>4.8780487804878049E-3</v>
      </c>
      <c r="F80" s="29">
        <f t="shared" si="5"/>
        <v>0.16494845360824742</v>
      </c>
      <c r="G80" s="28">
        <f t="shared" si="6"/>
        <v>47</v>
      </c>
      <c r="H80" s="34">
        <f t="shared" si="7"/>
        <v>0.22926829268292684</v>
      </c>
    </row>
    <row r="81" spans="2:8" s="22" customFormat="1" ht="15" x14ac:dyDescent="0.2">
      <c r="B81" s="4" t="s">
        <v>24</v>
      </c>
      <c r="C81" s="33">
        <v>0</v>
      </c>
      <c r="D81" s="33">
        <v>8</v>
      </c>
      <c r="E81" s="29" t="str">
        <f t="shared" si="4"/>
        <v/>
      </c>
      <c r="F81" s="29">
        <f t="shared" si="5"/>
        <v>2.7491408934707903E-2</v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1</v>
      </c>
      <c r="E82" s="29" t="str">
        <f t="shared" si="4"/>
        <v/>
      </c>
      <c r="F82" s="29">
        <f t="shared" si="5"/>
        <v>3.4364261168384879E-3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2</v>
      </c>
      <c r="D83" s="33">
        <v>35</v>
      </c>
      <c r="E83" s="29">
        <f t="shared" si="4"/>
        <v>9.7560975609756097E-3</v>
      </c>
      <c r="F83" s="29">
        <f t="shared" si="5"/>
        <v>0.12027491408934708</v>
      </c>
      <c r="G83" s="28">
        <f t="shared" si="6"/>
        <v>16.5</v>
      </c>
      <c r="H83" s="34">
        <f t="shared" si="7"/>
        <v>0.16097560975609757</v>
      </c>
    </row>
    <row r="84" spans="2:8" s="22" customFormat="1" ht="15" x14ac:dyDescent="0.2">
      <c r="B84" s="4" t="s">
        <v>230</v>
      </c>
      <c r="C84" s="33">
        <v>3</v>
      </c>
      <c r="D84" s="33">
        <v>6</v>
      </c>
      <c r="E84" s="29">
        <f t="shared" si="4"/>
        <v>1.4634146341463415E-2</v>
      </c>
      <c r="F84" s="29">
        <f t="shared" si="5"/>
        <v>2.0618556701030927E-2</v>
      </c>
      <c r="G84" s="28">
        <f t="shared" si="6"/>
        <v>1</v>
      </c>
      <c r="H84" s="34">
        <f t="shared" si="7"/>
        <v>1.4634146341463415E-2</v>
      </c>
    </row>
    <row r="85" spans="2:8" s="22" customFormat="1" ht="15" x14ac:dyDescent="0.2">
      <c r="B85" s="4" t="s">
        <v>28</v>
      </c>
      <c r="C85" s="33">
        <v>3</v>
      </c>
      <c r="D85" s="33">
        <v>4</v>
      </c>
      <c r="E85" s="29">
        <f t="shared" si="4"/>
        <v>1.4634146341463415E-2</v>
      </c>
      <c r="F85" s="29">
        <f t="shared" si="5"/>
        <v>1.3745704467353952E-2</v>
      </c>
      <c r="G85" s="28">
        <f t="shared" si="6"/>
        <v>0.33333333333333331</v>
      </c>
      <c r="H85" s="34">
        <f t="shared" si="7"/>
        <v>4.8780487804878049E-3</v>
      </c>
    </row>
    <row r="86" spans="2:8" s="22" customFormat="1" ht="30" x14ac:dyDescent="0.2">
      <c r="B86" s="4" t="s">
        <v>231</v>
      </c>
      <c r="C86" s="33">
        <v>1</v>
      </c>
      <c r="D86" s="33">
        <v>6</v>
      </c>
      <c r="E86" s="29">
        <f t="shared" si="4"/>
        <v>4.8780487804878049E-3</v>
      </c>
      <c r="F86" s="29">
        <f t="shared" si="5"/>
        <v>2.0618556701030927E-2</v>
      </c>
      <c r="G86" s="28">
        <f t="shared" si="6"/>
        <v>5</v>
      </c>
      <c r="H86" s="34">
        <f t="shared" si="7"/>
        <v>2.4390243902439025E-2</v>
      </c>
    </row>
    <row r="87" spans="2:8" s="22" customFormat="1" ht="15" x14ac:dyDescent="0.2">
      <c r="B87" s="4" t="s">
        <v>232</v>
      </c>
      <c r="C87" s="33">
        <v>2</v>
      </c>
      <c r="D87" s="33">
        <v>0</v>
      </c>
      <c r="E87" s="29">
        <f t="shared" si="4"/>
        <v>9.7560975609756097E-3</v>
      </c>
      <c r="F87" s="29" t="str">
        <f t="shared" si="5"/>
        <v/>
      </c>
      <c r="G87" s="28" t="str">
        <f t="shared" si="6"/>
        <v>0</v>
      </c>
      <c r="H87" s="34">
        <f t="shared" si="7"/>
        <v>0</v>
      </c>
    </row>
    <row r="88" spans="2:8" s="22" customFormat="1" ht="15" x14ac:dyDescent="0.2">
      <c r="B88" s="4" t="s">
        <v>233</v>
      </c>
      <c r="C88" s="33">
        <v>5</v>
      </c>
      <c r="D88" s="33">
        <v>7</v>
      </c>
      <c r="E88" s="29">
        <f t="shared" si="4"/>
        <v>2.4390243902439025E-2</v>
      </c>
      <c r="F88" s="29">
        <f t="shared" si="5"/>
        <v>2.4054982817869417E-2</v>
      </c>
      <c r="G88" s="28">
        <f t="shared" si="6"/>
        <v>0.4</v>
      </c>
      <c r="H88" s="34">
        <f t="shared" si="7"/>
        <v>9.7560975609756115E-3</v>
      </c>
    </row>
    <row r="89" spans="2:8" s="22" customFormat="1" ht="15" x14ac:dyDescent="0.2">
      <c r="B89" s="4" t="s">
        <v>26</v>
      </c>
      <c r="C89" s="33">
        <v>0</v>
      </c>
      <c r="D89" s="33">
        <v>3</v>
      </c>
      <c r="E89" s="29" t="str">
        <f t="shared" si="4"/>
        <v/>
      </c>
      <c r="F89" s="29">
        <f t="shared" si="5"/>
        <v>1.0309278350515464E-2</v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6</v>
      </c>
      <c r="D92" s="33">
        <v>5</v>
      </c>
      <c r="E92" s="29">
        <f t="shared" si="4"/>
        <v>2.9268292682926831E-2</v>
      </c>
      <c r="F92" s="29">
        <f t="shared" si="5"/>
        <v>1.7182130584192441E-2</v>
      </c>
      <c r="G92" s="28">
        <f t="shared" si="6"/>
        <v>-0.16666666666666666</v>
      </c>
      <c r="H92" s="34">
        <f t="shared" si="7"/>
        <v>-4.8780487804878049E-3</v>
      </c>
    </row>
    <row r="93" spans="2:8" s="22" customFormat="1" ht="15" x14ac:dyDescent="0.2">
      <c r="B93" s="4" t="s">
        <v>526</v>
      </c>
      <c r="C93" s="33">
        <v>6</v>
      </c>
      <c r="D93" s="33">
        <v>7</v>
      </c>
      <c r="E93" s="29">
        <f t="shared" si="4"/>
        <v>2.9268292682926831E-2</v>
      </c>
      <c r="F93" s="29">
        <f t="shared" si="5"/>
        <v>2.4054982817869417E-2</v>
      </c>
      <c r="G93" s="28">
        <f t="shared" si="6"/>
        <v>0.16666666666666666</v>
      </c>
      <c r="H93" s="34">
        <f t="shared" si="7"/>
        <v>4.8780487804878049E-3</v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1</v>
      </c>
      <c r="E95" s="29" t="str">
        <f t="shared" si="4"/>
        <v/>
      </c>
      <c r="F95" s="29">
        <f t="shared" si="5"/>
        <v>3.4364261168384879E-3</v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30</v>
      </c>
      <c r="E97" s="29" t="str">
        <f t="shared" si="4"/>
        <v/>
      </c>
      <c r="F97" s="29">
        <f t="shared" si="5"/>
        <v>0.10309278350515463</v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</v>
      </c>
      <c r="D98" s="33">
        <v>8</v>
      </c>
      <c r="E98" s="29">
        <f t="shared" si="4"/>
        <v>4.8780487804878049E-3</v>
      </c>
      <c r="F98" s="29">
        <f t="shared" si="5"/>
        <v>2.7491408934707903E-2</v>
      </c>
      <c r="G98" s="28">
        <f t="shared" si="6"/>
        <v>7</v>
      </c>
      <c r="H98" s="34">
        <f t="shared" si="7"/>
        <v>3.4146341463414637E-2</v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11</v>
      </c>
      <c r="D100" s="33">
        <v>2</v>
      </c>
      <c r="E100" s="29">
        <f t="shared" si="4"/>
        <v>5.3658536585365853E-2</v>
      </c>
      <c r="F100" s="29">
        <f t="shared" si="5"/>
        <v>6.8728522336769758E-3</v>
      </c>
      <c r="G100" s="28">
        <f t="shared" si="6"/>
        <v>-0.81818181818181823</v>
      </c>
      <c r="H100" s="34">
        <f t="shared" si="7"/>
        <v>-4.3902439024390248E-2</v>
      </c>
    </row>
    <row r="101" spans="2:8" s="22" customFormat="1" ht="15" x14ac:dyDescent="0.2">
      <c r="B101" s="4" t="s">
        <v>241</v>
      </c>
      <c r="C101" s="33">
        <v>4</v>
      </c>
      <c r="D101" s="33">
        <v>0</v>
      </c>
      <c r="E101" s="29">
        <f t="shared" si="4"/>
        <v>1.9512195121951219E-2</v>
      </c>
      <c r="F101" s="29" t="str">
        <f t="shared" si="5"/>
        <v/>
      </c>
      <c r="G101" s="28" t="str">
        <f t="shared" si="6"/>
        <v>0</v>
      </c>
      <c r="H101" s="34">
        <f t="shared" si="7"/>
        <v>0</v>
      </c>
    </row>
    <row r="102" spans="2:8" s="22" customFormat="1" ht="15" x14ac:dyDescent="0.2">
      <c r="B102" s="4" t="s">
        <v>242</v>
      </c>
      <c r="C102" s="33">
        <v>0</v>
      </c>
      <c r="D102" s="33">
        <v>4</v>
      </c>
      <c r="E102" s="29" t="str">
        <f t="shared" si="4"/>
        <v/>
      </c>
      <c r="F102" s="29">
        <f t="shared" si="5"/>
        <v>1.3745704467353952E-2</v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1</v>
      </c>
      <c r="E103" s="29" t="str">
        <f t="shared" si="4"/>
        <v/>
      </c>
      <c r="F103" s="29">
        <f t="shared" si="5"/>
        <v>3.4364261168384879E-3</v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1</v>
      </c>
      <c r="D104" s="33">
        <v>10</v>
      </c>
      <c r="E104" s="29">
        <f t="shared" si="4"/>
        <v>4.8780487804878049E-3</v>
      </c>
      <c r="F104" s="29">
        <f t="shared" si="5"/>
        <v>3.4364261168384883E-2</v>
      </c>
      <c r="G104" s="28">
        <f t="shared" si="6"/>
        <v>9</v>
      </c>
      <c r="H104" s="34">
        <f t="shared" si="7"/>
        <v>4.3902439024390241E-2</v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1</v>
      </c>
      <c r="E107" s="29" t="str">
        <f t="shared" si="4"/>
        <v/>
      </c>
      <c r="F107" s="29">
        <f t="shared" si="5"/>
        <v>3.4364261168384879E-3</v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2</v>
      </c>
      <c r="D108" s="33">
        <v>4</v>
      </c>
      <c r="E108" s="29">
        <f t="shared" si="4"/>
        <v>9.7560975609756097E-3</v>
      </c>
      <c r="F108" s="29">
        <f t="shared" si="5"/>
        <v>1.3745704467353952E-2</v>
      </c>
      <c r="G108" s="28">
        <f t="shared" si="6"/>
        <v>1</v>
      </c>
      <c r="H108" s="34">
        <f t="shared" si="7"/>
        <v>9.7560975609756097E-3</v>
      </c>
    </row>
    <row r="109" spans="2:8" s="22" customFormat="1" ht="15" x14ac:dyDescent="0.2">
      <c r="B109" s="4" t="s">
        <v>247</v>
      </c>
      <c r="C109" s="33">
        <v>0</v>
      </c>
      <c r="D109" s="33">
        <v>1</v>
      </c>
      <c r="E109" s="29" t="str">
        <f t="shared" si="4"/>
        <v/>
      </c>
      <c r="F109" s="29">
        <f t="shared" si="5"/>
        <v>3.4364261168384879E-3</v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4</v>
      </c>
      <c r="E110" s="29" t="str">
        <f t="shared" si="4"/>
        <v/>
      </c>
      <c r="F110" s="29">
        <f t="shared" si="5"/>
        <v>1.3745704467353952E-2</v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5</v>
      </c>
      <c r="D112" s="33">
        <v>19</v>
      </c>
      <c r="E112" s="29">
        <f t="shared" si="4"/>
        <v>2.4390243902439025E-2</v>
      </c>
      <c r="F112" s="29">
        <f t="shared" si="5"/>
        <v>6.5292096219931275E-2</v>
      </c>
      <c r="G112" s="28">
        <f t="shared" si="6"/>
        <v>2.8</v>
      </c>
      <c r="H112" s="34">
        <f t="shared" si="7"/>
        <v>6.829268292682926E-2</v>
      </c>
    </row>
    <row r="113" spans="2:8" s="22" customFormat="1" ht="15" x14ac:dyDescent="0.2">
      <c r="B113" s="4" t="s">
        <v>248</v>
      </c>
      <c r="C113" s="33">
        <v>2</v>
      </c>
      <c r="D113" s="33">
        <v>5</v>
      </c>
      <c r="E113" s="29">
        <f t="shared" si="4"/>
        <v>9.7560975609756097E-3</v>
      </c>
      <c r="F113" s="29">
        <f t="shared" si="5"/>
        <v>1.7182130584192441E-2</v>
      </c>
      <c r="G113" s="28">
        <f t="shared" si="6"/>
        <v>1.5</v>
      </c>
      <c r="H113" s="34">
        <f t="shared" si="7"/>
        <v>1.4634146341463414E-2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4</v>
      </c>
      <c r="D115" s="33">
        <v>3</v>
      </c>
      <c r="E115" s="29">
        <f t="shared" si="4"/>
        <v>1.9512195121951219E-2</v>
      </c>
      <c r="F115" s="29">
        <f t="shared" si="5"/>
        <v>1.0309278350515464E-2</v>
      </c>
      <c r="G115" s="28">
        <f t="shared" si="6"/>
        <v>-0.25</v>
      </c>
      <c r="H115" s="34">
        <f t="shared" si="7"/>
        <v>-4.8780487804878049E-3</v>
      </c>
    </row>
    <row r="116" spans="2:8" s="22" customFormat="1" ht="15" x14ac:dyDescent="0.2">
      <c r="B116" s="4" t="s">
        <v>249</v>
      </c>
      <c r="C116" s="33">
        <v>1</v>
      </c>
      <c r="D116" s="33">
        <v>2</v>
      </c>
      <c r="E116" s="29">
        <f t="shared" si="4"/>
        <v>4.8780487804878049E-3</v>
      </c>
      <c r="F116" s="29">
        <f t="shared" si="5"/>
        <v>6.8728522336769758E-3</v>
      </c>
      <c r="G116" s="28">
        <f t="shared" si="6"/>
        <v>1</v>
      </c>
      <c r="H116" s="34">
        <f t="shared" si="7"/>
        <v>4.8780487804878049E-3</v>
      </c>
    </row>
    <row r="117" spans="2:8" s="22" customFormat="1" ht="30" x14ac:dyDescent="0.2">
      <c r="B117" s="4" t="s">
        <v>250</v>
      </c>
      <c r="C117" s="33">
        <v>4</v>
      </c>
      <c r="D117" s="33">
        <v>0</v>
      </c>
      <c r="E117" s="29">
        <f t="shared" si="4"/>
        <v>1.9512195121951219E-2</v>
      </c>
      <c r="F117" s="29" t="str">
        <f t="shared" si="5"/>
        <v/>
      </c>
      <c r="G117" s="28" t="str">
        <f t="shared" si="6"/>
        <v>0</v>
      </c>
      <c r="H117" s="34">
        <f t="shared" si="7"/>
        <v>0</v>
      </c>
    </row>
    <row r="118" spans="2:8" s="22" customFormat="1" ht="15" x14ac:dyDescent="0.2">
      <c r="B118" s="4" t="s">
        <v>251</v>
      </c>
      <c r="C118" s="33">
        <v>81</v>
      </c>
      <c r="D118" s="33">
        <v>4</v>
      </c>
      <c r="E118" s="29">
        <f t="shared" si="4"/>
        <v>0.39512195121951221</v>
      </c>
      <c r="F118" s="29">
        <f t="shared" si="5"/>
        <v>1.3745704467353952E-2</v>
      </c>
      <c r="G118" s="28">
        <f t="shared" si="6"/>
        <v>-0.95061728395061729</v>
      </c>
      <c r="H118" s="34">
        <f t="shared" si="7"/>
        <v>-0.37560975609756098</v>
      </c>
    </row>
    <row r="119" spans="2:8" s="22" customFormat="1" ht="30" x14ac:dyDescent="0.2">
      <c r="B119" s="4" t="s">
        <v>252</v>
      </c>
      <c r="C119" s="33">
        <v>1</v>
      </c>
      <c r="D119" s="33">
        <v>4</v>
      </c>
      <c r="E119" s="29">
        <f t="shared" si="4"/>
        <v>4.8780487804878049E-3</v>
      </c>
      <c r="F119" s="29">
        <f t="shared" si="5"/>
        <v>1.3745704467353952E-2</v>
      </c>
      <c r="G119" s="28">
        <f t="shared" si="6"/>
        <v>3</v>
      </c>
      <c r="H119" s="34">
        <f t="shared" si="7"/>
        <v>1.4634146341463414E-2</v>
      </c>
    </row>
    <row r="120" spans="2:8" s="22" customFormat="1" ht="15" x14ac:dyDescent="0.2">
      <c r="B120" s="4" t="s">
        <v>253</v>
      </c>
      <c r="C120" s="33">
        <v>1</v>
      </c>
      <c r="D120" s="33">
        <v>1</v>
      </c>
      <c r="E120" s="29">
        <f t="shared" si="4"/>
        <v>4.8780487804878049E-3</v>
      </c>
      <c r="F120" s="29">
        <f t="shared" si="5"/>
        <v>3.4364261168384879E-3</v>
      </c>
      <c r="G120" s="28">
        <f t="shared" si="6"/>
        <v>0</v>
      </c>
      <c r="H120" s="34">
        <f t="shared" si="7"/>
        <v>0</v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2</v>
      </c>
      <c r="D123" s="33">
        <v>7</v>
      </c>
      <c r="E123" s="29">
        <f t="shared" si="4"/>
        <v>9.7560975609756097E-3</v>
      </c>
      <c r="F123" s="29">
        <f t="shared" si="5"/>
        <v>2.4054982817869417E-2</v>
      </c>
      <c r="G123" s="28">
        <f t="shared" si="6"/>
        <v>2.5</v>
      </c>
      <c r="H123" s="34">
        <f t="shared" si="7"/>
        <v>2.4390243902439025E-2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1</v>
      </c>
      <c r="E125" s="29" t="str">
        <f t="shared" si="4"/>
        <v/>
      </c>
      <c r="F125" s="29">
        <f t="shared" si="5"/>
        <v>3.4364261168384879E-3</v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1</v>
      </c>
      <c r="D127" s="33">
        <v>0</v>
      </c>
      <c r="E127" s="29">
        <f t="shared" si="4"/>
        <v>4.8780487804878049E-3</v>
      </c>
      <c r="F127" s="29" t="str">
        <f t="shared" si="5"/>
        <v/>
      </c>
      <c r="G127" s="28" t="str">
        <f t="shared" si="6"/>
        <v>0</v>
      </c>
      <c r="H127" s="34">
        <f t="shared" si="7"/>
        <v>0</v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1</v>
      </c>
      <c r="D129" s="33">
        <v>1</v>
      </c>
      <c r="E129" s="29">
        <f t="shared" si="4"/>
        <v>4.8780487804878049E-3</v>
      </c>
      <c r="F129" s="29">
        <f t="shared" si="5"/>
        <v>3.4364261168384879E-3</v>
      </c>
      <c r="G129" s="28">
        <f t="shared" si="6"/>
        <v>0</v>
      </c>
      <c r="H129" s="34">
        <f t="shared" si="7"/>
        <v>0</v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5</v>
      </c>
      <c r="D131" s="33">
        <v>3</v>
      </c>
      <c r="E131" s="29">
        <f t="shared" si="4"/>
        <v>2.4390243902439025E-2</v>
      </c>
      <c r="F131" s="29">
        <f t="shared" si="5"/>
        <v>1.0309278350515464E-2</v>
      </c>
      <c r="G131" s="28">
        <f t="shared" si="6"/>
        <v>-0.4</v>
      </c>
      <c r="H131" s="34">
        <f t="shared" si="7"/>
        <v>-9.7560975609756115E-3</v>
      </c>
    </row>
    <row r="132" spans="2:8" s="22" customFormat="1" ht="15" x14ac:dyDescent="0.2">
      <c r="B132" s="4" t="s">
        <v>50</v>
      </c>
      <c r="C132" s="33">
        <v>1</v>
      </c>
      <c r="D132" s="33">
        <v>0</v>
      </c>
      <c r="E132" s="29">
        <f t="shared" si="4"/>
        <v>4.8780487804878049E-3</v>
      </c>
      <c r="F132" s="29" t="str">
        <f t="shared" si="5"/>
        <v/>
      </c>
      <c r="G132" s="28" t="str">
        <f t="shared" si="6"/>
        <v>0</v>
      </c>
      <c r="H132" s="34">
        <f t="shared" si="7"/>
        <v>0</v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1</v>
      </c>
      <c r="E134" s="29" t="str">
        <f t="shared" si="4"/>
        <v/>
      </c>
      <c r="F134" s="29">
        <f t="shared" si="5"/>
        <v>3.4364261168384879E-3</v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6</v>
      </c>
      <c r="D137" s="33">
        <v>7</v>
      </c>
      <c r="E137" s="29">
        <f t="shared" si="8"/>
        <v>2.9268292682926831E-2</v>
      </c>
      <c r="F137" s="29">
        <f t="shared" si="9"/>
        <v>2.4054982817869417E-2</v>
      </c>
      <c r="G137" s="28">
        <f t="shared" si="10"/>
        <v>0.16666666666666666</v>
      </c>
      <c r="H137" s="34">
        <f t="shared" si="11"/>
        <v>4.8780487804878049E-3</v>
      </c>
    </row>
    <row r="138" spans="2:8" s="22" customFormat="1" ht="15" x14ac:dyDescent="0.2">
      <c r="B138" s="4" t="s">
        <v>261</v>
      </c>
      <c r="C138" s="33">
        <v>1</v>
      </c>
      <c r="D138" s="33">
        <v>0</v>
      </c>
      <c r="E138" s="29">
        <f t="shared" si="8"/>
        <v>4.8780487804878049E-3</v>
      </c>
      <c r="F138" s="29" t="str">
        <f t="shared" si="9"/>
        <v/>
      </c>
      <c r="G138" s="28" t="str">
        <f t="shared" si="10"/>
        <v>0</v>
      </c>
      <c r="H138" s="34">
        <f t="shared" si="11"/>
        <v>0</v>
      </c>
    </row>
    <row r="139" spans="2:8" s="22" customFormat="1" ht="30" x14ac:dyDescent="0.2">
      <c r="B139" s="4" t="s">
        <v>262</v>
      </c>
      <c r="C139" s="33">
        <v>2</v>
      </c>
      <c r="D139" s="33">
        <v>1</v>
      </c>
      <c r="E139" s="29">
        <f t="shared" si="8"/>
        <v>9.7560975609756097E-3</v>
      </c>
      <c r="F139" s="29">
        <f t="shared" si="9"/>
        <v>3.4364261168384879E-3</v>
      </c>
      <c r="G139" s="28">
        <f t="shared" si="10"/>
        <v>-0.5</v>
      </c>
      <c r="H139" s="34">
        <f t="shared" si="11"/>
        <v>-4.8780487804878049E-3</v>
      </c>
    </row>
    <row r="140" spans="2:8" s="22" customFormat="1" ht="30" x14ac:dyDescent="0.2">
      <c r="B140" s="4" t="s">
        <v>263</v>
      </c>
      <c r="C140" s="33">
        <v>4</v>
      </c>
      <c r="D140" s="33">
        <v>0</v>
      </c>
      <c r="E140" s="29">
        <f t="shared" si="8"/>
        <v>1.9512195121951219E-2</v>
      </c>
      <c r="F140" s="29" t="str">
        <f t="shared" si="9"/>
        <v/>
      </c>
      <c r="G140" s="28" t="str">
        <f t="shared" si="10"/>
        <v>0</v>
      </c>
      <c r="H140" s="34">
        <f t="shared" si="11"/>
        <v>0</v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1</v>
      </c>
      <c r="D143" s="33">
        <v>0</v>
      </c>
      <c r="E143" s="29">
        <f t="shared" si="8"/>
        <v>4.8780487804878049E-3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1</v>
      </c>
      <c r="D144" s="33">
        <v>0</v>
      </c>
      <c r="E144" s="29">
        <f t="shared" si="8"/>
        <v>4.8780487804878049E-3</v>
      </c>
      <c r="F144" s="29" t="str">
        <f t="shared" si="9"/>
        <v/>
      </c>
      <c r="G144" s="28" t="str">
        <f t="shared" si="10"/>
        <v>0</v>
      </c>
      <c r="H144" s="34">
        <f t="shared" si="11"/>
        <v>0</v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224</v>
      </c>
      <c r="D151" s="25">
        <f>SUM(D152:D288)</f>
        <v>1231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4.4955357142857144</v>
      </c>
      <c r="H151" s="21">
        <f>+IF(OR(AND(E151=""),(G151="")),"",E151*G151)</f>
        <v>4.4955357142857144</v>
      </c>
    </row>
    <row r="152" spans="2:8" s="22" customFormat="1" ht="30" x14ac:dyDescent="0.2">
      <c r="B152" s="6" t="s">
        <v>54</v>
      </c>
      <c r="C152" s="33">
        <v>4</v>
      </c>
      <c r="D152" s="33">
        <v>12</v>
      </c>
      <c r="E152" s="29">
        <f>+IF(C152=0,"",C152/C$151)</f>
        <v>1.7857142857142856E-2</v>
      </c>
      <c r="F152" s="29">
        <f>+IF(D152=0,"",D152/D$151)</f>
        <v>9.7481722177091799E-3</v>
      </c>
      <c r="G152" s="28">
        <f>+IF(OR(AND(D152=0),(C152=0)),"0",((D152-C152)/C152))</f>
        <v>2</v>
      </c>
      <c r="H152" s="34">
        <f>+IF(OR(AND(E152=""),(G152="")),"",E152*G152)</f>
        <v>3.5714285714285712E-2</v>
      </c>
    </row>
    <row r="153" spans="2:8" s="22" customFormat="1" ht="30" x14ac:dyDescent="0.2">
      <c r="B153" s="6" t="s">
        <v>58</v>
      </c>
      <c r="C153" s="33">
        <v>0</v>
      </c>
      <c r="D153" s="33">
        <v>1</v>
      </c>
      <c r="E153" s="29" t="str">
        <f t="shared" ref="E153:E216" si="12">+IF(C153=0,"",C153/C$151)</f>
        <v/>
      </c>
      <c r="F153" s="29">
        <f t="shared" ref="F153:F216" si="13">+IF(D153=0,"",D153/D$151)</f>
        <v>8.1234768480909826E-4</v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7</v>
      </c>
      <c r="E154" s="29" t="str">
        <f t="shared" si="12"/>
        <v/>
      </c>
      <c r="F154" s="29">
        <f t="shared" si="13"/>
        <v>5.686433793663688E-3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2</v>
      </c>
      <c r="D156" s="33">
        <v>14</v>
      </c>
      <c r="E156" s="29">
        <f t="shared" si="12"/>
        <v>8.9285714285714281E-3</v>
      </c>
      <c r="F156" s="29">
        <f t="shared" si="13"/>
        <v>1.1372867587327376E-2</v>
      </c>
      <c r="G156" s="28">
        <f t="shared" si="14"/>
        <v>6</v>
      </c>
      <c r="H156" s="34">
        <f t="shared" si="15"/>
        <v>5.3571428571428568E-2</v>
      </c>
    </row>
    <row r="157" spans="2:8" s="22" customFormat="1" ht="15" x14ac:dyDescent="0.2">
      <c r="B157" s="6" t="s">
        <v>53</v>
      </c>
      <c r="C157" s="33">
        <v>15</v>
      </c>
      <c r="D157" s="33">
        <v>366</v>
      </c>
      <c r="E157" s="29">
        <f t="shared" si="12"/>
        <v>6.6964285714285712E-2</v>
      </c>
      <c r="F157" s="29">
        <f t="shared" si="13"/>
        <v>0.29731925264012998</v>
      </c>
      <c r="G157" s="28">
        <f t="shared" si="14"/>
        <v>23.4</v>
      </c>
      <c r="H157" s="34">
        <f t="shared" si="15"/>
        <v>1.5669642857142856</v>
      </c>
    </row>
    <row r="158" spans="2:8" s="22" customFormat="1" ht="15" x14ac:dyDescent="0.2">
      <c r="B158" s="6" t="s">
        <v>59</v>
      </c>
      <c r="C158" s="33">
        <v>0</v>
      </c>
      <c r="D158" s="33">
        <v>1</v>
      </c>
      <c r="E158" s="29" t="str">
        <f t="shared" si="12"/>
        <v/>
      </c>
      <c r="F158" s="29">
        <f t="shared" si="13"/>
        <v>8.1234768480909826E-4</v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19</v>
      </c>
      <c r="D159" s="33">
        <v>1</v>
      </c>
      <c r="E159" s="29">
        <f t="shared" si="12"/>
        <v>8.4821428571428575E-2</v>
      </c>
      <c r="F159" s="29">
        <f t="shared" si="13"/>
        <v>8.1234768480909826E-4</v>
      </c>
      <c r="G159" s="28">
        <f t="shared" si="14"/>
        <v>-0.94736842105263153</v>
      </c>
      <c r="H159" s="34">
        <f t="shared" si="15"/>
        <v>-8.0357142857142863E-2</v>
      </c>
    </row>
    <row r="160" spans="2:8" s="22" customFormat="1" ht="15" x14ac:dyDescent="0.2">
      <c r="B160" s="6" t="s">
        <v>55</v>
      </c>
      <c r="C160" s="33">
        <v>1</v>
      </c>
      <c r="D160" s="33">
        <v>1</v>
      </c>
      <c r="E160" s="29">
        <f t="shared" si="12"/>
        <v>4.464285714285714E-3</v>
      </c>
      <c r="F160" s="29">
        <f t="shared" si="13"/>
        <v>8.1234768480909826E-4</v>
      </c>
      <c r="G160" s="28">
        <f t="shared" si="14"/>
        <v>0</v>
      </c>
      <c r="H160" s="34">
        <f t="shared" si="15"/>
        <v>0</v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1</v>
      </c>
      <c r="E163" s="29" t="str">
        <f t="shared" si="12"/>
        <v/>
      </c>
      <c r="F163" s="29">
        <f t="shared" si="13"/>
        <v>8.1234768480909826E-4</v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1</v>
      </c>
      <c r="D164" s="33">
        <v>0</v>
      </c>
      <c r="E164" s="29">
        <f t="shared" si="12"/>
        <v>4.464285714285714E-3</v>
      </c>
      <c r="F164" s="29" t="str">
        <f t="shared" si="13"/>
        <v/>
      </c>
      <c r="G164" s="28" t="str">
        <f t="shared" si="14"/>
        <v>0</v>
      </c>
      <c r="H164" s="34">
        <f t="shared" si="15"/>
        <v>0</v>
      </c>
    </row>
    <row r="165" spans="2:8" s="22" customFormat="1" ht="15" x14ac:dyDescent="0.2">
      <c r="B165" s="6" t="s">
        <v>57</v>
      </c>
      <c r="C165" s="33">
        <v>4</v>
      </c>
      <c r="D165" s="33">
        <v>4</v>
      </c>
      <c r="E165" s="29">
        <f t="shared" si="12"/>
        <v>1.7857142857142856E-2</v>
      </c>
      <c r="F165" s="29">
        <f t="shared" si="13"/>
        <v>3.249390739236393E-3</v>
      </c>
      <c r="G165" s="28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1</v>
      </c>
      <c r="D166" s="33">
        <v>0</v>
      </c>
      <c r="E166" s="29">
        <f t="shared" si="12"/>
        <v>4.464285714285714E-3</v>
      </c>
      <c r="F166" s="29" t="str">
        <f t="shared" si="13"/>
        <v/>
      </c>
      <c r="G166" s="28" t="str">
        <f t="shared" si="14"/>
        <v>0</v>
      </c>
      <c r="H166" s="34">
        <f t="shared" si="15"/>
        <v>0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13</v>
      </c>
      <c r="D169" s="33">
        <v>4</v>
      </c>
      <c r="E169" s="29">
        <f t="shared" si="12"/>
        <v>5.8035714285714288E-2</v>
      </c>
      <c r="F169" s="29">
        <f t="shared" si="13"/>
        <v>3.249390739236393E-3</v>
      </c>
      <c r="G169" s="28">
        <f t="shared" si="14"/>
        <v>-0.69230769230769229</v>
      </c>
      <c r="H169" s="34">
        <f t="shared" si="15"/>
        <v>-4.0178571428571432E-2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33</v>
      </c>
      <c r="E172" s="29" t="str">
        <f t="shared" si="12"/>
        <v/>
      </c>
      <c r="F172" s="29">
        <f t="shared" si="13"/>
        <v>2.6807473598700244E-2</v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5</v>
      </c>
      <c r="D173" s="33">
        <v>9</v>
      </c>
      <c r="E173" s="29">
        <f t="shared" si="12"/>
        <v>2.2321428571428572E-2</v>
      </c>
      <c r="F173" s="29">
        <f t="shared" si="13"/>
        <v>7.311129163281885E-3</v>
      </c>
      <c r="G173" s="28">
        <f t="shared" si="14"/>
        <v>0.8</v>
      </c>
      <c r="H173" s="34">
        <f t="shared" si="15"/>
        <v>1.785714285714286E-2</v>
      </c>
    </row>
    <row r="174" spans="2:8" s="22" customFormat="1" ht="15" x14ac:dyDescent="0.2">
      <c r="B174" s="6" t="s">
        <v>276</v>
      </c>
      <c r="C174" s="33">
        <v>2</v>
      </c>
      <c r="D174" s="33">
        <v>16</v>
      </c>
      <c r="E174" s="29">
        <f t="shared" si="12"/>
        <v>8.9285714285714281E-3</v>
      </c>
      <c r="F174" s="29">
        <f t="shared" si="13"/>
        <v>1.2997562956945572E-2</v>
      </c>
      <c r="G174" s="28">
        <f t="shared" si="14"/>
        <v>7</v>
      </c>
      <c r="H174" s="34">
        <f t="shared" si="15"/>
        <v>6.25E-2</v>
      </c>
    </row>
    <row r="175" spans="2:8" s="22" customFormat="1" ht="30" x14ac:dyDescent="0.2">
      <c r="B175" s="6" t="s">
        <v>277</v>
      </c>
      <c r="C175" s="33">
        <v>6</v>
      </c>
      <c r="D175" s="33">
        <v>11</v>
      </c>
      <c r="E175" s="29">
        <f t="shared" si="12"/>
        <v>2.6785714285714284E-2</v>
      </c>
      <c r="F175" s="29">
        <f t="shared" si="13"/>
        <v>8.9358245329000819E-3</v>
      </c>
      <c r="G175" s="28">
        <f t="shared" si="14"/>
        <v>0.83333333333333337</v>
      </c>
      <c r="H175" s="34">
        <f t="shared" si="15"/>
        <v>2.2321428571428572E-2</v>
      </c>
    </row>
    <row r="176" spans="2:8" s="22" customFormat="1" ht="15" x14ac:dyDescent="0.2">
      <c r="B176" s="6" t="s">
        <v>278</v>
      </c>
      <c r="C176" s="33">
        <v>8</v>
      </c>
      <c r="D176" s="33">
        <v>22</v>
      </c>
      <c r="E176" s="29">
        <f t="shared" si="12"/>
        <v>3.5714285714285712E-2</v>
      </c>
      <c r="F176" s="29">
        <f t="shared" si="13"/>
        <v>1.7871649065800164E-2</v>
      </c>
      <c r="G176" s="28">
        <f t="shared" si="14"/>
        <v>1.75</v>
      </c>
      <c r="H176" s="34">
        <f t="shared" si="15"/>
        <v>6.25E-2</v>
      </c>
    </row>
    <row r="177" spans="2:8" s="22" customFormat="1" ht="15" x14ac:dyDescent="0.2">
      <c r="B177" s="6" t="s">
        <v>279</v>
      </c>
      <c r="C177" s="33">
        <v>5</v>
      </c>
      <c r="D177" s="33">
        <v>19</v>
      </c>
      <c r="E177" s="29">
        <f t="shared" si="12"/>
        <v>2.2321428571428572E-2</v>
      </c>
      <c r="F177" s="29">
        <f t="shared" si="13"/>
        <v>1.5434606011372868E-2</v>
      </c>
      <c r="G177" s="28">
        <f t="shared" si="14"/>
        <v>2.8</v>
      </c>
      <c r="H177" s="34">
        <f t="shared" si="15"/>
        <v>6.25E-2</v>
      </c>
    </row>
    <row r="178" spans="2:8" s="22" customFormat="1" ht="15" x14ac:dyDescent="0.2">
      <c r="B178" s="6" t="s">
        <v>280</v>
      </c>
      <c r="C178" s="33">
        <v>7</v>
      </c>
      <c r="D178" s="33">
        <v>9</v>
      </c>
      <c r="E178" s="29">
        <f t="shared" si="12"/>
        <v>3.125E-2</v>
      </c>
      <c r="F178" s="29">
        <f t="shared" si="13"/>
        <v>7.311129163281885E-3</v>
      </c>
      <c r="G178" s="28">
        <f t="shared" si="14"/>
        <v>0.2857142857142857</v>
      </c>
      <c r="H178" s="34">
        <f t="shared" si="15"/>
        <v>8.9285714285714281E-3</v>
      </c>
    </row>
    <row r="179" spans="2:8" s="22" customFormat="1" ht="15" x14ac:dyDescent="0.2">
      <c r="B179" s="6" t="s">
        <v>281</v>
      </c>
      <c r="C179" s="33">
        <v>29</v>
      </c>
      <c r="D179" s="33">
        <v>38</v>
      </c>
      <c r="E179" s="29">
        <f t="shared" si="12"/>
        <v>0.12946428571428573</v>
      </c>
      <c r="F179" s="29">
        <f t="shared" si="13"/>
        <v>3.0869212022745736E-2</v>
      </c>
      <c r="G179" s="28">
        <f t="shared" si="14"/>
        <v>0.31034482758620691</v>
      </c>
      <c r="H179" s="34">
        <f t="shared" si="15"/>
        <v>4.0178571428571432E-2</v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1</v>
      </c>
      <c r="D181" s="33">
        <v>1</v>
      </c>
      <c r="E181" s="29">
        <f t="shared" si="12"/>
        <v>4.464285714285714E-3</v>
      </c>
      <c r="F181" s="29">
        <f t="shared" si="13"/>
        <v>8.1234768480909826E-4</v>
      </c>
      <c r="G181" s="28">
        <f t="shared" si="14"/>
        <v>0</v>
      </c>
      <c r="H181" s="34">
        <f t="shared" si="15"/>
        <v>0</v>
      </c>
    </row>
    <row r="182" spans="2:8" s="22" customFormat="1" ht="15" x14ac:dyDescent="0.2">
      <c r="B182" s="6" t="s">
        <v>284</v>
      </c>
      <c r="C182" s="33">
        <v>5</v>
      </c>
      <c r="D182" s="33">
        <v>3</v>
      </c>
      <c r="E182" s="29">
        <f t="shared" si="12"/>
        <v>2.2321428571428572E-2</v>
      </c>
      <c r="F182" s="29">
        <f t="shared" si="13"/>
        <v>2.437043054427295E-3</v>
      </c>
      <c r="G182" s="28">
        <f t="shared" si="14"/>
        <v>-0.4</v>
      </c>
      <c r="H182" s="34">
        <f t="shared" si="15"/>
        <v>-8.9285714285714298E-3</v>
      </c>
    </row>
    <row r="183" spans="2:8" s="22" customFormat="1" ht="15" x14ac:dyDescent="0.2">
      <c r="B183" s="6" t="s">
        <v>285</v>
      </c>
      <c r="C183" s="33">
        <v>5</v>
      </c>
      <c r="D183" s="33">
        <v>11</v>
      </c>
      <c r="E183" s="29">
        <f t="shared" si="12"/>
        <v>2.2321428571428572E-2</v>
      </c>
      <c r="F183" s="29">
        <f t="shared" si="13"/>
        <v>8.9358245329000819E-3</v>
      </c>
      <c r="G183" s="28">
        <f t="shared" si="14"/>
        <v>1.2</v>
      </c>
      <c r="H183" s="34">
        <f t="shared" si="15"/>
        <v>2.6785714285714284E-2</v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7</v>
      </c>
      <c r="D186" s="33">
        <v>25</v>
      </c>
      <c r="E186" s="29">
        <f t="shared" si="12"/>
        <v>3.125E-2</v>
      </c>
      <c r="F186" s="29">
        <f t="shared" si="13"/>
        <v>2.0308692120227456E-2</v>
      </c>
      <c r="G186" s="28">
        <f t="shared" si="14"/>
        <v>2.5714285714285716</v>
      </c>
      <c r="H186" s="34">
        <f t="shared" si="15"/>
        <v>8.0357142857142863E-2</v>
      </c>
    </row>
    <row r="187" spans="2:8" s="22" customFormat="1" ht="15" x14ac:dyDescent="0.2">
      <c r="B187" s="6" t="s">
        <v>287</v>
      </c>
      <c r="C187" s="33">
        <v>4</v>
      </c>
      <c r="D187" s="33">
        <v>21</v>
      </c>
      <c r="E187" s="29">
        <f t="shared" si="12"/>
        <v>1.7857142857142856E-2</v>
      </c>
      <c r="F187" s="29">
        <f t="shared" si="13"/>
        <v>1.7059301380991064E-2</v>
      </c>
      <c r="G187" s="28">
        <f t="shared" si="14"/>
        <v>4.25</v>
      </c>
      <c r="H187" s="34">
        <f t="shared" si="15"/>
        <v>7.5892857142857137E-2</v>
      </c>
    </row>
    <row r="188" spans="2:8" s="22" customFormat="1" ht="30" x14ac:dyDescent="0.2">
      <c r="B188" s="6" t="s">
        <v>288</v>
      </c>
      <c r="C188" s="33">
        <v>5</v>
      </c>
      <c r="D188" s="33">
        <v>0</v>
      </c>
      <c r="E188" s="29">
        <f t="shared" si="12"/>
        <v>2.2321428571428572E-2</v>
      </c>
      <c r="F188" s="29" t="str">
        <f t="shared" si="13"/>
        <v/>
      </c>
      <c r="G188" s="28" t="str">
        <f t="shared" si="14"/>
        <v>0</v>
      </c>
      <c r="H188" s="34">
        <f t="shared" si="15"/>
        <v>0</v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1</v>
      </c>
      <c r="E192" s="29" t="str">
        <f t="shared" si="12"/>
        <v/>
      </c>
      <c r="F192" s="29">
        <f t="shared" si="13"/>
        <v>8.1234768480909826E-4</v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3</v>
      </c>
      <c r="E193" s="29" t="str">
        <f t="shared" si="12"/>
        <v/>
      </c>
      <c r="F193" s="29">
        <f t="shared" si="13"/>
        <v>2.437043054427295E-3</v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5</v>
      </c>
      <c r="E195" s="29" t="str">
        <f t="shared" si="12"/>
        <v/>
      </c>
      <c r="F195" s="29">
        <f t="shared" si="13"/>
        <v>4.0617384240454911E-3</v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8</v>
      </c>
      <c r="D196" s="33">
        <v>350</v>
      </c>
      <c r="E196" s="29">
        <f t="shared" si="12"/>
        <v>3.5714285714285712E-2</v>
      </c>
      <c r="F196" s="29">
        <f t="shared" si="13"/>
        <v>0.28432168968318439</v>
      </c>
      <c r="G196" s="28">
        <f t="shared" si="14"/>
        <v>42.75</v>
      </c>
      <c r="H196" s="34">
        <f t="shared" si="15"/>
        <v>1.5267857142857142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1</v>
      </c>
      <c r="E203" s="29" t="str">
        <f t="shared" si="12"/>
        <v/>
      </c>
      <c r="F203" s="29">
        <f t="shared" si="13"/>
        <v>8.1234768480909826E-4</v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4</v>
      </c>
      <c r="D206" s="33">
        <v>13</v>
      </c>
      <c r="E206" s="29">
        <f t="shared" si="12"/>
        <v>1.7857142857142856E-2</v>
      </c>
      <c r="F206" s="29">
        <f t="shared" si="13"/>
        <v>1.0560519902518278E-2</v>
      </c>
      <c r="G206" s="28">
        <f t="shared" si="14"/>
        <v>2.25</v>
      </c>
      <c r="H206" s="34">
        <f t="shared" si="15"/>
        <v>4.0178571428571425E-2</v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1</v>
      </c>
      <c r="E208" s="29" t="str">
        <f t="shared" si="12"/>
        <v/>
      </c>
      <c r="F208" s="29">
        <f t="shared" si="13"/>
        <v>8.1234768480909826E-4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5</v>
      </c>
      <c r="E215" s="29" t="str">
        <f t="shared" si="12"/>
        <v/>
      </c>
      <c r="F215" s="29">
        <f t="shared" si="13"/>
        <v>4.0617384240454911E-3</v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1</v>
      </c>
      <c r="D216" s="33">
        <v>1</v>
      </c>
      <c r="E216" s="29">
        <f t="shared" si="12"/>
        <v>4.464285714285714E-3</v>
      </c>
      <c r="F216" s="29">
        <f t="shared" si="13"/>
        <v>8.1234768480909826E-4</v>
      </c>
      <c r="G216" s="28">
        <f t="shared" si="14"/>
        <v>0</v>
      </c>
      <c r="H216" s="34">
        <f t="shared" si="15"/>
        <v>0</v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1</v>
      </c>
      <c r="E219" s="29" t="str">
        <f t="shared" si="16"/>
        <v/>
      </c>
      <c r="F219" s="29">
        <f t="shared" si="17"/>
        <v>8.1234768480909826E-4</v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1</v>
      </c>
      <c r="E223" s="29" t="str">
        <f t="shared" si="16"/>
        <v/>
      </c>
      <c r="F223" s="29">
        <f t="shared" si="17"/>
        <v>8.1234768480909826E-4</v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2</v>
      </c>
      <c r="D229" s="33">
        <v>3</v>
      </c>
      <c r="E229" s="29">
        <f t="shared" si="16"/>
        <v>8.9285714285714281E-3</v>
      </c>
      <c r="F229" s="29">
        <f t="shared" si="17"/>
        <v>2.437043054427295E-3</v>
      </c>
      <c r="G229" s="28">
        <f t="shared" si="18"/>
        <v>0.5</v>
      </c>
      <c r="H229" s="34">
        <f t="shared" si="19"/>
        <v>4.464285714285714E-3</v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2</v>
      </c>
      <c r="D232" s="33">
        <v>1</v>
      </c>
      <c r="E232" s="29">
        <f t="shared" si="16"/>
        <v>8.9285714285714281E-3</v>
      </c>
      <c r="F232" s="29">
        <f t="shared" si="17"/>
        <v>8.1234768480909826E-4</v>
      </c>
      <c r="G232" s="28">
        <f t="shared" si="18"/>
        <v>-0.5</v>
      </c>
      <c r="H232" s="34">
        <f t="shared" si="19"/>
        <v>-4.464285714285714E-3</v>
      </c>
    </row>
    <row r="233" spans="2:8" s="22" customFormat="1" ht="15" x14ac:dyDescent="0.2">
      <c r="B233" s="6" t="s">
        <v>74</v>
      </c>
      <c r="C233" s="33">
        <v>0</v>
      </c>
      <c r="D233" s="33">
        <v>1</v>
      </c>
      <c r="E233" s="29" t="str">
        <f t="shared" si="16"/>
        <v/>
      </c>
      <c r="F233" s="29">
        <f t="shared" si="17"/>
        <v>8.1234768480909826E-4</v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3</v>
      </c>
      <c r="D235" s="33">
        <v>1</v>
      </c>
      <c r="E235" s="29">
        <f t="shared" si="16"/>
        <v>1.3392857142857142E-2</v>
      </c>
      <c r="F235" s="29">
        <f t="shared" si="17"/>
        <v>8.1234768480909826E-4</v>
      </c>
      <c r="G235" s="28">
        <f t="shared" si="18"/>
        <v>-0.66666666666666663</v>
      </c>
      <c r="H235" s="34">
        <f t="shared" si="19"/>
        <v>-8.9285714285714281E-3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3</v>
      </c>
      <c r="D237" s="33">
        <v>22</v>
      </c>
      <c r="E237" s="29">
        <f t="shared" si="16"/>
        <v>1.3392857142857142E-2</v>
      </c>
      <c r="F237" s="29">
        <f t="shared" si="17"/>
        <v>1.7871649065800164E-2</v>
      </c>
      <c r="G237" s="28">
        <f t="shared" si="18"/>
        <v>6.333333333333333</v>
      </c>
      <c r="H237" s="34">
        <f t="shared" si="19"/>
        <v>8.4821428571428562E-2</v>
      </c>
    </row>
    <row r="238" spans="2:8" s="22" customFormat="1" ht="30" x14ac:dyDescent="0.2">
      <c r="B238" s="6" t="s">
        <v>85</v>
      </c>
      <c r="C238" s="33">
        <v>1</v>
      </c>
      <c r="D238" s="33">
        <v>6</v>
      </c>
      <c r="E238" s="29">
        <f t="shared" si="16"/>
        <v>4.464285714285714E-3</v>
      </c>
      <c r="F238" s="29">
        <f t="shared" si="17"/>
        <v>4.87408610885459E-3</v>
      </c>
      <c r="G238" s="28">
        <f t="shared" si="18"/>
        <v>5</v>
      </c>
      <c r="H238" s="34">
        <f t="shared" si="19"/>
        <v>2.2321428571428568E-2</v>
      </c>
    </row>
    <row r="239" spans="2:8" s="22" customFormat="1" ht="15" x14ac:dyDescent="0.2">
      <c r="B239" s="6" t="s">
        <v>81</v>
      </c>
      <c r="C239" s="33">
        <v>0</v>
      </c>
      <c r="D239" s="33">
        <v>6</v>
      </c>
      <c r="E239" s="29" t="str">
        <f t="shared" si="16"/>
        <v/>
      </c>
      <c r="F239" s="29">
        <f t="shared" si="17"/>
        <v>4.87408610885459E-3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1</v>
      </c>
      <c r="D240" s="33">
        <v>0</v>
      </c>
      <c r="E240" s="29">
        <f t="shared" si="16"/>
        <v>4.464285714285714E-3</v>
      </c>
      <c r="F240" s="29" t="str">
        <f t="shared" si="17"/>
        <v/>
      </c>
      <c r="G240" s="28" t="str">
        <f t="shared" si="18"/>
        <v>0</v>
      </c>
      <c r="H240" s="34">
        <f t="shared" si="19"/>
        <v>0</v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15</v>
      </c>
      <c r="E244" s="29" t="str">
        <f t="shared" si="16"/>
        <v/>
      </c>
      <c r="F244" s="29">
        <f t="shared" si="17"/>
        <v>1.2185215272136474E-2</v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2</v>
      </c>
      <c r="D246" s="33">
        <v>0</v>
      </c>
      <c r="E246" s="29">
        <f t="shared" si="16"/>
        <v>8.9285714285714281E-3</v>
      </c>
      <c r="F246" s="29" t="str">
        <f t="shared" si="17"/>
        <v/>
      </c>
      <c r="G246" s="28" t="str">
        <f t="shared" si="18"/>
        <v>0</v>
      </c>
      <c r="H246" s="34">
        <f t="shared" si="19"/>
        <v>0</v>
      </c>
    </row>
    <row r="247" spans="2:8" s="22" customFormat="1" ht="15" x14ac:dyDescent="0.2">
      <c r="B247" s="6" t="s">
        <v>319</v>
      </c>
      <c r="C247" s="33">
        <v>2</v>
      </c>
      <c r="D247" s="33">
        <v>2</v>
      </c>
      <c r="E247" s="29">
        <f t="shared" si="16"/>
        <v>8.9285714285714281E-3</v>
      </c>
      <c r="F247" s="29">
        <f t="shared" si="17"/>
        <v>1.6246953696181965E-3</v>
      </c>
      <c r="G247" s="28">
        <f t="shared" si="18"/>
        <v>0</v>
      </c>
      <c r="H247" s="34">
        <f t="shared" si="19"/>
        <v>0</v>
      </c>
    </row>
    <row r="248" spans="2:8" s="22" customFormat="1" ht="15" x14ac:dyDescent="0.2">
      <c r="B248" s="6" t="s">
        <v>86</v>
      </c>
      <c r="C248" s="33">
        <v>0</v>
      </c>
      <c r="D248" s="33">
        <v>1</v>
      </c>
      <c r="E248" s="29" t="str">
        <f t="shared" si="16"/>
        <v/>
      </c>
      <c r="F248" s="29">
        <f t="shared" si="17"/>
        <v>8.1234768480909826E-4</v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6</v>
      </c>
      <c r="D249" s="33">
        <v>14</v>
      </c>
      <c r="E249" s="29">
        <f t="shared" si="16"/>
        <v>2.6785714285714284E-2</v>
      </c>
      <c r="F249" s="29">
        <f t="shared" si="17"/>
        <v>1.1372867587327376E-2</v>
      </c>
      <c r="G249" s="28">
        <f t="shared" si="18"/>
        <v>1.3333333333333333</v>
      </c>
      <c r="H249" s="34">
        <f t="shared" si="19"/>
        <v>3.5714285714285712E-2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1</v>
      </c>
      <c r="E251" s="29" t="str">
        <f t="shared" si="16"/>
        <v/>
      </c>
      <c r="F251" s="29">
        <f t="shared" si="17"/>
        <v>8.1234768480909826E-4</v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22</v>
      </c>
      <c r="D252" s="33">
        <v>44</v>
      </c>
      <c r="E252" s="29">
        <f t="shared" si="16"/>
        <v>9.8214285714285712E-2</v>
      </c>
      <c r="F252" s="29">
        <f t="shared" si="17"/>
        <v>3.5743298131600328E-2</v>
      </c>
      <c r="G252" s="28">
        <f t="shared" si="18"/>
        <v>1</v>
      </c>
      <c r="H252" s="34">
        <f t="shared" si="19"/>
        <v>9.8214285714285712E-2</v>
      </c>
    </row>
    <row r="253" spans="2:8" s="22" customFormat="1" ht="15" x14ac:dyDescent="0.2">
      <c r="B253" s="6" t="s">
        <v>322</v>
      </c>
      <c r="C253" s="33">
        <v>4</v>
      </c>
      <c r="D253" s="33">
        <v>7</v>
      </c>
      <c r="E253" s="29">
        <f t="shared" si="16"/>
        <v>1.7857142857142856E-2</v>
      </c>
      <c r="F253" s="29">
        <f t="shared" si="17"/>
        <v>5.686433793663688E-3</v>
      </c>
      <c r="G253" s="28">
        <f t="shared" si="18"/>
        <v>0.75</v>
      </c>
      <c r="H253" s="34">
        <f t="shared" si="19"/>
        <v>1.3392857142857142E-2</v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2</v>
      </c>
      <c r="E255" s="29" t="str">
        <f t="shared" si="16"/>
        <v/>
      </c>
      <c r="F255" s="29">
        <f t="shared" si="17"/>
        <v>1.6246953696181965E-3</v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1</v>
      </c>
      <c r="D256" s="33">
        <v>7</v>
      </c>
      <c r="E256" s="29">
        <f t="shared" si="16"/>
        <v>4.464285714285714E-3</v>
      </c>
      <c r="F256" s="29">
        <f t="shared" si="17"/>
        <v>5.686433793663688E-3</v>
      </c>
      <c r="G256" s="28">
        <f t="shared" si="18"/>
        <v>6</v>
      </c>
      <c r="H256" s="34">
        <f t="shared" si="19"/>
        <v>2.6785714285714284E-2</v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22</v>
      </c>
      <c r="E258" s="29" t="str">
        <f t="shared" si="16"/>
        <v/>
      </c>
      <c r="F258" s="29">
        <f t="shared" si="17"/>
        <v>1.7871649065800164E-2</v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1</v>
      </c>
      <c r="D262" s="33">
        <v>10</v>
      </c>
      <c r="E262" s="29">
        <f t="shared" si="16"/>
        <v>4.464285714285714E-3</v>
      </c>
      <c r="F262" s="29">
        <f t="shared" si="17"/>
        <v>8.1234768480909821E-3</v>
      </c>
      <c r="G262" s="28">
        <f t="shared" si="18"/>
        <v>9</v>
      </c>
      <c r="H262" s="34">
        <f t="shared" si="19"/>
        <v>4.0178571428571425E-2</v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1</v>
      </c>
      <c r="D264" s="33">
        <v>2</v>
      </c>
      <c r="E264" s="29">
        <f t="shared" si="16"/>
        <v>4.464285714285714E-3</v>
      </c>
      <c r="F264" s="29">
        <f t="shared" si="17"/>
        <v>1.6246953696181965E-3</v>
      </c>
      <c r="G264" s="28">
        <f t="shared" si="18"/>
        <v>1</v>
      </c>
      <c r="H264" s="34">
        <f t="shared" si="19"/>
        <v>4.464285714285714E-3</v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2</v>
      </c>
      <c r="D266" s="33">
        <v>5</v>
      </c>
      <c r="E266" s="29">
        <f t="shared" si="16"/>
        <v>8.9285714285714281E-3</v>
      </c>
      <c r="F266" s="29">
        <f t="shared" si="17"/>
        <v>4.0617384240454911E-3</v>
      </c>
      <c r="G266" s="28">
        <f t="shared" si="18"/>
        <v>1.5</v>
      </c>
      <c r="H266" s="34">
        <f t="shared" si="19"/>
        <v>1.3392857142857142E-2</v>
      </c>
    </row>
    <row r="267" spans="2:8" s="22" customFormat="1" ht="30" x14ac:dyDescent="0.2">
      <c r="B267" s="6" t="s">
        <v>333</v>
      </c>
      <c r="C267" s="33">
        <v>3</v>
      </c>
      <c r="D267" s="33">
        <v>3</v>
      </c>
      <c r="E267" s="29">
        <f t="shared" si="16"/>
        <v>1.3392857142857142E-2</v>
      </c>
      <c r="F267" s="29">
        <f t="shared" si="17"/>
        <v>2.437043054427295E-3</v>
      </c>
      <c r="G267" s="28">
        <f t="shared" si="18"/>
        <v>0</v>
      </c>
      <c r="H267" s="34">
        <f t="shared" si="19"/>
        <v>0</v>
      </c>
    </row>
    <row r="268" spans="2:8" s="22" customFormat="1" ht="45" x14ac:dyDescent="0.2">
      <c r="B268" s="6" t="s">
        <v>334</v>
      </c>
      <c r="C268" s="33">
        <v>2</v>
      </c>
      <c r="D268" s="33">
        <v>38</v>
      </c>
      <c r="E268" s="29">
        <f t="shared" si="16"/>
        <v>8.9285714285714281E-3</v>
      </c>
      <c r="F268" s="29">
        <f t="shared" si="17"/>
        <v>3.0869212022745736E-2</v>
      </c>
      <c r="G268" s="28">
        <f t="shared" si="18"/>
        <v>18</v>
      </c>
      <c r="H268" s="34">
        <f t="shared" si="19"/>
        <v>0.1607142857142857</v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3</v>
      </c>
      <c r="D270" s="33">
        <v>1</v>
      </c>
      <c r="E270" s="29">
        <f t="shared" si="16"/>
        <v>1.3392857142857142E-2</v>
      </c>
      <c r="F270" s="29">
        <f t="shared" si="17"/>
        <v>8.1234768480909826E-4</v>
      </c>
      <c r="G270" s="28">
        <f t="shared" si="18"/>
        <v>-0.66666666666666663</v>
      </c>
      <c r="H270" s="34">
        <f t="shared" si="19"/>
        <v>-8.9285714285714281E-3</v>
      </c>
    </row>
    <row r="271" spans="2:8" s="22" customFormat="1" ht="30" x14ac:dyDescent="0.2">
      <c r="B271" s="6" t="s">
        <v>93</v>
      </c>
      <c r="C271" s="33">
        <v>0</v>
      </c>
      <c r="D271" s="33">
        <v>1</v>
      </c>
      <c r="E271" s="29" t="str">
        <f t="shared" si="16"/>
        <v/>
      </c>
      <c r="F271" s="29">
        <f t="shared" si="17"/>
        <v>8.1234768480909826E-4</v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1</v>
      </c>
      <c r="E273" s="29" t="str">
        <f t="shared" si="16"/>
        <v/>
      </c>
      <c r="F273" s="29">
        <f t="shared" si="17"/>
        <v>8.1234768480909826E-4</v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1</v>
      </c>
      <c r="E275" s="29" t="str">
        <f t="shared" si="16"/>
        <v/>
      </c>
      <c r="F275" s="29">
        <f t="shared" si="17"/>
        <v>8.1234768480909826E-4</v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2</v>
      </c>
      <c r="E279" s="29" t="str">
        <f t="shared" si="16"/>
        <v/>
      </c>
      <c r="F279" s="29">
        <f t="shared" si="17"/>
        <v>1.6246953696181965E-3</v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1</v>
      </c>
      <c r="D281" s="33">
        <v>0</v>
      </c>
      <c r="E281" s="29">
        <f t="shared" ref="E281:E288" si="20">+IF(C281=0,"",C281/C$151)</f>
        <v>4.464285714285714E-3</v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>
        <f t="shared" ref="H281:H288" si="23">+IF(OR(AND(E281=""),(G281="")),"",E281*G281)</f>
        <v>0</v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1446</v>
      </c>
      <c r="D294" s="25">
        <f>SUM(D295:D499)</f>
        <v>4835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2.3437067773167359</v>
      </c>
      <c r="H294" s="21">
        <f>+IF(OR(AND(E294=""),(G294="")),"",E294*G294)</f>
        <v>2.3437067773167359</v>
      </c>
    </row>
    <row r="295" spans="2:8" s="22" customFormat="1" ht="15" x14ac:dyDescent="0.2">
      <c r="B295" s="4" t="s">
        <v>100</v>
      </c>
      <c r="C295" s="33">
        <v>62</v>
      </c>
      <c r="D295" s="33">
        <v>76</v>
      </c>
      <c r="E295" s="29">
        <f>+IF(C295=0,"",C295/C$294)</f>
        <v>4.2876901798063624E-2</v>
      </c>
      <c r="F295" s="29">
        <f>+IF(D295=0,"",D295/D$294)</f>
        <v>1.5718717683557395E-2</v>
      </c>
      <c r="G295" s="28">
        <f>+IF(OR(AND(D295=0),(C295=0)),"0",((D295-C295)/C295))</f>
        <v>0.22580645161290322</v>
      </c>
      <c r="H295" s="34">
        <f>+IF(OR(AND(E295=""),(G295="")),"",E295*G295)</f>
        <v>9.6818810511756573E-3</v>
      </c>
    </row>
    <row r="296" spans="2:8" s="22" customFormat="1" ht="15" x14ac:dyDescent="0.2">
      <c r="B296" s="4" t="s">
        <v>113</v>
      </c>
      <c r="C296" s="33">
        <v>1</v>
      </c>
      <c r="D296" s="33">
        <v>6</v>
      </c>
      <c r="E296" s="29">
        <f t="shared" ref="E296:E359" si="24">+IF(C296=0,"",C296/C$294)</f>
        <v>6.9156293222683268E-4</v>
      </c>
      <c r="F296" s="29">
        <f t="shared" ref="F296:F359" si="25">+IF(D296=0,"",D296/D$294)</f>
        <v>1.2409513960703205E-3</v>
      </c>
      <c r="G296" s="28">
        <f t="shared" ref="G296:G359" si="26">+IF(OR(AND(D296=0),(C296=0)),"0",((D296-C296)/C296))</f>
        <v>5</v>
      </c>
      <c r="H296" s="34">
        <f t="shared" ref="H296:H359" si="27">+IF(OR(AND(E296=""),(G296="")),"",E296*G296)</f>
        <v>3.4578146611341635E-3</v>
      </c>
    </row>
    <row r="297" spans="2:8" s="22" customFormat="1" ht="15" x14ac:dyDescent="0.2">
      <c r="B297" s="4" t="s">
        <v>104</v>
      </c>
      <c r="C297" s="33">
        <v>5</v>
      </c>
      <c r="D297" s="33">
        <v>72</v>
      </c>
      <c r="E297" s="29">
        <f t="shared" si="24"/>
        <v>3.4578146611341631E-3</v>
      </c>
      <c r="F297" s="29">
        <f t="shared" si="25"/>
        <v>1.4891416752843847E-2</v>
      </c>
      <c r="G297" s="28">
        <f t="shared" si="26"/>
        <v>13.4</v>
      </c>
      <c r="H297" s="34">
        <f t="shared" si="27"/>
        <v>4.6334716459197789E-2</v>
      </c>
    </row>
    <row r="298" spans="2:8" s="22" customFormat="1" ht="15" x14ac:dyDescent="0.2">
      <c r="B298" s="4" t="s">
        <v>95</v>
      </c>
      <c r="C298" s="33">
        <v>10</v>
      </c>
      <c r="D298" s="33">
        <v>33</v>
      </c>
      <c r="E298" s="29">
        <f t="shared" si="24"/>
        <v>6.9156293222683261E-3</v>
      </c>
      <c r="F298" s="29">
        <f t="shared" si="25"/>
        <v>6.8252326783867631E-3</v>
      </c>
      <c r="G298" s="28">
        <f t="shared" si="26"/>
        <v>2.2999999999999998</v>
      </c>
      <c r="H298" s="34">
        <f t="shared" si="27"/>
        <v>1.590594744121715E-2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16</v>
      </c>
      <c r="E300" s="29" t="str">
        <f t="shared" si="24"/>
        <v/>
      </c>
      <c r="F300" s="29">
        <f t="shared" si="25"/>
        <v>3.3092037228541881E-3</v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39</v>
      </c>
      <c r="D301" s="33">
        <v>93</v>
      </c>
      <c r="E301" s="29">
        <f t="shared" si="24"/>
        <v>2.6970954356846474E-2</v>
      </c>
      <c r="F301" s="29">
        <f t="shared" si="25"/>
        <v>1.9234746639089969E-2</v>
      </c>
      <c r="G301" s="28">
        <f t="shared" si="26"/>
        <v>1.3846153846153846</v>
      </c>
      <c r="H301" s="34">
        <f t="shared" si="27"/>
        <v>3.7344398340248962E-2</v>
      </c>
    </row>
    <row r="302" spans="2:8" s="22" customFormat="1" ht="15" x14ac:dyDescent="0.2">
      <c r="B302" s="4" t="s">
        <v>109</v>
      </c>
      <c r="C302" s="33">
        <v>2</v>
      </c>
      <c r="D302" s="33">
        <v>1</v>
      </c>
      <c r="E302" s="29">
        <f t="shared" si="24"/>
        <v>1.3831258644536654E-3</v>
      </c>
      <c r="F302" s="29">
        <f t="shared" si="25"/>
        <v>2.0682523267838676E-4</v>
      </c>
      <c r="G302" s="28">
        <f t="shared" si="26"/>
        <v>-0.5</v>
      </c>
      <c r="H302" s="34">
        <f t="shared" si="27"/>
        <v>-6.9156293222683268E-4</v>
      </c>
    </row>
    <row r="303" spans="2:8" s="22" customFormat="1" ht="30" x14ac:dyDescent="0.2">
      <c r="B303" s="4" t="s">
        <v>108</v>
      </c>
      <c r="C303" s="33">
        <v>19</v>
      </c>
      <c r="D303" s="33">
        <v>0</v>
      </c>
      <c r="E303" s="29">
        <f t="shared" si="24"/>
        <v>1.313969571230982E-2</v>
      </c>
      <c r="F303" s="29" t="str">
        <f t="shared" si="25"/>
        <v/>
      </c>
      <c r="G303" s="28" t="str">
        <f t="shared" si="26"/>
        <v>0</v>
      </c>
      <c r="H303" s="34">
        <f t="shared" si="27"/>
        <v>0</v>
      </c>
    </row>
    <row r="304" spans="2:8" s="22" customFormat="1" ht="15" x14ac:dyDescent="0.2">
      <c r="B304" s="4" t="s">
        <v>107</v>
      </c>
      <c r="C304" s="33">
        <v>3</v>
      </c>
      <c r="D304" s="33">
        <v>15</v>
      </c>
      <c r="E304" s="29">
        <f t="shared" si="24"/>
        <v>2.0746887966804979E-3</v>
      </c>
      <c r="F304" s="29">
        <f t="shared" si="25"/>
        <v>3.1023784901758012E-3</v>
      </c>
      <c r="G304" s="28">
        <f t="shared" si="26"/>
        <v>4</v>
      </c>
      <c r="H304" s="34">
        <f t="shared" si="27"/>
        <v>8.2987551867219917E-3</v>
      </c>
    </row>
    <row r="305" spans="2:8" s="22" customFormat="1" ht="15" x14ac:dyDescent="0.2">
      <c r="B305" s="4" t="s">
        <v>351</v>
      </c>
      <c r="C305" s="33">
        <v>1</v>
      </c>
      <c r="D305" s="33">
        <v>3</v>
      </c>
      <c r="E305" s="29">
        <f t="shared" si="24"/>
        <v>6.9156293222683268E-4</v>
      </c>
      <c r="F305" s="29">
        <f t="shared" si="25"/>
        <v>6.2047569803516027E-4</v>
      </c>
      <c r="G305" s="28">
        <f t="shared" si="26"/>
        <v>2</v>
      </c>
      <c r="H305" s="34">
        <f t="shared" si="27"/>
        <v>1.3831258644536654E-3</v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16</v>
      </c>
      <c r="D307" s="33">
        <v>147</v>
      </c>
      <c r="E307" s="29">
        <f t="shared" si="24"/>
        <v>1.1065006915629323E-2</v>
      </c>
      <c r="F307" s="29">
        <f t="shared" si="25"/>
        <v>3.0403309203722854E-2</v>
      </c>
      <c r="G307" s="28">
        <f t="shared" si="26"/>
        <v>8.1875</v>
      </c>
      <c r="H307" s="34">
        <f t="shared" si="27"/>
        <v>9.0594744121715087E-2</v>
      </c>
    </row>
    <row r="308" spans="2:8" s="22" customFormat="1" ht="15" x14ac:dyDescent="0.2">
      <c r="B308" s="4" t="s">
        <v>99</v>
      </c>
      <c r="C308" s="33">
        <v>1</v>
      </c>
      <c r="D308" s="33">
        <v>1</v>
      </c>
      <c r="E308" s="29">
        <f t="shared" si="24"/>
        <v>6.9156293222683268E-4</v>
      </c>
      <c r="F308" s="29">
        <f t="shared" si="25"/>
        <v>2.0682523267838676E-4</v>
      </c>
      <c r="G308" s="28">
        <f t="shared" si="26"/>
        <v>0</v>
      </c>
      <c r="H308" s="34">
        <f t="shared" si="27"/>
        <v>0</v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4</v>
      </c>
      <c r="D310" s="33">
        <v>45</v>
      </c>
      <c r="E310" s="29">
        <f t="shared" si="24"/>
        <v>2.7662517289073307E-3</v>
      </c>
      <c r="F310" s="29">
        <f t="shared" si="25"/>
        <v>9.3071354705274046E-3</v>
      </c>
      <c r="G310" s="28">
        <f t="shared" si="26"/>
        <v>10.25</v>
      </c>
      <c r="H310" s="34">
        <f t="shared" si="27"/>
        <v>2.8354080221300138E-2</v>
      </c>
    </row>
    <row r="311" spans="2:8" s="22" customFormat="1" ht="15" x14ac:dyDescent="0.2">
      <c r="B311" s="4" t="s">
        <v>102</v>
      </c>
      <c r="C311" s="33">
        <v>1</v>
      </c>
      <c r="D311" s="33">
        <v>3</v>
      </c>
      <c r="E311" s="29">
        <f t="shared" si="24"/>
        <v>6.9156293222683268E-4</v>
      </c>
      <c r="F311" s="29">
        <f t="shared" si="25"/>
        <v>6.2047569803516027E-4</v>
      </c>
      <c r="G311" s="28">
        <f t="shared" si="26"/>
        <v>2</v>
      </c>
      <c r="H311" s="34">
        <f t="shared" si="27"/>
        <v>1.3831258644536654E-3</v>
      </c>
    </row>
    <row r="312" spans="2:8" s="22" customFormat="1" ht="15" x14ac:dyDescent="0.2">
      <c r="B312" s="4" t="s">
        <v>97</v>
      </c>
      <c r="C312" s="33">
        <v>2</v>
      </c>
      <c r="D312" s="33">
        <v>0</v>
      </c>
      <c r="E312" s="29">
        <f t="shared" si="24"/>
        <v>1.3831258644536654E-3</v>
      </c>
      <c r="F312" s="29" t="str">
        <f t="shared" si="25"/>
        <v/>
      </c>
      <c r="G312" s="28" t="str">
        <f t="shared" si="26"/>
        <v>0</v>
      </c>
      <c r="H312" s="34">
        <f t="shared" si="27"/>
        <v>0</v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120</v>
      </c>
      <c r="D314" s="33">
        <v>497</v>
      </c>
      <c r="E314" s="29">
        <f t="shared" si="24"/>
        <v>8.2987551867219914E-2</v>
      </c>
      <c r="F314" s="29">
        <f t="shared" si="25"/>
        <v>0.10279214064115823</v>
      </c>
      <c r="G314" s="28">
        <f t="shared" si="26"/>
        <v>3.1416666666666666</v>
      </c>
      <c r="H314" s="34">
        <f t="shared" si="27"/>
        <v>0.26071922544951587</v>
      </c>
    </row>
    <row r="315" spans="2:8" s="22" customFormat="1" ht="15" x14ac:dyDescent="0.2">
      <c r="B315" s="4" t="s">
        <v>354</v>
      </c>
      <c r="C315" s="33">
        <v>37</v>
      </c>
      <c r="D315" s="33">
        <v>2</v>
      </c>
      <c r="E315" s="29">
        <f t="shared" si="24"/>
        <v>2.5587828492392807E-2</v>
      </c>
      <c r="F315" s="29">
        <f t="shared" si="25"/>
        <v>4.1365046535677351E-4</v>
      </c>
      <c r="G315" s="28">
        <f t="shared" si="26"/>
        <v>-0.94594594594594594</v>
      </c>
      <c r="H315" s="34">
        <f t="shared" si="27"/>
        <v>-2.4204702627939143E-2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11</v>
      </c>
      <c r="D317" s="33">
        <v>9</v>
      </c>
      <c r="E317" s="29">
        <f t="shared" si="24"/>
        <v>7.6071922544951589E-3</v>
      </c>
      <c r="F317" s="29">
        <f t="shared" si="25"/>
        <v>1.8614270941054809E-3</v>
      </c>
      <c r="G317" s="28">
        <f t="shared" si="26"/>
        <v>-0.18181818181818182</v>
      </c>
      <c r="H317" s="34">
        <f t="shared" si="27"/>
        <v>-1.3831258644536654E-3</v>
      </c>
    </row>
    <row r="318" spans="2:8" s="22" customFormat="1" ht="15" x14ac:dyDescent="0.2">
      <c r="B318" s="4" t="s">
        <v>355</v>
      </c>
      <c r="C318" s="33">
        <v>16</v>
      </c>
      <c r="D318" s="33">
        <v>73</v>
      </c>
      <c r="E318" s="29">
        <f t="shared" si="24"/>
        <v>1.1065006915629323E-2</v>
      </c>
      <c r="F318" s="29">
        <f t="shared" si="25"/>
        <v>1.5098241985522233E-2</v>
      </c>
      <c r="G318" s="28">
        <f t="shared" si="26"/>
        <v>3.5625</v>
      </c>
      <c r="H318" s="34">
        <f t="shared" si="27"/>
        <v>3.9419087136929459E-2</v>
      </c>
    </row>
    <row r="319" spans="2:8" s="22" customFormat="1" ht="15" x14ac:dyDescent="0.2">
      <c r="B319" s="4" t="s">
        <v>115</v>
      </c>
      <c r="C319" s="33">
        <v>2</v>
      </c>
      <c r="D319" s="33">
        <v>2</v>
      </c>
      <c r="E319" s="29">
        <f t="shared" si="24"/>
        <v>1.3831258644536654E-3</v>
      </c>
      <c r="F319" s="29">
        <f t="shared" si="25"/>
        <v>4.1365046535677351E-4</v>
      </c>
      <c r="G319" s="28">
        <f t="shared" si="26"/>
        <v>0</v>
      </c>
      <c r="H319" s="34">
        <f t="shared" si="27"/>
        <v>0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2</v>
      </c>
      <c r="E323" s="29" t="str">
        <f t="shared" si="24"/>
        <v/>
      </c>
      <c r="F323" s="29">
        <f t="shared" si="25"/>
        <v>4.1365046535677351E-4</v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23</v>
      </c>
      <c r="D325" s="33">
        <v>17</v>
      </c>
      <c r="E325" s="29">
        <f t="shared" si="24"/>
        <v>1.590594744121715E-2</v>
      </c>
      <c r="F325" s="29">
        <f t="shared" si="25"/>
        <v>3.516028955532575E-3</v>
      </c>
      <c r="G325" s="28">
        <f t="shared" si="26"/>
        <v>-0.2608695652173913</v>
      </c>
      <c r="H325" s="34">
        <f t="shared" si="27"/>
        <v>-4.1493775933609959E-3</v>
      </c>
    </row>
    <row r="326" spans="2:8" s="22" customFormat="1" ht="15" x14ac:dyDescent="0.2">
      <c r="B326" s="4" t="s">
        <v>357</v>
      </c>
      <c r="C326" s="33">
        <v>8</v>
      </c>
      <c r="D326" s="33">
        <v>35</v>
      </c>
      <c r="E326" s="29">
        <f t="shared" si="24"/>
        <v>5.5325034578146614E-3</v>
      </c>
      <c r="F326" s="29">
        <f t="shared" si="25"/>
        <v>7.2388831437435368E-3</v>
      </c>
      <c r="G326" s="28">
        <f t="shared" si="26"/>
        <v>3.375</v>
      </c>
      <c r="H326" s="34">
        <f t="shared" si="27"/>
        <v>1.8672199170124481E-2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1</v>
      </c>
      <c r="D330" s="33">
        <v>5</v>
      </c>
      <c r="E330" s="29">
        <f t="shared" si="24"/>
        <v>6.9156293222683268E-4</v>
      </c>
      <c r="F330" s="29">
        <f t="shared" si="25"/>
        <v>1.0341261633919339E-3</v>
      </c>
      <c r="G330" s="28">
        <f t="shared" si="26"/>
        <v>4</v>
      </c>
      <c r="H330" s="34">
        <f t="shared" si="27"/>
        <v>2.7662517289073307E-3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171</v>
      </c>
      <c r="D332" s="33">
        <v>317</v>
      </c>
      <c r="E332" s="29">
        <f t="shared" si="24"/>
        <v>0.11825726141078838</v>
      </c>
      <c r="F332" s="29">
        <f t="shared" si="25"/>
        <v>6.5563598759048602E-2</v>
      </c>
      <c r="G332" s="28">
        <f t="shared" si="26"/>
        <v>0.85380116959064323</v>
      </c>
      <c r="H332" s="34">
        <f t="shared" si="27"/>
        <v>0.10096818810511755</v>
      </c>
    </row>
    <row r="333" spans="2:8" s="22" customFormat="1" ht="15" x14ac:dyDescent="0.2">
      <c r="B333" s="4" t="s">
        <v>130</v>
      </c>
      <c r="C333" s="33">
        <v>8</v>
      </c>
      <c r="D333" s="33">
        <v>15</v>
      </c>
      <c r="E333" s="29">
        <f t="shared" si="24"/>
        <v>5.5325034578146614E-3</v>
      </c>
      <c r="F333" s="29">
        <f t="shared" si="25"/>
        <v>3.1023784901758012E-3</v>
      </c>
      <c r="G333" s="28">
        <f t="shared" si="26"/>
        <v>0.875</v>
      </c>
      <c r="H333" s="34">
        <f t="shared" si="27"/>
        <v>4.8409405255878286E-3</v>
      </c>
    </row>
    <row r="334" spans="2:8" s="22" customFormat="1" ht="15" x14ac:dyDescent="0.2">
      <c r="B334" s="4" t="s">
        <v>119</v>
      </c>
      <c r="C334" s="33">
        <v>13</v>
      </c>
      <c r="D334" s="33">
        <v>196</v>
      </c>
      <c r="E334" s="29">
        <f t="shared" si="24"/>
        <v>8.9903181189488236E-3</v>
      </c>
      <c r="F334" s="29">
        <f t="shared" si="25"/>
        <v>4.0537745604963808E-2</v>
      </c>
      <c r="G334" s="28">
        <f t="shared" si="26"/>
        <v>14.076923076923077</v>
      </c>
      <c r="H334" s="34">
        <f t="shared" si="27"/>
        <v>0.12655601659751037</v>
      </c>
    </row>
    <row r="335" spans="2:8" s="22" customFormat="1" ht="15" x14ac:dyDescent="0.2">
      <c r="B335" s="4" t="s">
        <v>128</v>
      </c>
      <c r="C335" s="33">
        <v>8</v>
      </c>
      <c r="D335" s="33">
        <v>4</v>
      </c>
      <c r="E335" s="29">
        <f t="shared" si="24"/>
        <v>5.5325034578146614E-3</v>
      </c>
      <c r="F335" s="29">
        <f t="shared" si="25"/>
        <v>8.2730093071354703E-4</v>
      </c>
      <c r="G335" s="28">
        <f t="shared" si="26"/>
        <v>-0.5</v>
      </c>
      <c r="H335" s="34">
        <f t="shared" si="27"/>
        <v>-2.7662517289073307E-3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8</v>
      </c>
      <c r="D337" s="33">
        <v>0</v>
      </c>
      <c r="E337" s="29">
        <f t="shared" si="24"/>
        <v>5.5325034578146614E-3</v>
      </c>
      <c r="F337" s="29" t="str">
        <f t="shared" si="25"/>
        <v/>
      </c>
      <c r="G337" s="28" t="str">
        <f t="shared" si="26"/>
        <v>0</v>
      </c>
      <c r="H337" s="34">
        <f t="shared" si="27"/>
        <v>0</v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3</v>
      </c>
      <c r="D339" s="33">
        <v>1</v>
      </c>
      <c r="E339" s="29">
        <f t="shared" si="24"/>
        <v>2.0746887966804979E-3</v>
      </c>
      <c r="F339" s="29">
        <f t="shared" si="25"/>
        <v>2.0682523267838676E-4</v>
      </c>
      <c r="G339" s="28">
        <f t="shared" si="26"/>
        <v>-0.66666666666666663</v>
      </c>
      <c r="H339" s="34">
        <f t="shared" si="27"/>
        <v>-1.3831258644536651E-3</v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1</v>
      </c>
      <c r="D341" s="33">
        <v>4</v>
      </c>
      <c r="E341" s="29">
        <f t="shared" si="24"/>
        <v>6.9156293222683268E-4</v>
      </c>
      <c r="F341" s="29">
        <f t="shared" si="25"/>
        <v>8.2730093071354703E-4</v>
      </c>
      <c r="G341" s="28">
        <f t="shared" si="26"/>
        <v>3</v>
      </c>
      <c r="H341" s="34">
        <f t="shared" si="27"/>
        <v>2.0746887966804979E-3</v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9</v>
      </c>
      <c r="D343" s="33">
        <v>3</v>
      </c>
      <c r="E343" s="29">
        <f t="shared" si="24"/>
        <v>6.2240663900414933E-3</v>
      </c>
      <c r="F343" s="29">
        <f t="shared" si="25"/>
        <v>6.2047569803516027E-4</v>
      </c>
      <c r="G343" s="28">
        <f t="shared" si="26"/>
        <v>-0.66666666666666663</v>
      </c>
      <c r="H343" s="34">
        <f t="shared" si="27"/>
        <v>-4.149377593360995E-3</v>
      </c>
    </row>
    <row r="344" spans="2:8" s="22" customFormat="1" ht="15" x14ac:dyDescent="0.2">
      <c r="B344" s="4" t="s">
        <v>131</v>
      </c>
      <c r="C344" s="33">
        <v>3</v>
      </c>
      <c r="D344" s="33">
        <v>4</v>
      </c>
      <c r="E344" s="29">
        <f t="shared" si="24"/>
        <v>2.0746887966804979E-3</v>
      </c>
      <c r="F344" s="29">
        <f t="shared" si="25"/>
        <v>8.2730093071354703E-4</v>
      </c>
      <c r="G344" s="28">
        <f t="shared" si="26"/>
        <v>0.33333333333333331</v>
      </c>
      <c r="H344" s="34">
        <f t="shared" si="27"/>
        <v>6.9156293222683257E-4</v>
      </c>
    </row>
    <row r="345" spans="2:8" s="22" customFormat="1" ht="15" x14ac:dyDescent="0.2">
      <c r="B345" s="4" t="s">
        <v>366</v>
      </c>
      <c r="C345" s="33">
        <v>15</v>
      </c>
      <c r="D345" s="33">
        <v>30</v>
      </c>
      <c r="E345" s="29">
        <f t="shared" si="24"/>
        <v>1.0373443983402489E-2</v>
      </c>
      <c r="F345" s="29">
        <f t="shared" si="25"/>
        <v>6.2047569803516025E-3</v>
      </c>
      <c r="G345" s="28">
        <f t="shared" si="26"/>
        <v>1</v>
      </c>
      <c r="H345" s="34">
        <f t="shared" si="27"/>
        <v>1.0373443983402489E-2</v>
      </c>
    </row>
    <row r="346" spans="2:8" s="22" customFormat="1" ht="15" x14ac:dyDescent="0.2">
      <c r="B346" s="4" t="s">
        <v>122</v>
      </c>
      <c r="C346" s="33">
        <v>1</v>
      </c>
      <c r="D346" s="33">
        <v>2</v>
      </c>
      <c r="E346" s="29">
        <f t="shared" si="24"/>
        <v>6.9156293222683268E-4</v>
      </c>
      <c r="F346" s="29">
        <f t="shared" si="25"/>
        <v>4.1365046535677351E-4</v>
      </c>
      <c r="G346" s="28">
        <f t="shared" si="26"/>
        <v>1</v>
      </c>
      <c r="H346" s="34">
        <f t="shared" si="27"/>
        <v>6.9156293222683268E-4</v>
      </c>
    </row>
    <row r="347" spans="2:8" s="22" customFormat="1" ht="15" x14ac:dyDescent="0.2">
      <c r="B347" s="4" t="s">
        <v>121</v>
      </c>
      <c r="C347" s="33">
        <v>5</v>
      </c>
      <c r="D347" s="33">
        <v>12</v>
      </c>
      <c r="E347" s="29">
        <f t="shared" si="24"/>
        <v>3.4578146611341631E-3</v>
      </c>
      <c r="F347" s="29">
        <f t="shared" si="25"/>
        <v>2.4819027921406411E-3</v>
      </c>
      <c r="G347" s="28">
        <f t="shared" si="26"/>
        <v>1.4</v>
      </c>
      <c r="H347" s="34">
        <f t="shared" si="27"/>
        <v>4.8409405255878278E-3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1</v>
      </c>
      <c r="D351" s="33">
        <v>0</v>
      </c>
      <c r="E351" s="29">
        <f t="shared" si="24"/>
        <v>6.9156293222683268E-4</v>
      </c>
      <c r="F351" s="29" t="str">
        <f t="shared" si="25"/>
        <v/>
      </c>
      <c r="G351" s="28" t="str">
        <f t="shared" si="26"/>
        <v>0</v>
      </c>
      <c r="H351" s="34">
        <f t="shared" si="27"/>
        <v>0</v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16</v>
      </c>
      <c r="D354" s="33">
        <v>70</v>
      </c>
      <c r="E354" s="29">
        <f t="shared" si="24"/>
        <v>1.1065006915629323E-2</v>
      </c>
      <c r="F354" s="29">
        <f t="shared" si="25"/>
        <v>1.4477766287487074E-2</v>
      </c>
      <c r="G354" s="28">
        <f t="shared" si="26"/>
        <v>3.375</v>
      </c>
      <c r="H354" s="34">
        <f t="shared" si="27"/>
        <v>3.7344398340248962E-2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3</v>
      </c>
      <c r="D358" s="33">
        <v>3</v>
      </c>
      <c r="E358" s="29">
        <f t="shared" si="24"/>
        <v>2.0746887966804979E-3</v>
      </c>
      <c r="F358" s="29">
        <f t="shared" si="25"/>
        <v>6.2047569803516027E-4</v>
      </c>
      <c r="G358" s="28">
        <f t="shared" si="26"/>
        <v>0</v>
      </c>
      <c r="H358" s="34">
        <f t="shared" si="27"/>
        <v>0</v>
      </c>
    </row>
    <row r="359" spans="2:8" s="22" customFormat="1" ht="15" x14ac:dyDescent="0.2">
      <c r="B359" s="4" t="s">
        <v>123</v>
      </c>
      <c r="C359" s="33">
        <v>0</v>
      </c>
      <c r="D359" s="33">
        <v>2</v>
      </c>
      <c r="E359" s="29" t="str">
        <f t="shared" si="24"/>
        <v/>
      </c>
      <c r="F359" s="29">
        <f t="shared" si="25"/>
        <v>4.1365046535677351E-4</v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20</v>
      </c>
      <c r="E362" s="29" t="str">
        <f t="shared" si="28"/>
        <v/>
      </c>
      <c r="F362" s="29">
        <f t="shared" si="29"/>
        <v>4.1365046535677356E-3</v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36</v>
      </c>
      <c r="D363" s="33">
        <v>41</v>
      </c>
      <c r="E363" s="29">
        <f t="shared" si="28"/>
        <v>2.4896265560165973E-2</v>
      </c>
      <c r="F363" s="29">
        <f t="shared" si="29"/>
        <v>8.4798345398138571E-3</v>
      </c>
      <c r="G363" s="28">
        <f t="shared" si="30"/>
        <v>0.1388888888888889</v>
      </c>
      <c r="H363" s="34">
        <f t="shared" si="31"/>
        <v>3.4578146611341631E-3</v>
      </c>
    </row>
    <row r="364" spans="2:8" s="22" customFormat="1" ht="15" x14ac:dyDescent="0.2">
      <c r="B364" s="4" t="s">
        <v>377</v>
      </c>
      <c r="C364" s="33">
        <v>0</v>
      </c>
      <c r="D364" s="33">
        <v>2</v>
      </c>
      <c r="E364" s="29" t="str">
        <f t="shared" si="28"/>
        <v/>
      </c>
      <c r="F364" s="29">
        <f t="shared" si="29"/>
        <v>4.1365046535677351E-4</v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7</v>
      </c>
      <c r="E365" s="29" t="str">
        <f t="shared" si="28"/>
        <v/>
      </c>
      <c r="F365" s="29">
        <f t="shared" si="29"/>
        <v>1.4477766287487074E-3</v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1</v>
      </c>
      <c r="D366" s="33">
        <v>0</v>
      </c>
      <c r="E366" s="29">
        <f t="shared" si="28"/>
        <v>6.9156293222683268E-4</v>
      </c>
      <c r="F366" s="29" t="str">
        <f t="shared" si="29"/>
        <v/>
      </c>
      <c r="G366" s="28" t="str">
        <f t="shared" si="30"/>
        <v>0</v>
      </c>
      <c r="H366" s="34">
        <f t="shared" si="31"/>
        <v>0</v>
      </c>
    </row>
    <row r="367" spans="2:8" s="22" customFormat="1" ht="15" x14ac:dyDescent="0.2">
      <c r="B367" s="4" t="s">
        <v>379</v>
      </c>
      <c r="C367" s="33">
        <v>0</v>
      </c>
      <c r="D367" s="33">
        <v>44</v>
      </c>
      <c r="E367" s="29" t="str">
        <f t="shared" si="28"/>
        <v/>
      </c>
      <c r="F367" s="29">
        <f t="shared" si="29"/>
        <v>9.1003102378490169E-3</v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9</v>
      </c>
      <c r="D368" s="33">
        <v>417</v>
      </c>
      <c r="E368" s="29">
        <f t="shared" si="28"/>
        <v>6.2240663900414933E-3</v>
      </c>
      <c r="F368" s="29">
        <f t="shared" si="29"/>
        <v>8.6246122026887279E-2</v>
      </c>
      <c r="G368" s="28">
        <f t="shared" si="30"/>
        <v>45.333333333333336</v>
      </c>
      <c r="H368" s="34">
        <f t="shared" si="31"/>
        <v>0.28215767634854771</v>
      </c>
    </row>
    <row r="369" spans="2:8" s="22" customFormat="1" ht="15" x14ac:dyDescent="0.2">
      <c r="B369" s="4" t="s">
        <v>381</v>
      </c>
      <c r="C369" s="33">
        <v>0</v>
      </c>
      <c r="D369" s="33">
        <v>6</v>
      </c>
      <c r="E369" s="29" t="str">
        <f t="shared" si="28"/>
        <v/>
      </c>
      <c r="F369" s="29">
        <f t="shared" si="29"/>
        <v>1.2409513960703205E-3</v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2</v>
      </c>
      <c r="E370" s="29" t="str">
        <f t="shared" si="28"/>
        <v/>
      </c>
      <c r="F370" s="29">
        <f t="shared" si="29"/>
        <v>4.1365046535677351E-4</v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3</v>
      </c>
      <c r="E371" s="29" t="str">
        <f t="shared" si="28"/>
        <v/>
      </c>
      <c r="F371" s="29">
        <f t="shared" si="29"/>
        <v>6.2047569803516027E-4</v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15</v>
      </c>
      <c r="D372" s="33">
        <v>32</v>
      </c>
      <c r="E372" s="29">
        <f t="shared" si="28"/>
        <v>1.0373443983402489E-2</v>
      </c>
      <c r="F372" s="29">
        <f t="shared" si="29"/>
        <v>6.6184074457083762E-3</v>
      </c>
      <c r="G372" s="28">
        <f t="shared" si="30"/>
        <v>1.1333333333333333</v>
      </c>
      <c r="H372" s="34">
        <f t="shared" si="31"/>
        <v>1.1756569847856155E-2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19</v>
      </c>
      <c r="E374" s="29" t="str">
        <f t="shared" si="28"/>
        <v/>
      </c>
      <c r="F374" s="29">
        <f t="shared" si="29"/>
        <v>3.9296794208893487E-3</v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1</v>
      </c>
      <c r="D375" s="33">
        <v>0</v>
      </c>
      <c r="E375" s="29">
        <f t="shared" si="28"/>
        <v>6.9156293222683268E-4</v>
      </c>
      <c r="F375" s="29" t="str">
        <f t="shared" si="29"/>
        <v/>
      </c>
      <c r="G375" s="28" t="str">
        <f t="shared" si="30"/>
        <v>0</v>
      </c>
      <c r="H375" s="34">
        <f t="shared" si="31"/>
        <v>0</v>
      </c>
    </row>
    <row r="376" spans="2:8" s="22" customFormat="1" ht="15" x14ac:dyDescent="0.2">
      <c r="B376" s="4" t="s">
        <v>141</v>
      </c>
      <c r="C376" s="33">
        <v>0</v>
      </c>
      <c r="D376" s="33">
        <v>1</v>
      </c>
      <c r="E376" s="29" t="str">
        <f t="shared" si="28"/>
        <v/>
      </c>
      <c r="F376" s="29">
        <f t="shared" si="29"/>
        <v>2.0682523267838676E-4</v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35</v>
      </c>
      <c r="D377" s="33">
        <v>49</v>
      </c>
      <c r="E377" s="29">
        <f t="shared" si="28"/>
        <v>2.4204702627939143E-2</v>
      </c>
      <c r="F377" s="29">
        <f t="shared" si="29"/>
        <v>1.0134436401240952E-2</v>
      </c>
      <c r="G377" s="28">
        <f t="shared" si="30"/>
        <v>0.4</v>
      </c>
      <c r="H377" s="34">
        <f t="shared" si="31"/>
        <v>9.6818810511756573E-3</v>
      </c>
    </row>
    <row r="378" spans="2:8" s="22" customFormat="1" ht="15" x14ac:dyDescent="0.2">
      <c r="B378" s="4" t="s">
        <v>149</v>
      </c>
      <c r="C378" s="33">
        <v>6</v>
      </c>
      <c r="D378" s="33">
        <v>42</v>
      </c>
      <c r="E378" s="29">
        <f t="shared" si="28"/>
        <v>4.1493775933609959E-3</v>
      </c>
      <c r="F378" s="29">
        <f t="shared" si="29"/>
        <v>8.6866597724922449E-3</v>
      </c>
      <c r="G378" s="28">
        <f t="shared" si="30"/>
        <v>6</v>
      </c>
      <c r="H378" s="34">
        <f t="shared" si="31"/>
        <v>2.4896265560165977E-2</v>
      </c>
    </row>
    <row r="379" spans="2:8" s="22" customFormat="1" ht="15" x14ac:dyDescent="0.2">
      <c r="B379" s="4" t="s">
        <v>384</v>
      </c>
      <c r="C379" s="33">
        <v>1</v>
      </c>
      <c r="D379" s="33">
        <v>6</v>
      </c>
      <c r="E379" s="29">
        <f t="shared" si="28"/>
        <v>6.9156293222683268E-4</v>
      </c>
      <c r="F379" s="29">
        <f t="shared" si="29"/>
        <v>1.2409513960703205E-3</v>
      </c>
      <c r="G379" s="28">
        <f t="shared" si="30"/>
        <v>5</v>
      </c>
      <c r="H379" s="34">
        <f t="shared" si="31"/>
        <v>3.4578146611341635E-3</v>
      </c>
    </row>
    <row r="380" spans="2:8" s="22" customFormat="1" ht="30" x14ac:dyDescent="0.2">
      <c r="B380" s="4" t="s">
        <v>385</v>
      </c>
      <c r="C380" s="33">
        <v>0</v>
      </c>
      <c r="D380" s="33">
        <v>1</v>
      </c>
      <c r="E380" s="29" t="str">
        <f t="shared" si="28"/>
        <v/>
      </c>
      <c r="F380" s="29">
        <f t="shared" si="29"/>
        <v>2.0682523267838676E-4</v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5</v>
      </c>
      <c r="D383" s="33">
        <v>9</v>
      </c>
      <c r="E383" s="29">
        <f t="shared" si="28"/>
        <v>3.4578146611341631E-3</v>
      </c>
      <c r="F383" s="29">
        <f t="shared" si="29"/>
        <v>1.8614270941054809E-3</v>
      </c>
      <c r="G383" s="28">
        <f t="shared" si="30"/>
        <v>0.8</v>
      </c>
      <c r="H383" s="34">
        <f t="shared" si="31"/>
        <v>2.7662517289073307E-3</v>
      </c>
    </row>
    <row r="384" spans="2:8" s="22" customFormat="1" ht="30" x14ac:dyDescent="0.2">
      <c r="B384" s="4" t="s">
        <v>388</v>
      </c>
      <c r="C384" s="33">
        <v>0</v>
      </c>
      <c r="D384" s="33">
        <v>1</v>
      </c>
      <c r="E384" s="29" t="str">
        <f t="shared" si="28"/>
        <v/>
      </c>
      <c r="F384" s="29">
        <f t="shared" si="29"/>
        <v>2.0682523267838676E-4</v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13</v>
      </c>
      <c r="D385" s="33">
        <v>3</v>
      </c>
      <c r="E385" s="29">
        <f t="shared" si="28"/>
        <v>8.9903181189488236E-3</v>
      </c>
      <c r="F385" s="29">
        <f t="shared" si="29"/>
        <v>6.2047569803516027E-4</v>
      </c>
      <c r="G385" s="28">
        <f t="shared" si="30"/>
        <v>-0.76923076923076927</v>
      </c>
      <c r="H385" s="34">
        <f t="shared" si="31"/>
        <v>-6.9156293222683261E-3</v>
      </c>
    </row>
    <row r="386" spans="2:8" s="22" customFormat="1" ht="15" x14ac:dyDescent="0.2">
      <c r="B386" s="4" t="s">
        <v>530</v>
      </c>
      <c r="C386" s="33">
        <v>80</v>
      </c>
      <c r="D386" s="33">
        <v>19</v>
      </c>
      <c r="E386" s="29">
        <f t="shared" si="28"/>
        <v>5.5325034578146609E-2</v>
      </c>
      <c r="F386" s="29">
        <f t="shared" si="29"/>
        <v>3.9296794208893487E-3</v>
      </c>
      <c r="G386" s="28">
        <f t="shared" si="30"/>
        <v>-0.76249999999999996</v>
      </c>
      <c r="H386" s="34">
        <f t="shared" si="31"/>
        <v>-4.2185338865836787E-2</v>
      </c>
    </row>
    <row r="387" spans="2:8" s="22" customFormat="1" ht="15" x14ac:dyDescent="0.2">
      <c r="B387" s="4" t="s">
        <v>144</v>
      </c>
      <c r="C387" s="33">
        <v>55</v>
      </c>
      <c r="D387" s="33">
        <v>96</v>
      </c>
      <c r="E387" s="29">
        <f t="shared" si="28"/>
        <v>3.8035961272475792E-2</v>
      </c>
      <c r="F387" s="29">
        <f t="shared" si="29"/>
        <v>1.9855222337125129E-2</v>
      </c>
      <c r="G387" s="28">
        <f t="shared" si="30"/>
        <v>0.74545454545454548</v>
      </c>
      <c r="H387" s="34">
        <f t="shared" si="31"/>
        <v>2.8354080221300138E-2</v>
      </c>
    </row>
    <row r="388" spans="2:8" s="22" customFormat="1" ht="15" x14ac:dyDescent="0.2">
      <c r="B388" s="4" t="s">
        <v>389</v>
      </c>
      <c r="C388" s="33">
        <v>46</v>
      </c>
      <c r="D388" s="33">
        <v>115</v>
      </c>
      <c r="E388" s="29">
        <f t="shared" si="28"/>
        <v>3.18118948824343E-2</v>
      </c>
      <c r="F388" s="29">
        <f t="shared" si="29"/>
        <v>2.3784901758014478E-2</v>
      </c>
      <c r="G388" s="28">
        <f t="shared" si="30"/>
        <v>1.5</v>
      </c>
      <c r="H388" s="34">
        <f t="shared" si="31"/>
        <v>4.7717842323651449E-2</v>
      </c>
    </row>
    <row r="389" spans="2:8" s="22" customFormat="1" ht="15" x14ac:dyDescent="0.2">
      <c r="B389" s="4" t="s">
        <v>143</v>
      </c>
      <c r="C389" s="33">
        <v>23</v>
      </c>
      <c r="D389" s="33">
        <v>206</v>
      </c>
      <c r="E389" s="29">
        <f t="shared" si="28"/>
        <v>1.590594744121715E-2</v>
      </c>
      <c r="F389" s="29">
        <f t="shared" si="29"/>
        <v>4.2605997931747672E-2</v>
      </c>
      <c r="G389" s="28">
        <f t="shared" si="30"/>
        <v>7.9565217391304346</v>
      </c>
      <c r="H389" s="34">
        <f t="shared" si="31"/>
        <v>0.12655601659751037</v>
      </c>
    </row>
    <row r="390" spans="2:8" s="22" customFormat="1" ht="15" x14ac:dyDescent="0.2">
      <c r="B390" s="4" t="s">
        <v>477</v>
      </c>
      <c r="C390" s="33">
        <v>43</v>
      </c>
      <c r="D390" s="33">
        <v>28</v>
      </c>
      <c r="E390" s="29">
        <f t="shared" si="28"/>
        <v>2.9737206085753802E-2</v>
      </c>
      <c r="F390" s="29">
        <f t="shared" si="29"/>
        <v>5.7911065149948296E-3</v>
      </c>
      <c r="G390" s="28">
        <f t="shared" si="30"/>
        <v>-0.34883720930232559</v>
      </c>
      <c r="H390" s="34">
        <f t="shared" si="31"/>
        <v>-1.0373443983402489E-2</v>
      </c>
    </row>
    <row r="391" spans="2:8" s="22" customFormat="1" ht="15" x14ac:dyDescent="0.2">
      <c r="B391" s="4" t="s">
        <v>153</v>
      </c>
      <c r="C391" s="33">
        <v>1</v>
      </c>
      <c r="D391" s="33">
        <v>10</v>
      </c>
      <c r="E391" s="29">
        <f t="shared" si="28"/>
        <v>6.9156293222683268E-4</v>
      </c>
      <c r="F391" s="29">
        <f t="shared" si="29"/>
        <v>2.0682523267838678E-3</v>
      </c>
      <c r="G391" s="28">
        <f t="shared" si="30"/>
        <v>9</v>
      </c>
      <c r="H391" s="34">
        <f t="shared" si="31"/>
        <v>6.2240663900414942E-3</v>
      </c>
    </row>
    <row r="392" spans="2:8" s="22" customFormat="1" ht="15" x14ac:dyDescent="0.2">
      <c r="B392" s="4" t="s">
        <v>140</v>
      </c>
      <c r="C392" s="33">
        <v>0</v>
      </c>
      <c r="D392" s="33">
        <v>1</v>
      </c>
      <c r="E392" s="29" t="str">
        <f t="shared" si="28"/>
        <v/>
      </c>
      <c r="F392" s="29">
        <f t="shared" si="29"/>
        <v>2.0682523267838676E-4</v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107</v>
      </c>
      <c r="D393" s="33">
        <v>550</v>
      </c>
      <c r="E393" s="29">
        <f t="shared" si="28"/>
        <v>7.3997233748271093E-2</v>
      </c>
      <c r="F393" s="29">
        <f t="shared" si="29"/>
        <v>0.11375387797311272</v>
      </c>
      <c r="G393" s="28">
        <f t="shared" si="30"/>
        <v>4.1401869158878508</v>
      </c>
      <c r="H393" s="34">
        <f t="shared" si="31"/>
        <v>0.30636237897648688</v>
      </c>
    </row>
    <row r="394" spans="2:8" s="22" customFormat="1" ht="15" x14ac:dyDescent="0.2">
      <c r="B394" s="4" t="s">
        <v>391</v>
      </c>
      <c r="C394" s="33">
        <v>0</v>
      </c>
      <c r="D394" s="33">
        <v>1</v>
      </c>
      <c r="E394" s="29" t="str">
        <f t="shared" si="28"/>
        <v/>
      </c>
      <c r="F394" s="29">
        <f t="shared" si="29"/>
        <v>2.0682523267838676E-4</v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1</v>
      </c>
      <c r="E396" s="29" t="str">
        <f t="shared" si="28"/>
        <v/>
      </c>
      <c r="F396" s="29">
        <f t="shared" si="29"/>
        <v>2.0682523267838676E-4</v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12</v>
      </c>
      <c r="D397" s="33">
        <v>88</v>
      </c>
      <c r="E397" s="29">
        <f t="shared" si="28"/>
        <v>8.2987551867219917E-3</v>
      </c>
      <c r="F397" s="29">
        <f t="shared" si="29"/>
        <v>1.8200620475698034E-2</v>
      </c>
      <c r="G397" s="28">
        <f t="shared" si="30"/>
        <v>6.333333333333333</v>
      </c>
      <c r="H397" s="34">
        <f t="shared" si="31"/>
        <v>5.2558782849239281E-2</v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2</v>
      </c>
      <c r="E400" s="29" t="str">
        <f t="shared" si="28"/>
        <v/>
      </c>
      <c r="F400" s="29">
        <f t="shared" si="29"/>
        <v>4.1365046535677351E-4</v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12</v>
      </c>
      <c r="D401" s="33">
        <v>26</v>
      </c>
      <c r="E401" s="29">
        <f t="shared" si="28"/>
        <v>8.2987551867219917E-3</v>
      </c>
      <c r="F401" s="29">
        <f t="shared" si="29"/>
        <v>5.3774560496380559E-3</v>
      </c>
      <c r="G401" s="28">
        <f t="shared" si="30"/>
        <v>1.1666666666666667</v>
      </c>
      <c r="H401" s="34">
        <f t="shared" si="31"/>
        <v>9.6818810511756573E-3</v>
      </c>
    </row>
    <row r="402" spans="2:8" s="22" customFormat="1" ht="15" x14ac:dyDescent="0.2">
      <c r="B402" s="4" t="s">
        <v>393</v>
      </c>
      <c r="C402" s="33">
        <v>0</v>
      </c>
      <c r="D402" s="33">
        <v>1</v>
      </c>
      <c r="E402" s="29" t="str">
        <f t="shared" si="28"/>
        <v/>
      </c>
      <c r="F402" s="29">
        <f t="shared" si="29"/>
        <v>2.0682523267838676E-4</v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1</v>
      </c>
      <c r="D403" s="33">
        <v>8</v>
      </c>
      <c r="E403" s="29">
        <f t="shared" si="28"/>
        <v>6.9156293222683268E-4</v>
      </c>
      <c r="F403" s="29">
        <f t="shared" si="29"/>
        <v>1.6546018614270941E-3</v>
      </c>
      <c r="G403" s="28">
        <f t="shared" si="30"/>
        <v>7</v>
      </c>
      <c r="H403" s="34">
        <f t="shared" si="31"/>
        <v>4.8409405255878286E-3</v>
      </c>
    </row>
    <row r="404" spans="2:8" s="22" customFormat="1" ht="15" x14ac:dyDescent="0.2">
      <c r="B404" s="4" t="s">
        <v>395</v>
      </c>
      <c r="C404" s="33">
        <v>0</v>
      </c>
      <c r="D404" s="33">
        <v>1</v>
      </c>
      <c r="E404" s="29" t="str">
        <f t="shared" si="28"/>
        <v/>
      </c>
      <c r="F404" s="29">
        <f t="shared" si="29"/>
        <v>2.0682523267838676E-4</v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5</v>
      </c>
      <c r="D406" s="33">
        <v>7</v>
      </c>
      <c r="E406" s="29">
        <f t="shared" si="28"/>
        <v>3.4578146611341631E-3</v>
      </c>
      <c r="F406" s="29">
        <f t="shared" si="29"/>
        <v>1.4477766287487074E-3</v>
      </c>
      <c r="G406" s="28">
        <f t="shared" si="30"/>
        <v>0.4</v>
      </c>
      <c r="H406" s="34">
        <f t="shared" si="31"/>
        <v>1.3831258644536654E-3</v>
      </c>
    </row>
    <row r="407" spans="2:8" s="22" customFormat="1" ht="15" x14ac:dyDescent="0.2">
      <c r="B407" s="4" t="s">
        <v>398</v>
      </c>
      <c r="C407" s="33">
        <v>0</v>
      </c>
      <c r="D407" s="33">
        <v>1</v>
      </c>
      <c r="E407" s="29" t="str">
        <f t="shared" si="28"/>
        <v/>
      </c>
      <c r="F407" s="29">
        <f t="shared" si="29"/>
        <v>2.0682523267838676E-4</v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1</v>
      </c>
      <c r="E408" s="29" t="str">
        <f t="shared" si="28"/>
        <v/>
      </c>
      <c r="F408" s="29">
        <f t="shared" si="29"/>
        <v>2.0682523267838676E-4</v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1</v>
      </c>
      <c r="E410" s="29" t="str">
        <f t="shared" si="28"/>
        <v/>
      </c>
      <c r="F410" s="29">
        <f t="shared" si="29"/>
        <v>2.0682523267838676E-4</v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27</v>
      </c>
      <c r="E411" s="29" t="str">
        <f t="shared" si="28"/>
        <v/>
      </c>
      <c r="F411" s="29">
        <f t="shared" si="29"/>
        <v>5.5842812823164428E-3</v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2</v>
      </c>
      <c r="D412" s="33">
        <v>2</v>
      </c>
      <c r="E412" s="29">
        <f t="shared" si="28"/>
        <v>1.3831258644536654E-3</v>
      </c>
      <c r="F412" s="29">
        <f t="shared" si="29"/>
        <v>4.1365046535677351E-4</v>
      </c>
      <c r="G412" s="28">
        <f t="shared" si="30"/>
        <v>0</v>
      </c>
      <c r="H412" s="34">
        <f t="shared" si="31"/>
        <v>0</v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1</v>
      </c>
      <c r="E415" s="29" t="str">
        <f t="shared" si="28"/>
        <v/>
      </c>
      <c r="F415" s="29">
        <f t="shared" si="29"/>
        <v>2.0682523267838676E-4</v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1</v>
      </c>
      <c r="E416" s="29" t="str">
        <f t="shared" si="28"/>
        <v/>
      </c>
      <c r="F416" s="29">
        <f t="shared" si="29"/>
        <v>2.0682523267838676E-4</v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15</v>
      </c>
      <c r="E417" s="29" t="str">
        <f t="shared" si="28"/>
        <v/>
      </c>
      <c r="F417" s="29">
        <f t="shared" si="29"/>
        <v>3.1023784901758012E-3</v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5</v>
      </c>
      <c r="D418" s="33">
        <v>5</v>
      </c>
      <c r="E418" s="29">
        <f t="shared" si="28"/>
        <v>3.4578146611341631E-3</v>
      </c>
      <c r="F418" s="29">
        <f t="shared" si="29"/>
        <v>1.0341261633919339E-3</v>
      </c>
      <c r="G418" s="28">
        <f t="shared" si="30"/>
        <v>0</v>
      </c>
      <c r="H418" s="34">
        <f t="shared" si="31"/>
        <v>0</v>
      </c>
    </row>
    <row r="419" spans="2:8" s="22" customFormat="1" ht="15" x14ac:dyDescent="0.2">
      <c r="B419" s="4" t="s">
        <v>407</v>
      </c>
      <c r="C419" s="33">
        <v>1</v>
      </c>
      <c r="D419" s="33">
        <v>0</v>
      </c>
      <c r="E419" s="29">
        <f t="shared" si="28"/>
        <v>6.9156293222683268E-4</v>
      </c>
      <c r="F419" s="29" t="str">
        <f t="shared" si="29"/>
        <v/>
      </c>
      <c r="G419" s="28" t="str">
        <f t="shared" si="30"/>
        <v>0</v>
      </c>
      <c r="H419" s="34">
        <f t="shared" si="31"/>
        <v>0</v>
      </c>
    </row>
    <row r="420" spans="2:8" s="22" customFormat="1" ht="30" x14ac:dyDescent="0.2">
      <c r="B420" s="4" t="s">
        <v>408</v>
      </c>
      <c r="C420" s="33">
        <v>0</v>
      </c>
      <c r="D420" s="33">
        <v>11</v>
      </c>
      <c r="E420" s="29" t="str">
        <f t="shared" si="28"/>
        <v/>
      </c>
      <c r="F420" s="29">
        <f t="shared" si="29"/>
        <v>2.2750775594622542E-3</v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1</v>
      </c>
      <c r="E422" s="29" t="str">
        <f t="shared" si="28"/>
        <v/>
      </c>
      <c r="F422" s="29">
        <f t="shared" si="29"/>
        <v>2.0682523267838676E-4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306</v>
      </c>
      <c r="E423" s="29" t="str">
        <f t="shared" si="28"/>
        <v/>
      </c>
      <c r="F423" s="29">
        <f t="shared" si="29"/>
        <v>6.3288521199586348E-2</v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1</v>
      </c>
      <c r="E426" s="29" t="str">
        <f t="shared" si="32"/>
        <v/>
      </c>
      <c r="F426" s="29">
        <f t="shared" si="33"/>
        <v>2.0682523267838676E-4</v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1</v>
      </c>
      <c r="E429" s="29" t="str">
        <f t="shared" si="32"/>
        <v/>
      </c>
      <c r="F429" s="29">
        <f t="shared" si="33"/>
        <v>2.0682523267838676E-4</v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2</v>
      </c>
      <c r="D432" s="33">
        <v>2</v>
      </c>
      <c r="E432" s="29">
        <f t="shared" si="32"/>
        <v>1.3831258644536654E-3</v>
      </c>
      <c r="F432" s="29">
        <f t="shared" si="33"/>
        <v>4.1365046535677351E-4</v>
      </c>
      <c r="G432" s="28">
        <f t="shared" si="34"/>
        <v>0</v>
      </c>
      <c r="H432" s="34">
        <f t="shared" si="35"/>
        <v>0</v>
      </c>
    </row>
    <row r="433" spans="2:8" s="22" customFormat="1" ht="15" x14ac:dyDescent="0.2">
      <c r="B433" s="4" t="s">
        <v>162</v>
      </c>
      <c r="C433" s="33">
        <v>1</v>
      </c>
      <c r="D433" s="33">
        <v>0</v>
      </c>
      <c r="E433" s="29">
        <f t="shared" si="32"/>
        <v>6.9156293222683268E-4</v>
      </c>
      <c r="F433" s="29" t="str">
        <f t="shared" si="33"/>
        <v/>
      </c>
      <c r="G433" s="28" t="str">
        <f t="shared" si="34"/>
        <v>0</v>
      </c>
      <c r="H433" s="34">
        <f t="shared" si="35"/>
        <v>0</v>
      </c>
    </row>
    <row r="434" spans="2:8" s="22" customFormat="1" ht="45" x14ac:dyDescent="0.2">
      <c r="B434" s="4" t="s">
        <v>418</v>
      </c>
      <c r="C434" s="33">
        <v>0</v>
      </c>
      <c r="D434" s="33">
        <v>12</v>
      </c>
      <c r="E434" s="29" t="str">
        <f t="shared" si="32"/>
        <v/>
      </c>
      <c r="F434" s="29">
        <f t="shared" si="33"/>
        <v>2.4819027921406411E-3</v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2</v>
      </c>
      <c r="E437" s="29" t="str">
        <f t="shared" si="32"/>
        <v/>
      </c>
      <c r="F437" s="29">
        <f t="shared" si="33"/>
        <v>4.1365046535677351E-4</v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5</v>
      </c>
      <c r="D438" s="33">
        <v>0</v>
      </c>
      <c r="E438" s="29">
        <f t="shared" si="32"/>
        <v>3.4578146611341631E-3</v>
      </c>
      <c r="F438" s="29" t="str">
        <f t="shared" si="33"/>
        <v/>
      </c>
      <c r="G438" s="28" t="str">
        <f t="shared" si="34"/>
        <v>0</v>
      </c>
      <c r="H438" s="34">
        <f t="shared" si="35"/>
        <v>0</v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1</v>
      </c>
      <c r="E441" s="29" t="str">
        <f t="shared" si="32"/>
        <v/>
      </c>
      <c r="F441" s="29">
        <f t="shared" si="33"/>
        <v>2.0682523267838676E-4</v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1</v>
      </c>
      <c r="D442" s="33">
        <v>4</v>
      </c>
      <c r="E442" s="29">
        <f t="shared" si="32"/>
        <v>6.9156293222683268E-4</v>
      </c>
      <c r="F442" s="29">
        <f t="shared" si="33"/>
        <v>8.2730093071354703E-4</v>
      </c>
      <c r="G442" s="28">
        <f t="shared" si="34"/>
        <v>3</v>
      </c>
      <c r="H442" s="34">
        <f t="shared" si="35"/>
        <v>2.0746887966804979E-3</v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1</v>
      </c>
      <c r="E447" s="29" t="str">
        <f t="shared" si="32"/>
        <v/>
      </c>
      <c r="F447" s="29">
        <f t="shared" si="33"/>
        <v>2.0682523267838676E-4</v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1</v>
      </c>
      <c r="E457" s="29" t="str">
        <f t="shared" si="32"/>
        <v/>
      </c>
      <c r="F457" s="29">
        <f t="shared" si="33"/>
        <v>2.0682523267838676E-4</v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13</v>
      </c>
      <c r="D458" s="33">
        <v>9</v>
      </c>
      <c r="E458" s="29">
        <f t="shared" si="32"/>
        <v>8.9903181189488236E-3</v>
      </c>
      <c r="F458" s="29">
        <f t="shared" si="33"/>
        <v>1.8614270941054809E-3</v>
      </c>
      <c r="G458" s="28">
        <f t="shared" si="34"/>
        <v>-0.30769230769230771</v>
      </c>
      <c r="H458" s="34">
        <f t="shared" si="35"/>
        <v>-2.7662517289073307E-3</v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14</v>
      </c>
      <c r="E460" s="29" t="str">
        <f t="shared" si="32"/>
        <v/>
      </c>
      <c r="F460" s="29">
        <f t="shared" si="33"/>
        <v>2.8955532574974148E-3</v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1</v>
      </c>
      <c r="E462" s="29" t="str">
        <f t="shared" si="32"/>
        <v/>
      </c>
      <c r="F462" s="29">
        <f t="shared" si="33"/>
        <v>2.0682523267838676E-4</v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44</v>
      </c>
      <c r="D463" s="33">
        <v>106</v>
      </c>
      <c r="E463" s="29">
        <f t="shared" si="32"/>
        <v>3.0428769017980636E-2</v>
      </c>
      <c r="F463" s="29">
        <f t="shared" si="33"/>
        <v>2.1923474663908996E-2</v>
      </c>
      <c r="G463" s="28">
        <f t="shared" si="34"/>
        <v>1.4090909090909092</v>
      </c>
      <c r="H463" s="34">
        <f t="shared" si="35"/>
        <v>4.2876901798063624E-2</v>
      </c>
    </row>
    <row r="464" spans="2:8" s="22" customFormat="1" ht="15" x14ac:dyDescent="0.2">
      <c r="B464" s="4" t="s">
        <v>479</v>
      </c>
      <c r="C464" s="33">
        <v>24</v>
      </c>
      <c r="D464" s="33">
        <v>19</v>
      </c>
      <c r="E464" s="29">
        <f t="shared" si="32"/>
        <v>1.6597510373443983E-2</v>
      </c>
      <c r="F464" s="29">
        <f t="shared" si="33"/>
        <v>3.9296794208893487E-3</v>
      </c>
      <c r="G464" s="28">
        <f t="shared" si="34"/>
        <v>-0.20833333333333334</v>
      </c>
      <c r="H464" s="34">
        <f t="shared" si="35"/>
        <v>-3.4578146611341635E-3</v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1</v>
      </c>
      <c r="E467" s="29" t="str">
        <f t="shared" si="32"/>
        <v/>
      </c>
      <c r="F467" s="29">
        <f t="shared" si="33"/>
        <v>2.0682523267838676E-4</v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5</v>
      </c>
      <c r="E470" s="29" t="str">
        <f t="shared" si="32"/>
        <v/>
      </c>
      <c r="F470" s="29">
        <f t="shared" si="33"/>
        <v>1.0341261633919339E-3</v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9</v>
      </c>
      <c r="E473" s="29" t="str">
        <f t="shared" si="32"/>
        <v/>
      </c>
      <c r="F473" s="29">
        <f t="shared" si="33"/>
        <v>1.8614270941054809E-3</v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26</v>
      </c>
      <c r="D475" s="33">
        <v>13</v>
      </c>
      <c r="E475" s="29">
        <f t="shared" si="32"/>
        <v>1.7980636237897647E-2</v>
      </c>
      <c r="F475" s="29">
        <f t="shared" si="33"/>
        <v>2.6887280248190279E-3</v>
      </c>
      <c r="G475" s="28">
        <f t="shared" si="34"/>
        <v>-0.5</v>
      </c>
      <c r="H475" s="34">
        <f t="shared" si="35"/>
        <v>-8.9903181189488236E-3</v>
      </c>
    </row>
    <row r="476" spans="2:8" s="22" customFormat="1" ht="45" x14ac:dyDescent="0.2">
      <c r="B476" s="4" t="s">
        <v>438</v>
      </c>
      <c r="C476" s="33">
        <v>0</v>
      </c>
      <c r="D476" s="33">
        <v>7</v>
      </c>
      <c r="E476" s="29" t="str">
        <f t="shared" si="32"/>
        <v/>
      </c>
      <c r="F476" s="29">
        <f t="shared" si="33"/>
        <v>1.4477766287487074E-3</v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46</v>
      </c>
      <c r="D478" s="33">
        <v>150</v>
      </c>
      <c r="E478" s="29">
        <f t="shared" si="32"/>
        <v>3.18118948824343E-2</v>
      </c>
      <c r="F478" s="29">
        <f t="shared" si="33"/>
        <v>3.1023784901758014E-2</v>
      </c>
      <c r="G478" s="28">
        <f t="shared" si="34"/>
        <v>2.2608695652173911</v>
      </c>
      <c r="H478" s="34">
        <f t="shared" si="35"/>
        <v>7.1922544951590589E-2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26</v>
      </c>
      <c r="E480" s="29" t="str">
        <f t="shared" si="32"/>
        <v/>
      </c>
      <c r="F480" s="29">
        <f t="shared" si="33"/>
        <v>5.3774560496380559E-3</v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32</v>
      </c>
      <c r="D483" s="33">
        <v>202</v>
      </c>
      <c r="E483" s="29">
        <f t="shared" si="32"/>
        <v>2.2130013831258646E-2</v>
      </c>
      <c r="F483" s="29">
        <f t="shared" si="33"/>
        <v>4.1778697001034128E-2</v>
      </c>
      <c r="G483" s="28">
        <f t="shared" si="34"/>
        <v>5.3125</v>
      </c>
      <c r="H483" s="34">
        <f t="shared" si="35"/>
        <v>0.11756569847856156</v>
      </c>
    </row>
    <row r="484" spans="2:8" s="22" customFormat="1" ht="30" x14ac:dyDescent="0.2">
      <c r="B484" s="4" t="s">
        <v>184</v>
      </c>
      <c r="C484" s="33">
        <v>3</v>
      </c>
      <c r="D484" s="33">
        <v>16</v>
      </c>
      <c r="E484" s="29">
        <f t="shared" si="32"/>
        <v>2.0746887966804979E-3</v>
      </c>
      <c r="F484" s="29">
        <f t="shared" si="33"/>
        <v>3.3092037228541881E-3</v>
      </c>
      <c r="G484" s="28">
        <f t="shared" si="34"/>
        <v>4.333333333333333</v>
      </c>
      <c r="H484" s="34">
        <f t="shared" si="35"/>
        <v>8.9903181189488236E-3</v>
      </c>
    </row>
    <row r="485" spans="2:8" s="22" customFormat="1" ht="15" x14ac:dyDescent="0.2">
      <c r="B485" s="4" t="s">
        <v>443</v>
      </c>
      <c r="C485" s="33">
        <v>28</v>
      </c>
      <c r="D485" s="33">
        <v>148</v>
      </c>
      <c r="E485" s="29">
        <f t="shared" si="32"/>
        <v>1.9363762102351315E-2</v>
      </c>
      <c r="F485" s="29">
        <f t="shared" si="33"/>
        <v>3.0610134436401242E-2</v>
      </c>
      <c r="G485" s="28">
        <f t="shared" si="34"/>
        <v>4.2857142857142856</v>
      </c>
      <c r="H485" s="34">
        <f t="shared" si="35"/>
        <v>8.2987551867219914E-2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14</v>
      </c>
      <c r="D491" s="33">
        <v>14</v>
      </c>
      <c r="E491" s="29">
        <f t="shared" si="36"/>
        <v>9.6818810511756573E-3</v>
      </c>
      <c r="F491" s="29">
        <f t="shared" si="37"/>
        <v>2.8955532574974148E-3</v>
      </c>
      <c r="G491" s="28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40</v>
      </c>
      <c r="D492" s="33">
        <v>1</v>
      </c>
      <c r="E492" s="29">
        <f t="shared" si="36"/>
        <v>2.7662517289073305E-2</v>
      </c>
      <c r="F492" s="29">
        <f t="shared" si="37"/>
        <v>2.0682523267838676E-4</v>
      </c>
      <c r="G492" s="28">
        <f t="shared" si="38"/>
        <v>-0.97499999999999998</v>
      </c>
      <c r="H492" s="34">
        <f t="shared" si="39"/>
        <v>-2.6970954356846471E-2</v>
      </c>
    </row>
    <row r="493" spans="2:8" s="22" customFormat="1" ht="15" x14ac:dyDescent="0.2">
      <c r="B493" s="4" t="s">
        <v>447</v>
      </c>
      <c r="C493" s="33">
        <v>3</v>
      </c>
      <c r="D493" s="33">
        <v>9</v>
      </c>
      <c r="E493" s="29">
        <f t="shared" si="36"/>
        <v>2.0746887966804979E-3</v>
      </c>
      <c r="F493" s="29">
        <f t="shared" si="37"/>
        <v>1.8614270941054809E-3</v>
      </c>
      <c r="G493" s="28">
        <f t="shared" si="38"/>
        <v>2</v>
      </c>
      <c r="H493" s="34">
        <f t="shared" si="39"/>
        <v>4.1493775933609959E-3</v>
      </c>
    </row>
    <row r="494" spans="2:8" s="22" customFormat="1" ht="30" x14ac:dyDescent="0.2">
      <c r="B494" s="4" t="s">
        <v>448</v>
      </c>
      <c r="C494" s="33">
        <v>0</v>
      </c>
      <c r="D494" s="33">
        <v>1</v>
      </c>
      <c r="E494" s="29" t="str">
        <f t="shared" si="36"/>
        <v/>
      </c>
      <c r="F494" s="29">
        <f t="shared" si="37"/>
        <v>2.0682523267838676E-4</v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2</v>
      </c>
      <c r="E495" s="29" t="str">
        <f t="shared" si="36"/>
        <v/>
      </c>
      <c r="F495" s="29">
        <f t="shared" si="37"/>
        <v>4.1365046535677351E-4</v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1</v>
      </c>
      <c r="E496" s="29" t="str">
        <f t="shared" si="36"/>
        <v/>
      </c>
      <c r="F496" s="29">
        <f t="shared" si="37"/>
        <v>2.0682523267838676E-4</v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2</v>
      </c>
      <c r="E497" s="29" t="str">
        <f t="shared" si="36"/>
        <v/>
      </c>
      <c r="F497" s="29">
        <f t="shared" si="37"/>
        <v>4.1365046535677351E-4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1</v>
      </c>
      <c r="E498" s="29" t="str">
        <f t="shared" si="36"/>
        <v/>
      </c>
      <c r="F498" s="29">
        <f t="shared" si="37"/>
        <v>2.0682523267838676E-4</v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C500" s="32"/>
      <c r="D500" s="32"/>
      <c r="E500" s="37"/>
      <c r="F500" s="37"/>
      <c r="G500" s="38"/>
      <c r="H500" s="39"/>
    </row>
    <row r="501" spans="2:8" s="22" customFormat="1" x14ac:dyDescent="0.2">
      <c r="B501" s="30"/>
      <c r="C501" s="31"/>
      <c r="D501" s="31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974</v>
      </c>
      <c r="D505" s="25">
        <f>SUM(D506:D530)</f>
        <v>2316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1.37782340862423</v>
      </c>
      <c r="H505" s="21">
        <f>+IF(OR(AND(E505=""),(G505="")),"",E505*G505)</f>
        <v>1.37782340862423</v>
      </c>
    </row>
    <row r="506" spans="2:8" s="22" customFormat="1" ht="15" x14ac:dyDescent="0.2">
      <c r="B506" s="4" t="s">
        <v>454</v>
      </c>
      <c r="C506" s="33">
        <v>1</v>
      </c>
      <c r="D506" s="33">
        <v>3</v>
      </c>
      <c r="E506" s="29">
        <f>+IF(C506=0,"",C506/C$505)</f>
        <v>1.026694045174538E-3</v>
      </c>
      <c r="F506" s="29">
        <f>+IF(D506=0,"",D506/D$505)</f>
        <v>1.2953367875647669E-3</v>
      </c>
      <c r="G506" s="28">
        <f>+IF(OR(AND(D506=0),(C506=0)),"0",((D506-C506)/C506))</f>
        <v>2</v>
      </c>
      <c r="H506" s="34">
        <f>+IF(OR(AND(E506=""),(G506="")),"",E506*G506)</f>
        <v>2.0533880903490761E-3</v>
      </c>
    </row>
    <row r="507" spans="2:8" s="22" customFormat="1" ht="15" x14ac:dyDescent="0.2">
      <c r="B507" s="4" t="s">
        <v>187</v>
      </c>
      <c r="C507" s="33">
        <v>1</v>
      </c>
      <c r="D507" s="33">
        <v>29</v>
      </c>
      <c r="E507" s="29">
        <f t="shared" ref="E507:E530" si="40">+IF(C507=0,"",C507/C$505)</f>
        <v>1.026694045174538E-3</v>
      </c>
      <c r="F507" s="29">
        <f t="shared" ref="F507:F530" si="41">+IF(D507=0,"",D507/D$505)</f>
        <v>1.2521588946459413E-2</v>
      </c>
      <c r="G507" s="28">
        <f t="shared" ref="G507:G530" si="42">+IF(OR(AND(D507=0),(C507=0)),"0",((D507-C507)/C507))</f>
        <v>28</v>
      </c>
      <c r="H507" s="34">
        <f t="shared" ref="H507:H530" si="43">+IF(OR(AND(E507=""),(G507="")),"",E507*G507)</f>
        <v>2.8747433264887066E-2</v>
      </c>
    </row>
    <row r="508" spans="2:8" s="22" customFormat="1" ht="15" x14ac:dyDescent="0.2">
      <c r="B508" s="4" t="s">
        <v>455</v>
      </c>
      <c r="C508" s="33">
        <v>19</v>
      </c>
      <c r="D508" s="33">
        <v>61</v>
      </c>
      <c r="E508" s="29">
        <f t="shared" si="40"/>
        <v>1.9507186858316223E-2</v>
      </c>
      <c r="F508" s="29">
        <f t="shared" si="41"/>
        <v>2.6338514680483593E-2</v>
      </c>
      <c r="G508" s="28">
        <f t="shared" si="42"/>
        <v>2.2105263157894739</v>
      </c>
      <c r="H508" s="34">
        <f t="shared" si="43"/>
        <v>4.3121149897330603E-2</v>
      </c>
    </row>
    <row r="509" spans="2:8" s="22" customFormat="1" ht="15" x14ac:dyDescent="0.2">
      <c r="B509" s="4" t="s">
        <v>456</v>
      </c>
      <c r="C509" s="33">
        <v>59</v>
      </c>
      <c r="D509" s="33">
        <v>63</v>
      </c>
      <c r="E509" s="29">
        <f t="shared" si="40"/>
        <v>6.0574948665297744E-2</v>
      </c>
      <c r="F509" s="29">
        <f t="shared" si="41"/>
        <v>2.7202072538860103E-2</v>
      </c>
      <c r="G509" s="28">
        <f t="shared" si="42"/>
        <v>6.7796610169491525E-2</v>
      </c>
      <c r="H509" s="34">
        <f t="shared" si="43"/>
        <v>4.1067761806981521E-3</v>
      </c>
    </row>
    <row r="510" spans="2:8" s="22" customFormat="1" ht="15" x14ac:dyDescent="0.2">
      <c r="B510" s="4" t="s">
        <v>188</v>
      </c>
      <c r="C510" s="33">
        <v>5</v>
      </c>
      <c r="D510" s="33">
        <v>10</v>
      </c>
      <c r="E510" s="29">
        <f t="shared" si="40"/>
        <v>5.1334702258726897E-3</v>
      </c>
      <c r="F510" s="29">
        <f t="shared" si="41"/>
        <v>4.3177892918825561E-3</v>
      </c>
      <c r="G510" s="28">
        <f t="shared" si="42"/>
        <v>1</v>
      </c>
      <c r="H510" s="34">
        <f t="shared" si="43"/>
        <v>5.1334702258726897E-3</v>
      </c>
    </row>
    <row r="511" spans="2:8" s="22" customFormat="1" ht="15" x14ac:dyDescent="0.2">
      <c r="B511" s="4" t="s">
        <v>186</v>
      </c>
      <c r="C511" s="33">
        <v>0</v>
      </c>
      <c r="D511" s="33">
        <v>1</v>
      </c>
      <c r="E511" s="29" t="str">
        <f t="shared" si="40"/>
        <v/>
      </c>
      <c r="F511" s="29">
        <f t="shared" si="41"/>
        <v>4.3177892918825559E-4</v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2</v>
      </c>
      <c r="E512" s="29" t="str">
        <f t="shared" si="40"/>
        <v/>
      </c>
      <c r="F512" s="29">
        <f t="shared" si="41"/>
        <v>8.6355785837651119E-4</v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3</v>
      </c>
      <c r="D514" s="33">
        <v>0</v>
      </c>
      <c r="E514" s="29">
        <f t="shared" si="40"/>
        <v>3.0800821355236141E-3</v>
      </c>
      <c r="F514" s="29" t="str">
        <f t="shared" si="41"/>
        <v/>
      </c>
      <c r="G514" s="28" t="str">
        <f t="shared" si="42"/>
        <v>0</v>
      </c>
      <c r="H514" s="34">
        <f t="shared" si="43"/>
        <v>0</v>
      </c>
    </row>
    <row r="515" spans="2:8" s="22" customFormat="1" ht="30" x14ac:dyDescent="0.2">
      <c r="B515" s="4" t="s">
        <v>531</v>
      </c>
      <c r="C515" s="33">
        <v>0</v>
      </c>
      <c r="D515" s="33">
        <v>1</v>
      </c>
      <c r="E515" s="29" t="str">
        <f t="shared" si="40"/>
        <v/>
      </c>
      <c r="F515" s="29">
        <f t="shared" si="41"/>
        <v>4.3177892918825559E-4</v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241</v>
      </c>
      <c r="D517" s="33">
        <v>189</v>
      </c>
      <c r="E517" s="29">
        <f t="shared" si="40"/>
        <v>0.24743326488706366</v>
      </c>
      <c r="F517" s="29">
        <f t="shared" si="41"/>
        <v>8.1606217616580309E-2</v>
      </c>
      <c r="G517" s="28">
        <f t="shared" si="42"/>
        <v>-0.21576763485477179</v>
      </c>
      <c r="H517" s="34">
        <f t="shared" si="43"/>
        <v>-5.3388090349075976E-2</v>
      </c>
    </row>
    <row r="518" spans="2:8" s="22" customFormat="1" ht="15" x14ac:dyDescent="0.2">
      <c r="B518" s="4" t="s">
        <v>190</v>
      </c>
      <c r="C518" s="33">
        <v>0</v>
      </c>
      <c r="D518" s="33">
        <v>103</v>
      </c>
      <c r="E518" s="29" t="str">
        <f t="shared" si="40"/>
        <v/>
      </c>
      <c r="F518" s="29">
        <f t="shared" si="41"/>
        <v>4.4473229706390331E-2</v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7</v>
      </c>
      <c r="D519" s="33">
        <v>58</v>
      </c>
      <c r="E519" s="29">
        <f t="shared" si="40"/>
        <v>7.1868583162217657E-3</v>
      </c>
      <c r="F519" s="29">
        <f t="shared" si="41"/>
        <v>2.5043177892918825E-2</v>
      </c>
      <c r="G519" s="28">
        <f t="shared" si="42"/>
        <v>7.2857142857142856</v>
      </c>
      <c r="H519" s="34">
        <f t="shared" si="43"/>
        <v>5.2361396303901436E-2</v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429</v>
      </c>
      <c r="D521" s="33">
        <v>1704</v>
      </c>
      <c r="E521" s="29">
        <f t="shared" si="40"/>
        <v>0.4404517453798768</v>
      </c>
      <c r="F521" s="29">
        <f t="shared" si="41"/>
        <v>0.73575129533678751</v>
      </c>
      <c r="G521" s="28">
        <f t="shared" si="42"/>
        <v>2.9720279720279721</v>
      </c>
      <c r="H521" s="34">
        <f t="shared" si="43"/>
        <v>1.309034907597536</v>
      </c>
    </row>
    <row r="522" spans="2:8" s="22" customFormat="1" ht="15" x14ac:dyDescent="0.2">
      <c r="B522" s="4" t="s">
        <v>193</v>
      </c>
      <c r="C522" s="33">
        <v>10</v>
      </c>
      <c r="D522" s="33">
        <v>20</v>
      </c>
      <c r="E522" s="29">
        <f t="shared" si="40"/>
        <v>1.0266940451745379E-2</v>
      </c>
      <c r="F522" s="29">
        <f t="shared" si="41"/>
        <v>8.6355785837651123E-3</v>
      </c>
      <c r="G522" s="28">
        <f t="shared" si="42"/>
        <v>1</v>
      </c>
      <c r="H522" s="34">
        <f t="shared" si="43"/>
        <v>1.0266940451745379E-2</v>
      </c>
    </row>
    <row r="523" spans="2:8" s="22" customFormat="1" ht="15" x14ac:dyDescent="0.2">
      <c r="B523" s="4" t="s">
        <v>462</v>
      </c>
      <c r="C523" s="33">
        <v>172</v>
      </c>
      <c r="D523" s="33">
        <v>16</v>
      </c>
      <c r="E523" s="29">
        <f t="shared" si="40"/>
        <v>0.17659137577002054</v>
      </c>
      <c r="F523" s="29">
        <f t="shared" si="41"/>
        <v>6.9084628670120895E-3</v>
      </c>
      <c r="G523" s="28">
        <f t="shared" si="42"/>
        <v>-0.90697674418604646</v>
      </c>
      <c r="H523" s="34">
        <f t="shared" si="43"/>
        <v>-0.16016427104722791</v>
      </c>
    </row>
    <row r="524" spans="2:8" s="22" customFormat="1" ht="15" x14ac:dyDescent="0.2">
      <c r="B524" s="4" t="s">
        <v>194</v>
      </c>
      <c r="C524" s="33">
        <v>16</v>
      </c>
      <c r="D524" s="33">
        <v>31</v>
      </c>
      <c r="E524" s="29">
        <f t="shared" si="40"/>
        <v>1.6427104722792608E-2</v>
      </c>
      <c r="F524" s="29">
        <f t="shared" si="41"/>
        <v>1.3385146804835924E-2</v>
      </c>
      <c r="G524" s="28">
        <f t="shared" si="42"/>
        <v>0.9375</v>
      </c>
      <c r="H524" s="34">
        <f t="shared" si="43"/>
        <v>1.5400410677618071E-2</v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9</v>
      </c>
      <c r="D526" s="33">
        <v>21</v>
      </c>
      <c r="E526" s="29">
        <f t="shared" si="40"/>
        <v>9.2402464065708418E-3</v>
      </c>
      <c r="F526" s="29">
        <f t="shared" si="41"/>
        <v>9.0673575129533671E-3</v>
      </c>
      <c r="G526" s="28">
        <f t="shared" si="42"/>
        <v>1.3333333333333333</v>
      </c>
      <c r="H526" s="34">
        <f t="shared" si="43"/>
        <v>1.2320328542094455E-2</v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2</v>
      </c>
      <c r="E528" s="29" t="str">
        <f t="shared" si="40"/>
        <v/>
      </c>
      <c r="F528" s="29">
        <f t="shared" si="41"/>
        <v>8.6355785837651119E-4</v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2</v>
      </c>
      <c r="D529" s="33">
        <v>0</v>
      </c>
      <c r="E529" s="29">
        <f t="shared" si="40"/>
        <v>2.0533880903490761E-3</v>
      </c>
      <c r="F529" s="29" t="str">
        <f t="shared" si="41"/>
        <v/>
      </c>
      <c r="G529" s="28" t="str">
        <f t="shared" si="42"/>
        <v>0</v>
      </c>
      <c r="H529" s="34">
        <f t="shared" si="43"/>
        <v>0</v>
      </c>
    </row>
    <row r="530" spans="2:8" s="22" customFormat="1" ht="30" x14ac:dyDescent="0.2">
      <c r="B530" s="4" t="s">
        <v>467</v>
      </c>
      <c r="C530" s="33">
        <v>0</v>
      </c>
      <c r="D530" s="33">
        <v>2</v>
      </c>
      <c r="E530" s="29" t="str">
        <f t="shared" si="40"/>
        <v/>
      </c>
      <c r="F530" s="29">
        <f t="shared" si="41"/>
        <v>8.6355785837651119E-4</v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C531" s="7"/>
      <c r="D531" s="2"/>
    </row>
    <row r="532" spans="2:8" x14ac:dyDescent="0.2">
      <c r="C532" s="7"/>
      <c r="D532" s="7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pane xSplit="1" ySplit="3" topLeftCell="B4" activePane="bottomRight" state="frozen"/>
      <selection activeCell="C506" sqref="C506:D530"/>
      <selection pane="topRight" activeCell="C506" sqref="C506:D530"/>
      <selection pane="bottomLeft" activeCell="C506" sqref="C506:D530"/>
      <selection pane="bottomRight"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535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486</v>
      </c>
      <c r="C8" s="25">
        <f>+C18+C70+C151+C294+C505</f>
        <v>7979</v>
      </c>
      <c r="D8" s="25">
        <f>+D18+D70+D151+D294+D505</f>
        <v>8666</v>
      </c>
      <c r="E8" s="21">
        <f>SUM(E9:E13)</f>
        <v>1</v>
      </c>
      <c r="F8" s="21">
        <f>SUM(F9:F13)</f>
        <v>1</v>
      </c>
      <c r="G8" s="21">
        <f>+(D8-C8)/C8</f>
        <v>8.6101015164807615E-2</v>
      </c>
      <c r="H8" s="21">
        <f>+E8*G8</f>
        <v>8.6101015164807615E-2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45</v>
      </c>
      <c r="D9" s="26">
        <f>+D18</f>
        <v>24</v>
      </c>
      <c r="E9" s="27">
        <f>C9/$C$8</f>
        <v>5.6398044867777917E-3</v>
      </c>
      <c r="F9" s="27">
        <f>D9/$D$8</f>
        <v>2.7694438033694898E-3</v>
      </c>
      <c r="G9" s="28">
        <f>+IF(OR(AND(D9=0),(C9=0)),"0",((D9-C9)/C9))</f>
        <v>-0.46666666666666667</v>
      </c>
      <c r="H9" s="29">
        <f>+IF(OR(AND(E9=""),(G9="")),"",E9*G9)</f>
        <v>-2.6319087604963027E-3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527</v>
      </c>
      <c r="D10" s="26">
        <f>+D70</f>
        <v>395</v>
      </c>
      <c r="E10" s="27">
        <f>C10/$C$8</f>
        <v>6.6048376989597687E-2</v>
      </c>
      <c r="F10" s="27">
        <f>D10/$D$8</f>
        <v>4.5580429263789524E-2</v>
      </c>
      <c r="G10" s="28">
        <f>+IF(OR(AND(D10=0),(C10=0)),"0",((D10-C10)/C10))</f>
        <v>-0.25047438330170779</v>
      </c>
      <c r="H10" s="29">
        <f>+IF(OR(AND(E10=""),(G10="")),"",E10*G10)</f>
        <v>-1.6543426494548187E-2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721</v>
      </c>
      <c r="D11" s="26">
        <f>+D151</f>
        <v>328</v>
      </c>
      <c r="E11" s="27">
        <f>C11/$C$8</f>
        <v>9.0362200777039728E-2</v>
      </c>
      <c r="F11" s="27">
        <f>D11/$D$8</f>
        <v>3.7849065312716361E-2</v>
      </c>
      <c r="G11" s="28">
        <f>+IF(OR(AND(D11=0),(C11=0)),"0",((D11-C11)/C11))</f>
        <v>-0.54507628294036059</v>
      </c>
      <c r="H11" s="29">
        <f>+IF(OR(AND(E11=""),(G11="")),"",E11*G11)</f>
        <v>-4.9254292517859379E-2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5409</v>
      </c>
      <c r="D12" s="26">
        <f>+D294</f>
        <v>6524</v>
      </c>
      <c r="E12" s="27">
        <f>C12/$C$8</f>
        <v>0.67790449931069052</v>
      </c>
      <c r="F12" s="27">
        <f>D12/$D$8</f>
        <v>0.75282714054927302</v>
      </c>
      <c r="G12" s="28">
        <f>+IF(OR(AND(D12=0),(C12=0)),"0",((D12-C12)/C12))</f>
        <v>0.20613791828434092</v>
      </c>
      <c r="H12" s="29">
        <f>+IF(OR(AND(E12=""),(G12="")),"",E12*G12)</f>
        <v>0.13974182228349416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1277</v>
      </c>
      <c r="D13" s="26">
        <f>+D505</f>
        <v>1395</v>
      </c>
      <c r="E13" s="27">
        <f>C13/$C$8</f>
        <v>0.16004511843589422</v>
      </c>
      <c r="F13" s="27">
        <f>D13/$D$8</f>
        <v>0.16097392107085159</v>
      </c>
      <c r="G13" s="28">
        <f>+IF(OR(AND(D13=0),(C13=0)),"0",((D13-C13)/C13))</f>
        <v>9.2404072043852786E-2</v>
      </c>
      <c r="H13" s="29">
        <f>+IF(OR(AND(E13=""),(G13="")),"",E13*G13)</f>
        <v>1.4788820654217322E-2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45</v>
      </c>
      <c r="D18" s="25">
        <f>SUM(D19:D64)</f>
        <v>24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-0.46666666666666667</v>
      </c>
      <c r="H18" s="21">
        <f>+IF(OR(AND(E18=""),(G18="")),"",E18*G18)</f>
        <v>-0.46666666666666667</v>
      </c>
    </row>
    <row r="19" spans="2:8" s="22" customFormat="1" ht="15" x14ac:dyDescent="0.2">
      <c r="B19" s="4" t="s">
        <v>0</v>
      </c>
      <c r="C19" s="41">
        <v>0</v>
      </c>
      <c r="D19" s="41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41">
        <v>0</v>
      </c>
      <c r="D20" s="41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41">
        <v>0</v>
      </c>
      <c r="D21" s="41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41">
        <v>0</v>
      </c>
      <c r="D22" s="41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41">
        <v>0</v>
      </c>
      <c r="D23" s="41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41">
        <v>0</v>
      </c>
      <c r="D24" s="41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41">
        <v>1</v>
      </c>
      <c r="D25" s="41">
        <v>0</v>
      </c>
      <c r="E25" s="29">
        <f t="shared" si="0"/>
        <v>2.2222222222222223E-2</v>
      </c>
      <c r="F25" s="29" t="str">
        <f t="shared" si="1"/>
        <v/>
      </c>
      <c r="G25" s="28" t="str">
        <f t="shared" si="2"/>
        <v>0</v>
      </c>
      <c r="H25" s="34">
        <f t="shared" si="3"/>
        <v>0</v>
      </c>
    </row>
    <row r="26" spans="2:8" s="22" customFormat="1" ht="15" x14ac:dyDescent="0.2">
      <c r="B26" s="4" t="s">
        <v>6</v>
      </c>
      <c r="C26" s="41">
        <v>4</v>
      </c>
      <c r="D26" s="41">
        <v>3</v>
      </c>
      <c r="E26" s="29">
        <f t="shared" si="0"/>
        <v>8.8888888888888892E-2</v>
      </c>
      <c r="F26" s="29">
        <f t="shared" si="1"/>
        <v>0.125</v>
      </c>
      <c r="G26" s="28">
        <f t="shared" si="2"/>
        <v>-0.25</v>
      </c>
      <c r="H26" s="34">
        <f t="shared" si="3"/>
        <v>-2.2222222222222223E-2</v>
      </c>
    </row>
    <row r="27" spans="2:8" s="22" customFormat="1" ht="15" x14ac:dyDescent="0.2">
      <c r="B27" s="4" t="s">
        <v>3</v>
      </c>
      <c r="C27" s="41">
        <v>1</v>
      </c>
      <c r="D27" s="41">
        <v>1</v>
      </c>
      <c r="E27" s="29">
        <f t="shared" si="0"/>
        <v>2.2222222222222223E-2</v>
      </c>
      <c r="F27" s="29">
        <f t="shared" si="1"/>
        <v>4.1666666666666664E-2</v>
      </c>
      <c r="G27" s="28">
        <f t="shared" si="2"/>
        <v>0</v>
      </c>
      <c r="H27" s="34">
        <f t="shared" si="3"/>
        <v>0</v>
      </c>
    </row>
    <row r="28" spans="2:8" s="22" customFormat="1" ht="15" x14ac:dyDescent="0.2">
      <c r="B28" s="4" t="s">
        <v>5</v>
      </c>
      <c r="C28" s="41">
        <v>2</v>
      </c>
      <c r="D28" s="41">
        <v>3</v>
      </c>
      <c r="E28" s="29">
        <f t="shared" si="0"/>
        <v>4.4444444444444446E-2</v>
      </c>
      <c r="F28" s="29">
        <f t="shared" si="1"/>
        <v>0.125</v>
      </c>
      <c r="G28" s="28">
        <f t="shared" si="2"/>
        <v>0.5</v>
      </c>
      <c r="H28" s="34">
        <f t="shared" si="3"/>
        <v>2.2222222222222223E-2</v>
      </c>
    </row>
    <row r="29" spans="2:8" s="22" customFormat="1" ht="30" x14ac:dyDescent="0.2">
      <c r="B29" s="4" t="s">
        <v>200</v>
      </c>
      <c r="C29" s="41">
        <v>0</v>
      </c>
      <c r="D29" s="41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41">
        <v>0</v>
      </c>
      <c r="D30" s="41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41">
        <v>0</v>
      </c>
      <c r="D31" s="41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41">
        <v>0</v>
      </c>
      <c r="D32" s="41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41">
        <v>0</v>
      </c>
      <c r="D33" s="41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41">
        <v>5</v>
      </c>
      <c r="D34" s="41">
        <v>1</v>
      </c>
      <c r="E34" s="29">
        <f t="shared" si="0"/>
        <v>0.1111111111111111</v>
      </c>
      <c r="F34" s="29">
        <f t="shared" si="1"/>
        <v>4.1666666666666664E-2</v>
      </c>
      <c r="G34" s="28">
        <f t="shared" si="2"/>
        <v>-0.8</v>
      </c>
      <c r="H34" s="34">
        <f t="shared" si="3"/>
        <v>-8.8888888888888892E-2</v>
      </c>
    </row>
    <row r="35" spans="2:8" s="22" customFormat="1" ht="30" x14ac:dyDescent="0.2">
      <c r="B35" s="4" t="s">
        <v>204</v>
      </c>
      <c r="C35" s="41">
        <v>0</v>
      </c>
      <c r="D35" s="41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41">
        <v>0</v>
      </c>
      <c r="D36" s="41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41">
        <v>0</v>
      </c>
      <c r="D37" s="41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41">
        <v>0</v>
      </c>
      <c r="D38" s="41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41">
        <v>0</v>
      </c>
      <c r="D39" s="41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41">
        <v>1</v>
      </c>
      <c r="D40" s="41">
        <v>0</v>
      </c>
      <c r="E40" s="29">
        <f t="shared" si="0"/>
        <v>2.2222222222222223E-2</v>
      </c>
      <c r="F40" s="29" t="str">
        <f t="shared" si="1"/>
        <v/>
      </c>
      <c r="G40" s="28" t="str">
        <f t="shared" si="2"/>
        <v>0</v>
      </c>
      <c r="H40" s="34">
        <f t="shared" si="3"/>
        <v>0</v>
      </c>
    </row>
    <row r="41" spans="2:8" s="22" customFormat="1" ht="15" x14ac:dyDescent="0.2">
      <c r="B41" s="4" t="s">
        <v>209</v>
      </c>
      <c r="C41" s="41">
        <v>0</v>
      </c>
      <c r="D41" s="41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41">
        <v>4</v>
      </c>
      <c r="D42" s="41">
        <v>1</v>
      </c>
      <c r="E42" s="29">
        <f t="shared" si="0"/>
        <v>8.8888888888888892E-2</v>
      </c>
      <c r="F42" s="29">
        <f t="shared" si="1"/>
        <v>4.1666666666666664E-2</v>
      </c>
      <c r="G42" s="28">
        <f t="shared" si="2"/>
        <v>-0.75</v>
      </c>
      <c r="H42" s="34">
        <f t="shared" si="3"/>
        <v>-6.6666666666666666E-2</v>
      </c>
    </row>
    <row r="43" spans="2:8" s="22" customFormat="1" ht="30" x14ac:dyDescent="0.2">
      <c r="B43" s="4" t="s">
        <v>211</v>
      </c>
      <c r="C43" s="41">
        <v>4</v>
      </c>
      <c r="D43" s="41">
        <v>1</v>
      </c>
      <c r="E43" s="29">
        <f t="shared" si="0"/>
        <v>8.8888888888888892E-2</v>
      </c>
      <c r="F43" s="29">
        <f t="shared" si="1"/>
        <v>4.1666666666666664E-2</v>
      </c>
      <c r="G43" s="28">
        <f t="shared" si="2"/>
        <v>-0.75</v>
      </c>
      <c r="H43" s="34">
        <f t="shared" si="3"/>
        <v>-6.6666666666666666E-2</v>
      </c>
    </row>
    <row r="44" spans="2:8" s="22" customFormat="1" ht="30" x14ac:dyDescent="0.2">
      <c r="B44" s="4" t="s">
        <v>9</v>
      </c>
      <c r="C44" s="41">
        <v>0</v>
      </c>
      <c r="D44" s="41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41">
        <v>0</v>
      </c>
      <c r="D45" s="41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41">
        <v>0</v>
      </c>
      <c r="D46" s="41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41">
        <v>0</v>
      </c>
      <c r="D47" s="41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41">
        <v>7</v>
      </c>
      <c r="D48" s="41">
        <v>2</v>
      </c>
      <c r="E48" s="29">
        <f t="shared" si="0"/>
        <v>0.15555555555555556</v>
      </c>
      <c r="F48" s="29">
        <f t="shared" si="1"/>
        <v>8.3333333333333329E-2</v>
      </c>
      <c r="G48" s="28">
        <f t="shared" si="2"/>
        <v>-0.7142857142857143</v>
      </c>
      <c r="H48" s="34">
        <f t="shared" si="3"/>
        <v>-0.11111111111111112</v>
      </c>
    </row>
    <row r="49" spans="2:8" s="22" customFormat="1" ht="15" x14ac:dyDescent="0.2">
      <c r="B49" s="4" t="s">
        <v>16</v>
      </c>
      <c r="C49" s="41">
        <v>0</v>
      </c>
      <c r="D49" s="41">
        <v>6</v>
      </c>
      <c r="E49" s="29" t="str">
        <f t="shared" si="0"/>
        <v/>
      </c>
      <c r="F49" s="29">
        <f t="shared" si="1"/>
        <v>0.25</v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41">
        <v>0</v>
      </c>
      <c r="D50" s="41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41">
        <v>0</v>
      </c>
      <c r="D51" s="41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41">
        <v>1</v>
      </c>
      <c r="D52" s="41">
        <v>1</v>
      </c>
      <c r="E52" s="29">
        <f t="shared" si="0"/>
        <v>2.2222222222222223E-2</v>
      </c>
      <c r="F52" s="29">
        <f t="shared" si="1"/>
        <v>4.1666666666666664E-2</v>
      </c>
      <c r="G52" s="28">
        <f t="shared" si="2"/>
        <v>0</v>
      </c>
      <c r="H52" s="34">
        <f t="shared" si="3"/>
        <v>0</v>
      </c>
    </row>
    <row r="53" spans="2:8" s="22" customFormat="1" ht="15" x14ac:dyDescent="0.2">
      <c r="B53" s="4" t="s">
        <v>12</v>
      </c>
      <c r="C53" s="41">
        <v>0</v>
      </c>
      <c r="D53" s="41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41">
        <v>0</v>
      </c>
      <c r="D54" s="41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41">
        <v>0</v>
      </c>
      <c r="D55" s="41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41">
        <v>0</v>
      </c>
      <c r="D56" s="41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41">
        <v>0</v>
      </c>
      <c r="D57" s="41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41">
        <v>0</v>
      </c>
      <c r="D58" s="41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41">
        <v>0</v>
      </c>
      <c r="D59" s="41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41">
        <v>4</v>
      </c>
      <c r="D60" s="41">
        <v>3</v>
      </c>
      <c r="E60" s="29">
        <f t="shared" si="0"/>
        <v>8.8888888888888892E-2</v>
      </c>
      <c r="F60" s="29">
        <f t="shared" si="1"/>
        <v>0.125</v>
      </c>
      <c r="G60" s="28">
        <f t="shared" si="2"/>
        <v>-0.25</v>
      </c>
      <c r="H60" s="34">
        <f t="shared" si="3"/>
        <v>-2.2222222222222223E-2</v>
      </c>
    </row>
    <row r="61" spans="2:8" s="22" customFormat="1" ht="30" x14ac:dyDescent="0.2">
      <c r="B61" s="4" t="s">
        <v>219</v>
      </c>
      <c r="C61" s="41">
        <v>0</v>
      </c>
      <c r="D61" s="41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41">
        <v>0</v>
      </c>
      <c r="D62" s="41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41">
        <v>11</v>
      </c>
      <c r="D63" s="41">
        <v>2</v>
      </c>
      <c r="E63" s="29">
        <f t="shared" si="0"/>
        <v>0.24444444444444444</v>
      </c>
      <c r="F63" s="29">
        <f t="shared" si="1"/>
        <v>8.3333333333333329E-2</v>
      </c>
      <c r="G63" s="28">
        <f t="shared" si="2"/>
        <v>-0.81818181818181823</v>
      </c>
      <c r="H63" s="34">
        <f t="shared" si="3"/>
        <v>-0.2</v>
      </c>
    </row>
    <row r="64" spans="2:8" s="22" customFormat="1" ht="15" x14ac:dyDescent="0.2">
      <c r="B64" s="4" t="s">
        <v>221</v>
      </c>
      <c r="C64" s="41">
        <v>0</v>
      </c>
      <c r="D64" s="41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>
      <c r="C65" s="32"/>
      <c r="D65" s="32"/>
    </row>
    <row r="66" spans="2:8" s="22" customFormat="1" x14ac:dyDescent="0.2">
      <c r="C66" s="32"/>
      <c r="D66" s="32"/>
    </row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527</v>
      </c>
      <c r="D70" s="25">
        <f>SUM(D71:D145)</f>
        <v>395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-0.25047438330170779</v>
      </c>
      <c r="H70" s="21">
        <f>+IF(OR(AND(E70=""),(G70="")),"",E70*G70)</f>
        <v>-0.25047438330170779</v>
      </c>
    </row>
    <row r="71" spans="2:8" s="22" customFormat="1" ht="15" x14ac:dyDescent="0.2">
      <c r="B71" s="4" t="s">
        <v>20</v>
      </c>
      <c r="C71" s="41">
        <v>4</v>
      </c>
      <c r="D71" s="41">
        <v>11</v>
      </c>
      <c r="E71" s="29">
        <f>+IF(C71=0,"",C71/C$70)</f>
        <v>7.5901328273244783E-3</v>
      </c>
      <c r="F71" s="29">
        <f>+IF(D71=0,"",D71/D$70)</f>
        <v>2.7848101265822784E-2</v>
      </c>
      <c r="G71" s="28">
        <f>+IF(OR(AND(D71=0),(C71=0)),"0",((D71-C71)/C71))</f>
        <v>1.75</v>
      </c>
      <c r="H71" s="34">
        <f>+IF(OR(AND(E71=""),(G71="")),"",E71*G71)</f>
        <v>1.3282732447817837E-2</v>
      </c>
    </row>
    <row r="72" spans="2:8" s="22" customFormat="1" ht="15" x14ac:dyDescent="0.2">
      <c r="B72" s="4" t="s">
        <v>21</v>
      </c>
      <c r="C72" s="41">
        <v>1</v>
      </c>
      <c r="D72" s="41">
        <v>3</v>
      </c>
      <c r="E72" s="29">
        <f t="shared" ref="E72:E135" si="4">+IF(C72=0,"",C72/C$70)</f>
        <v>1.8975332068311196E-3</v>
      </c>
      <c r="F72" s="29">
        <f t="shared" ref="F72:F135" si="5">+IF(D72=0,"",D72/D$70)</f>
        <v>7.5949367088607592E-3</v>
      </c>
      <c r="G72" s="28">
        <f t="shared" ref="G72:G135" si="6">+IF(OR(AND(D72=0),(C72=0)),"0",((D72-C72)/C72))</f>
        <v>2</v>
      </c>
      <c r="H72" s="34">
        <f t="shared" ref="H72:H135" si="7">+IF(OR(AND(E72=""),(G72="")),"",E72*G72)</f>
        <v>3.7950664136622392E-3</v>
      </c>
    </row>
    <row r="73" spans="2:8" s="22" customFormat="1" ht="15" x14ac:dyDescent="0.2">
      <c r="B73" s="4" t="s">
        <v>22</v>
      </c>
      <c r="C73" s="41">
        <v>69</v>
      </c>
      <c r="D73" s="41">
        <v>35</v>
      </c>
      <c r="E73" s="29">
        <f t="shared" si="4"/>
        <v>0.13092979127134724</v>
      </c>
      <c r="F73" s="29">
        <f t="shared" si="5"/>
        <v>8.8607594936708861E-2</v>
      </c>
      <c r="G73" s="28">
        <f t="shared" si="6"/>
        <v>-0.49275362318840582</v>
      </c>
      <c r="H73" s="34">
        <f t="shared" si="7"/>
        <v>-6.4516129032258063E-2</v>
      </c>
    </row>
    <row r="74" spans="2:8" s="22" customFormat="1" ht="30" x14ac:dyDescent="0.2">
      <c r="B74" s="4" t="s">
        <v>222</v>
      </c>
      <c r="C74" s="41">
        <v>19</v>
      </c>
      <c r="D74" s="41">
        <v>11</v>
      </c>
      <c r="E74" s="29">
        <f t="shared" si="4"/>
        <v>3.6053130929791274E-2</v>
      </c>
      <c r="F74" s="29">
        <f t="shared" si="5"/>
        <v>2.7848101265822784E-2</v>
      </c>
      <c r="G74" s="28">
        <f t="shared" si="6"/>
        <v>-0.42105263157894735</v>
      </c>
      <c r="H74" s="34">
        <f t="shared" si="7"/>
        <v>-1.5180265654648957E-2</v>
      </c>
    </row>
    <row r="75" spans="2:8" s="22" customFormat="1" ht="15" x14ac:dyDescent="0.2">
      <c r="B75" s="4" t="s">
        <v>23</v>
      </c>
      <c r="C75" s="41">
        <v>16</v>
      </c>
      <c r="D75" s="41">
        <v>12</v>
      </c>
      <c r="E75" s="29">
        <f t="shared" si="4"/>
        <v>3.0360531309297913E-2</v>
      </c>
      <c r="F75" s="29">
        <f t="shared" si="5"/>
        <v>3.0379746835443037E-2</v>
      </c>
      <c r="G75" s="28">
        <f t="shared" si="6"/>
        <v>-0.25</v>
      </c>
      <c r="H75" s="34">
        <f t="shared" si="7"/>
        <v>-7.5901328273244783E-3</v>
      </c>
    </row>
    <row r="76" spans="2:8" s="22" customFormat="1" ht="15" x14ac:dyDescent="0.2">
      <c r="B76" s="4" t="s">
        <v>223</v>
      </c>
      <c r="C76" s="41">
        <v>0</v>
      </c>
      <c r="D76" s="41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41">
        <v>1</v>
      </c>
      <c r="D77" s="41">
        <v>2</v>
      </c>
      <c r="E77" s="29">
        <f t="shared" si="4"/>
        <v>1.8975332068311196E-3</v>
      </c>
      <c r="F77" s="29">
        <f t="shared" si="5"/>
        <v>5.0632911392405064E-3</v>
      </c>
      <c r="G77" s="28">
        <f t="shared" si="6"/>
        <v>1</v>
      </c>
      <c r="H77" s="34">
        <f t="shared" si="7"/>
        <v>1.8975332068311196E-3</v>
      </c>
    </row>
    <row r="78" spans="2:8" s="22" customFormat="1" ht="15" x14ac:dyDescent="0.2">
      <c r="B78" s="4" t="s">
        <v>225</v>
      </c>
      <c r="C78" s="41">
        <v>1</v>
      </c>
      <c r="D78" s="41">
        <v>0</v>
      </c>
      <c r="E78" s="29">
        <f t="shared" si="4"/>
        <v>1.8975332068311196E-3</v>
      </c>
      <c r="F78" s="29" t="str">
        <f t="shared" si="5"/>
        <v/>
      </c>
      <c r="G78" s="28" t="str">
        <f t="shared" si="6"/>
        <v>0</v>
      </c>
      <c r="H78" s="34">
        <f t="shared" si="7"/>
        <v>0</v>
      </c>
    </row>
    <row r="79" spans="2:8" s="22" customFormat="1" ht="15" x14ac:dyDescent="0.2">
      <c r="B79" s="4" t="s">
        <v>226</v>
      </c>
      <c r="C79" s="41">
        <v>0</v>
      </c>
      <c r="D79" s="41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41">
        <v>6</v>
      </c>
      <c r="D80" s="41">
        <v>3</v>
      </c>
      <c r="E80" s="29">
        <f t="shared" si="4"/>
        <v>1.1385199240986717E-2</v>
      </c>
      <c r="F80" s="29">
        <f t="shared" si="5"/>
        <v>7.5949367088607592E-3</v>
      </c>
      <c r="G80" s="28">
        <f t="shared" si="6"/>
        <v>-0.5</v>
      </c>
      <c r="H80" s="34">
        <f t="shared" si="7"/>
        <v>-5.6925996204933585E-3</v>
      </c>
    </row>
    <row r="81" spans="2:8" s="22" customFormat="1" ht="15" x14ac:dyDescent="0.2">
      <c r="B81" s="4" t="s">
        <v>24</v>
      </c>
      <c r="C81" s="41">
        <v>1</v>
      </c>
      <c r="D81" s="41">
        <v>1</v>
      </c>
      <c r="E81" s="29">
        <f t="shared" si="4"/>
        <v>1.8975332068311196E-3</v>
      </c>
      <c r="F81" s="29">
        <f t="shared" si="5"/>
        <v>2.5316455696202532E-3</v>
      </c>
      <c r="G81" s="28">
        <f t="shared" si="6"/>
        <v>0</v>
      </c>
      <c r="H81" s="34">
        <f t="shared" si="7"/>
        <v>0</v>
      </c>
    </row>
    <row r="82" spans="2:8" s="22" customFormat="1" ht="15" x14ac:dyDescent="0.2">
      <c r="B82" s="4" t="s">
        <v>228</v>
      </c>
      <c r="C82" s="41">
        <v>3</v>
      </c>
      <c r="D82" s="41">
        <v>0</v>
      </c>
      <c r="E82" s="29">
        <f t="shared" si="4"/>
        <v>5.6925996204933585E-3</v>
      </c>
      <c r="F82" s="29" t="str">
        <f t="shared" si="5"/>
        <v/>
      </c>
      <c r="G82" s="28" t="str">
        <f t="shared" si="6"/>
        <v>0</v>
      </c>
      <c r="H82" s="34">
        <f t="shared" si="7"/>
        <v>0</v>
      </c>
    </row>
    <row r="83" spans="2:8" s="22" customFormat="1" ht="15" x14ac:dyDescent="0.2">
      <c r="B83" s="4" t="s">
        <v>229</v>
      </c>
      <c r="C83" s="41">
        <v>7</v>
      </c>
      <c r="D83" s="41">
        <v>1</v>
      </c>
      <c r="E83" s="29">
        <f t="shared" si="4"/>
        <v>1.3282732447817837E-2</v>
      </c>
      <c r="F83" s="29">
        <f t="shared" si="5"/>
        <v>2.5316455696202532E-3</v>
      </c>
      <c r="G83" s="28">
        <f t="shared" si="6"/>
        <v>-0.8571428571428571</v>
      </c>
      <c r="H83" s="34">
        <f t="shared" si="7"/>
        <v>-1.1385199240986717E-2</v>
      </c>
    </row>
    <row r="84" spans="2:8" s="22" customFormat="1" ht="15" x14ac:dyDescent="0.2">
      <c r="B84" s="4" t="s">
        <v>230</v>
      </c>
      <c r="C84" s="41">
        <v>2</v>
      </c>
      <c r="D84" s="41">
        <v>3</v>
      </c>
      <c r="E84" s="29">
        <f t="shared" si="4"/>
        <v>3.7950664136622392E-3</v>
      </c>
      <c r="F84" s="29">
        <f t="shared" si="5"/>
        <v>7.5949367088607592E-3</v>
      </c>
      <c r="G84" s="28">
        <f t="shared" si="6"/>
        <v>0.5</v>
      </c>
      <c r="H84" s="34">
        <f t="shared" si="7"/>
        <v>1.8975332068311196E-3</v>
      </c>
    </row>
    <row r="85" spans="2:8" s="22" customFormat="1" ht="15" x14ac:dyDescent="0.2">
      <c r="B85" s="4" t="s">
        <v>28</v>
      </c>
      <c r="C85" s="41">
        <v>0</v>
      </c>
      <c r="D85" s="41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41">
        <v>11</v>
      </c>
      <c r="D86" s="41">
        <v>5</v>
      </c>
      <c r="E86" s="29">
        <f t="shared" si="4"/>
        <v>2.0872865275142316E-2</v>
      </c>
      <c r="F86" s="29">
        <f t="shared" si="5"/>
        <v>1.2658227848101266E-2</v>
      </c>
      <c r="G86" s="28">
        <f t="shared" si="6"/>
        <v>-0.54545454545454541</v>
      </c>
      <c r="H86" s="34">
        <f t="shared" si="7"/>
        <v>-1.1385199240986717E-2</v>
      </c>
    </row>
    <row r="87" spans="2:8" s="22" customFormat="1" ht="15" x14ac:dyDescent="0.2">
      <c r="B87" s="4" t="s">
        <v>232</v>
      </c>
      <c r="C87" s="41">
        <v>0</v>
      </c>
      <c r="D87" s="41">
        <v>1</v>
      </c>
      <c r="E87" s="29" t="str">
        <f t="shared" si="4"/>
        <v/>
      </c>
      <c r="F87" s="29">
        <f t="shared" si="5"/>
        <v>2.5316455696202532E-3</v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41">
        <v>3</v>
      </c>
      <c r="D88" s="41">
        <v>3</v>
      </c>
      <c r="E88" s="29">
        <f t="shared" si="4"/>
        <v>5.6925996204933585E-3</v>
      </c>
      <c r="F88" s="29">
        <f t="shared" si="5"/>
        <v>7.5949367088607592E-3</v>
      </c>
      <c r="G88" s="28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41">
        <v>0</v>
      </c>
      <c r="D89" s="41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41">
        <v>0</v>
      </c>
      <c r="D90" s="41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41">
        <v>0</v>
      </c>
      <c r="D91" s="41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41">
        <v>6</v>
      </c>
      <c r="D92" s="41">
        <v>1</v>
      </c>
      <c r="E92" s="29">
        <f t="shared" si="4"/>
        <v>1.1385199240986717E-2</v>
      </c>
      <c r="F92" s="29">
        <f t="shared" si="5"/>
        <v>2.5316455696202532E-3</v>
      </c>
      <c r="G92" s="28">
        <f t="shared" si="6"/>
        <v>-0.83333333333333337</v>
      </c>
      <c r="H92" s="34">
        <f t="shared" si="7"/>
        <v>-9.4876660341555973E-3</v>
      </c>
    </row>
    <row r="93" spans="2:8" s="22" customFormat="1" ht="15" x14ac:dyDescent="0.2">
      <c r="B93" s="4" t="s">
        <v>526</v>
      </c>
      <c r="C93" s="41">
        <v>8</v>
      </c>
      <c r="D93" s="41">
        <v>7</v>
      </c>
      <c r="E93" s="29">
        <f t="shared" si="4"/>
        <v>1.5180265654648957E-2</v>
      </c>
      <c r="F93" s="29">
        <f t="shared" si="5"/>
        <v>1.7721518987341773E-2</v>
      </c>
      <c r="G93" s="28">
        <f t="shared" si="6"/>
        <v>-0.125</v>
      </c>
      <c r="H93" s="34">
        <f t="shared" si="7"/>
        <v>-1.8975332068311196E-3</v>
      </c>
    </row>
    <row r="94" spans="2:8" s="22" customFormat="1" ht="15" x14ac:dyDescent="0.2">
      <c r="B94" s="4" t="s">
        <v>25</v>
      </c>
      <c r="C94" s="41">
        <v>0</v>
      </c>
      <c r="D94" s="41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41">
        <v>0</v>
      </c>
      <c r="D95" s="41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41">
        <v>0</v>
      </c>
      <c r="D96" s="41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41">
        <v>1</v>
      </c>
      <c r="D97" s="41">
        <v>0</v>
      </c>
      <c r="E97" s="29">
        <f t="shared" si="4"/>
        <v>1.8975332068311196E-3</v>
      </c>
      <c r="F97" s="29" t="str">
        <f t="shared" si="5"/>
        <v/>
      </c>
      <c r="G97" s="28" t="str">
        <f t="shared" si="6"/>
        <v>0</v>
      </c>
      <c r="H97" s="34">
        <f t="shared" si="7"/>
        <v>0</v>
      </c>
    </row>
    <row r="98" spans="2:8" s="22" customFormat="1" ht="15" x14ac:dyDescent="0.2">
      <c r="B98" s="4" t="s">
        <v>238</v>
      </c>
      <c r="C98" s="41">
        <v>5</v>
      </c>
      <c r="D98" s="41">
        <v>3</v>
      </c>
      <c r="E98" s="29">
        <f t="shared" si="4"/>
        <v>9.4876660341555973E-3</v>
      </c>
      <c r="F98" s="29">
        <f t="shared" si="5"/>
        <v>7.5949367088607592E-3</v>
      </c>
      <c r="G98" s="28">
        <f t="shared" si="6"/>
        <v>-0.4</v>
      </c>
      <c r="H98" s="34">
        <f t="shared" si="7"/>
        <v>-3.7950664136622392E-3</v>
      </c>
    </row>
    <row r="99" spans="2:8" s="22" customFormat="1" ht="15" x14ac:dyDescent="0.2">
      <c r="B99" s="4" t="s">
        <v>239</v>
      </c>
      <c r="C99" s="41">
        <v>1</v>
      </c>
      <c r="D99" s="41">
        <v>0</v>
      </c>
      <c r="E99" s="29">
        <f t="shared" si="4"/>
        <v>1.8975332068311196E-3</v>
      </c>
      <c r="F99" s="29" t="str">
        <f t="shared" si="5"/>
        <v/>
      </c>
      <c r="G99" s="28" t="str">
        <f t="shared" si="6"/>
        <v>0</v>
      </c>
      <c r="H99" s="34">
        <f t="shared" si="7"/>
        <v>0</v>
      </c>
    </row>
    <row r="100" spans="2:8" s="22" customFormat="1" ht="15" x14ac:dyDescent="0.2">
      <c r="B100" s="4" t="s">
        <v>240</v>
      </c>
      <c r="C100" s="41">
        <v>10</v>
      </c>
      <c r="D100" s="41">
        <v>8</v>
      </c>
      <c r="E100" s="29">
        <f t="shared" si="4"/>
        <v>1.8975332068311195E-2</v>
      </c>
      <c r="F100" s="29">
        <f t="shared" si="5"/>
        <v>2.0253164556962026E-2</v>
      </c>
      <c r="G100" s="28">
        <f t="shared" si="6"/>
        <v>-0.2</v>
      </c>
      <c r="H100" s="34">
        <f t="shared" si="7"/>
        <v>-3.7950664136622392E-3</v>
      </c>
    </row>
    <row r="101" spans="2:8" s="22" customFormat="1" ht="15" x14ac:dyDescent="0.2">
      <c r="B101" s="4" t="s">
        <v>241</v>
      </c>
      <c r="C101" s="41">
        <v>0</v>
      </c>
      <c r="D101" s="41">
        <v>1</v>
      </c>
      <c r="E101" s="29" t="str">
        <f t="shared" si="4"/>
        <v/>
      </c>
      <c r="F101" s="29">
        <f t="shared" si="5"/>
        <v>2.5316455696202532E-3</v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41">
        <v>6</v>
      </c>
      <c r="D102" s="41">
        <v>9</v>
      </c>
      <c r="E102" s="29">
        <f t="shared" si="4"/>
        <v>1.1385199240986717E-2</v>
      </c>
      <c r="F102" s="29">
        <f t="shared" si="5"/>
        <v>2.2784810126582278E-2</v>
      </c>
      <c r="G102" s="28">
        <f t="shared" si="6"/>
        <v>0.5</v>
      </c>
      <c r="H102" s="34">
        <f t="shared" si="7"/>
        <v>5.6925996204933585E-3</v>
      </c>
    </row>
    <row r="103" spans="2:8" s="22" customFormat="1" ht="15" x14ac:dyDescent="0.2">
      <c r="B103" s="4" t="s">
        <v>243</v>
      </c>
      <c r="C103" s="41">
        <v>0</v>
      </c>
      <c r="D103" s="41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41">
        <v>0</v>
      </c>
      <c r="D104" s="41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41">
        <v>0</v>
      </c>
      <c r="D105" s="41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41">
        <v>0</v>
      </c>
      <c r="D106" s="41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41">
        <v>11</v>
      </c>
      <c r="D107" s="41">
        <v>14</v>
      </c>
      <c r="E107" s="29">
        <f t="shared" si="4"/>
        <v>2.0872865275142316E-2</v>
      </c>
      <c r="F107" s="29">
        <f t="shared" si="5"/>
        <v>3.5443037974683546E-2</v>
      </c>
      <c r="G107" s="28">
        <f t="shared" si="6"/>
        <v>0.27272727272727271</v>
      </c>
      <c r="H107" s="34">
        <f t="shared" si="7"/>
        <v>5.6925996204933585E-3</v>
      </c>
    </row>
    <row r="108" spans="2:8" s="22" customFormat="1" ht="15" x14ac:dyDescent="0.2">
      <c r="B108" s="4" t="s">
        <v>31</v>
      </c>
      <c r="C108" s="41">
        <v>2</v>
      </c>
      <c r="D108" s="41">
        <v>2</v>
      </c>
      <c r="E108" s="29">
        <f t="shared" si="4"/>
        <v>3.7950664136622392E-3</v>
      </c>
      <c r="F108" s="29">
        <f t="shared" si="5"/>
        <v>5.0632911392405064E-3</v>
      </c>
      <c r="G108" s="28">
        <f t="shared" si="6"/>
        <v>0</v>
      </c>
      <c r="H108" s="34">
        <f t="shared" si="7"/>
        <v>0</v>
      </c>
    </row>
    <row r="109" spans="2:8" s="22" customFormat="1" ht="15" x14ac:dyDescent="0.2">
      <c r="B109" s="4" t="s">
        <v>247</v>
      </c>
      <c r="C109" s="41">
        <v>1</v>
      </c>
      <c r="D109" s="41">
        <v>0</v>
      </c>
      <c r="E109" s="29">
        <f t="shared" si="4"/>
        <v>1.8975332068311196E-3</v>
      </c>
      <c r="F109" s="29" t="str">
        <f t="shared" si="5"/>
        <v/>
      </c>
      <c r="G109" s="28" t="str">
        <f t="shared" si="6"/>
        <v>0</v>
      </c>
      <c r="H109" s="34">
        <f t="shared" si="7"/>
        <v>0</v>
      </c>
    </row>
    <row r="110" spans="2:8" s="22" customFormat="1" ht="15" x14ac:dyDescent="0.2">
      <c r="B110" s="4" t="s">
        <v>32</v>
      </c>
      <c r="C110" s="41">
        <v>0</v>
      </c>
      <c r="D110" s="41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41">
        <v>2</v>
      </c>
      <c r="D111" s="41">
        <v>0</v>
      </c>
      <c r="E111" s="29">
        <f t="shared" si="4"/>
        <v>3.7950664136622392E-3</v>
      </c>
      <c r="F111" s="29" t="str">
        <f t="shared" si="5"/>
        <v/>
      </c>
      <c r="G111" s="28" t="str">
        <f t="shared" si="6"/>
        <v>0</v>
      </c>
      <c r="H111" s="34">
        <f t="shared" si="7"/>
        <v>0</v>
      </c>
    </row>
    <row r="112" spans="2:8" s="22" customFormat="1" ht="15" x14ac:dyDescent="0.2">
      <c r="B112" s="4" t="s">
        <v>33</v>
      </c>
      <c r="C112" s="41">
        <v>1</v>
      </c>
      <c r="D112" s="41">
        <v>2</v>
      </c>
      <c r="E112" s="29">
        <f t="shared" si="4"/>
        <v>1.8975332068311196E-3</v>
      </c>
      <c r="F112" s="29">
        <f t="shared" si="5"/>
        <v>5.0632911392405064E-3</v>
      </c>
      <c r="G112" s="28">
        <f t="shared" si="6"/>
        <v>1</v>
      </c>
      <c r="H112" s="34">
        <f t="shared" si="7"/>
        <v>1.8975332068311196E-3</v>
      </c>
    </row>
    <row r="113" spans="2:8" s="22" customFormat="1" ht="15" x14ac:dyDescent="0.2">
      <c r="B113" s="4" t="s">
        <v>248</v>
      </c>
      <c r="C113" s="41">
        <v>11</v>
      </c>
      <c r="D113" s="41">
        <v>16</v>
      </c>
      <c r="E113" s="29">
        <f t="shared" si="4"/>
        <v>2.0872865275142316E-2</v>
      </c>
      <c r="F113" s="29">
        <f t="shared" si="5"/>
        <v>4.0506329113924051E-2</v>
      </c>
      <c r="G113" s="28">
        <f t="shared" si="6"/>
        <v>0.45454545454545453</v>
      </c>
      <c r="H113" s="34">
        <f t="shared" si="7"/>
        <v>9.4876660341555973E-3</v>
      </c>
    </row>
    <row r="114" spans="2:8" s="22" customFormat="1" ht="15" x14ac:dyDescent="0.2">
      <c r="B114" s="4" t="s">
        <v>38</v>
      </c>
      <c r="C114" s="41">
        <v>0</v>
      </c>
      <c r="D114" s="41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41">
        <v>1</v>
      </c>
      <c r="D115" s="41">
        <v>2</v>
      </c>
      <c r="E115" s="29">
        <f t="shared" si="4"/>
        <v>1.8975332068311196E-3</v>
      </c>
      <c r="F115" s="29">
        <f t="shared" si="5"/>
        <v>5.0632911392405064E-3</v>
      </c>
      <c r="G115" s="28">
        <f t="shared" si="6"/>
        <v>1</v>
      </c>
      <c r="H115" s="34">
        <f t="shared" si="7"/>
        <v>1.8975332068311196E-3</v>
      </c>
    </row>
    <row r="116" spans="2:8" s="22" customFormat="1" ht="15" x14ac:dyDescent="0.2">
      <c r="B116" s="4" t="s">
        <v>249</v>
      </c>
      <c r="C116" s="41">
        <v>7</v>
      </c>
      <c r="D116" s="41">
        <v>5</v>
      </c>
      <c r="E116" s="29">
        <f t="shared" si="4"/>
        <v>1.3282732447817837E-2</v>
      </c>
      <c r="F116" s="29">
        <f t="shared" si="5"/>
        <v>1.2658227848101266E-2</v>
      </c>
      <c r="G116" s="28">
        <f t="shared" si="6"/>
        <v>-0.2857142857142857</v>
      </c>
      <c r="H116" s="34">
        <f t="shared" si="7"/>
        <v>-3.7950664136622387E-3</v>
      </c>
    </row>
    <row r="117" spans="2:8" s="22" customFormat="1" ht="30" x14ac:dyDescent="0.2">
      <c r="B117" s="4" t="s">
        <v>250</v>
      </c>
      <c r="C117" s="41">
        <v>0</v>
      </c>
      <c r="D117" s="41">
        <v>2</v>
      </c>
      <c r="E117" s="29" t="str">
        <f t="shared" si="4"/>
        <v/>
      </c>
      <c r="F117" s="29">
        <f t="shared" si="5"/>
        <v>5.0632911392405064E-3</v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41">
        <v>272</v>
      </c>
      <c r="D118" s="41">
        <v>191</v>
      </c>
      <c r="E118" s="29">
        <f t="shared" si="4"/>
        <v>0.5161290322580645</v>
      </c>
      <c r="F118" s="29">
        <f t="shared" si="5"/>
        <v>0.48354430379746838</v>
      </c>
      <c r="G118" s="28">
        <f t="shared" si="6"/>
        <v>-0.29779411764705882</v>
      </c>
      <c r="H118" s="34">
        <f t="shared" si="7"/>
        <v>-0.15370018975332067</v>
      </c>
    </row>
    <row r="119" spans="2:8" s="22" customFormat="1" ht="30" x14ac:dyDescent="0.2">
      <c r="B119" s="4" t="s">
        <v>252</v>
      </c>
      <c r="C119" s="41">
        <v>2</v>
      </c>
      <c r="D119" s="41">
        <v>2</v>
      </c>
      <c r="E119" s="29">
        <f t="shared" si="4"/>
        <v>3.7950664136622392E-3</v>
      </c>
      <c r="F119" s="29">
        <f t="shared" si="5"/>
        <v>5.0632911392405064E-3</v>
      </c>
      <c r="G119" s="28">
        <f t="shared" si="6"/>
        <v>0</v>
      </c>
      <c r="H119" s="34">
        <f t="shared" si="7"/>
        <v>0</v>
      </c>
    </row>
    <row r="120" spans="2:8" s="22" customFormat="1" ht="15" x14ac:dyDescent="0.2">
      <c r="B120" s="4" t="s">
        <v>253</v>
      </c>
      <c r="C120" s="41">
        <v>3</v>
      </c>
      <c r="D120" s="41">
        <v>3</v>
      </c>
      <c r="E120" s="29">
        <f t="shared" si="4"/>
        <v>5.6925996204933585E-3</v>
      </c>
      <c r="F120" s="29">
        <f t="shared" si="5"/>
        <v>7.5949367088607592E-3</v>
      </c>
      <c r="G120" s="28">
        <f t="shared" si="6"/>
        <v>0</v>
      </c>
      <c r="H120" s="34">
        <f t="shared" si="7"/>
        <v>0</v>
      </c>
    </row>
    <row r="121" spans="2:8" s="22" customFormat="1" ht="15" x14ac:dyDescent="0.2">
      <c r="B121" s="4" t="s">
        <v>35</v>
      </c>
      <c r="C121" s="41">
        <v>0</v>
      </c>
      <c r="D121" s="41">
        <v>9</v>
      </c>
      <c r="E121" s="29" t="str">
        <f t="shared" si="4"/>
        <v/>
      </c>
      <c r="F121" s="29">
        <f t="shared" si="5"/>
        <v>2.2784810126582278E-2</v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41">
        <v>6</v>
      </c>
      <c r="D122" s="41">
        <v>0</v>
      </c>
      <c r="E122" s="29">
        <f t="shared" si="4"/>
        <v>1.1385199240986717E-2</v>
      </c>
      <c r="F122" s="29" t="str">
        <f t="shared" si="5"/>
        <v/>
      </c>
      <c r="G122" s="28" t="str">
        <f t="shared" si="6"/>
        <v>0</v>
      </c>
      <c r="H122" s="34">
        <f t="shared" si="7"/>
        <v>0</v>
      </c>
    </row>
    <row r="123" spans="2:8" s="22" customFormat="1" ht="30" x14ac:dyDescent="0.2">
      <c r="B123" s="4" t="s">
        <v>37</v>
      </c>
      <c r="C123" s="41">
        <v>5</v>
      </c>
      <c r="D123" s="41">
        <v>7</v>
      </c>
      <c r="E123" s="29">
        <f t="shared" si="4"/>
        <v>9.4876660341555973E-3</v>
      </c>
      <c r="F123" s="29">
        <f t="shared" si="5"/>
        <v>1.7721518987341773E-2</v>
      </c>
      <c r="G123" s="28">
        <f t="shared" si="6"/>
        <v>0.4</v>
      </c>
      <c r="H123" s="34">
        <f t="shared" si="7"/>
        <v>3.7950664136622392E-3</v>
      </c>
    </row>
    <row r="124" spans="2:8" s="22" customFormat="1" ht="15" x14ac:dyDescent="0.2">
      <c r="B124" s="4" t="s">
        <v>36</v>
      </c>
      <c r="C124" s="41">
        <v>0</v>
      </c>
      <c r="D124" s="41">
        <v>1</v>
      </c>
      <c r="E124" s="29" t="str">
        <f t="shared" si="4"/>
        <v/>
      </c>
      <c r="F124" s="29">
        <f t="shared" si="5"/>
        <v>2.5316455696202532E-3</v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41">
        <v>1</v>
      </c>
      <c r="D125" s="41">
        <v>1</v>
      </c>
      <c r="E125" s="29">
        <f t="shared" si="4"/>
        <v>1.8975332068311196E-3</v>
      </c>
      <c r="F125" s="29">
        <f t="shared" si="5"/>
        <v>2.5316455696202532E-3</v>
      </c>
      <c r="G125" s="28">
        <f t="shared" si="6"/>
        <v>0</v>
      </c>
      <c r="H125" s="34">
        <f t="shared" si="7"/>
        <v>0</v>
      </c>
    </row>
    <row r="126" spans="2:8" s="22" customFormat="1" ht="15" x14ac:dyDescent="0.2">
      <c r="B126" s="4" t="s">
        <v>255</v>
      </c>
      <c r="C126" s="41">
        <v>0</v>
      </c>
      <c r="D126" s="41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41">
        <v>1</v>
      </c>
      <c r="D127" s="41">
        <v>0</v>
      </c>
      <c r="E127" s="29">
        <f t="shared" si="4"/>
        <v>1.8975332068311196E-3</v>
      </c>
      <c r="F127" s="29" t="str">
        <f t="shared" si="5"/>
        <v/>
      </c>
      <c r="G127" s="28" t="str">
        <f t="shared" si="6"/>
        <v>0</v>
      </c>
      <c r="H127" s="34">
        <f t="shared" si="7"/>
        <v>0</v>
      </c>
    </row>
    <row r="128" spans="2:8" s="22" customFormat="1" ht="30" x14ac:dyDescent="0.2">
      <c r="B128" s="4" t="s">
        <v>257</v>
      </c>
      <c r="C128" s="41">
        <v>1</v>
      </c>
      <c r="D128" s="41">
        <v>0</v>
      </c>
      <c r="E128" s="29">
        <f t="shared" si="4"/>
        <v>1.8975332068311196E-3</v>
      </c>
      <c r="F128" s="29" t="str">
        <f t="shared" si="5"/>
        <v/>
      </c>
      <c r="G128" s="28" t="str">
        <f t="shared" si="6"/>
        <v>0</v>
      </c>
      <c r="H128" s="34">
        <f t="shared" si="7"/>
        <v>0</v>
      </c>
    </row>
    <row r="129" spans="2:8" s="22" customFormat="1" ht="30" x14ac:dyDescent="0.2">
      <c r="B129" s="4" t="s">
        <v>258</v>
      </c>
      <c r="C129" s="41">
        <v>6</v>
      </c>
      <c r="D129" s="41">
        <v>10</v>
      </c>
      <c r="E129" s="29">
        <f t="shared" si="4"/>
        <v>1.1385199240986717E-2</v>
      </c>
      <c r="F129" s="29">
        <f t="shared" si="5"/>
        <v>2.5316455696202531E-2</v>
      </c>
      <c r="G129" s="28">
        <f t="shared" si="6"/>
        <v>0.66666666666666663</v>
      </c>
      <c r="H129" s="34">
        <f t="shared" si="7"/>
        <v>7.5901328273244775E-3</v>
      </c>
    </row>
    <row r="130" spans="2:8" s="22" customFormat="1" ht="30" x14ac:dyDescent="0.2">
      <c r="B130" s="4" t="s">
        <v>259</v>
      </c>
      <c r="C130" s="41">
        <v>0</v>
      </c>
      <c r="D130" s="41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41">
        <v>0</v>
      </c>
      <c r="D131" s="41">
        <v>2</v>
      </c>
      <c r="E131" s="29" t="str">
        <f t="shared" si="4"/>
        <v/>
      </c>
      <c r="F131" s="29">
        <f t="shared" si="5"/>
        <v>5.0632911392405064E-3</v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41">
        <v>0</v>
      </c>
      <c r="D132" s="41">
        <v>1</v>
      </c>
      <c r="E132" s="29" t="str">
        <f t="shared" si="4"/>
        <v/>
      </c>
      <c r="F132" s="29">
        <f t="shared" si="5"/>
        <v>2.5316455696202532E-3</v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41">
        <v>0</v>
      </c>
      <c r="D133" s="41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41">
        <v>4</v>
      </c>
      <c r="D134" s="41">
        <v>0</v>
      </c>
      <c r="E134" s="29">
        <f t="shared" si="4"/>
        <v>7.5901328273244783E-3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41">
        <v>0</v>
      </c>
      <c r="D135" s="41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41">
        <v>0</v>
      </c>
      <c r="D136" s="41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41">
        <v>3</v>
      </c>
      <c r="D137" s="41">
        <v>1</v>
      </c>
      <c r="E137" s="29">
        <f t="shared" si="8"/>
        <v>5.6925996204933585E-3</v>
      </c>
      <c r="F137" s="29">
        <f t="shared" si="9"/>
        <v>2.5316455696202532E-3</v>
      </c>
      <c r="G137" s="28">
        <f t="shared" si="10"/>
        <v>-0.66666666666666663</v>
      </c>
      <c r="H137" s="34">
        <f t="shared" si="11"/>
        <v>-3.7950664136622387E-3</v>
      </c>
    </row>
    <row r="138" spans="2:8" s="22" customFormat="1" ht="15" x14ac:dyDescent="0.2">
      <c r="B138" s="4" t="s">
        <v>261</v>
      </c>
      <c r="C138" s="41">
        <v>0</v>
      </c>
      <c r="D138" s="41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41">
        <v>3</v>
      </c>
      <c r="D139" s="41">
        <v>1</v>
      </c>
      <c r="E139" s="29">
        <f t="shared" si="8"/>
        <v>5.6925996204933585E-3</v>
      </c>
      <c r="F139" s="29">
        <f t="shared" si="9"/>
        <v>2.5316455696202532E-3</v>
      </c>
      <c r="G139" s="28">
        <f t="shared" si="10"/>
        <v>-0.66666666666666663</v>
      </c>
      <c r="H139" s="34">
        <f t="shared" si="11"/>
        <v>-3.7950664136622387E-3</v>
      </c>
    </row>
    <row r="140" spans="2:8" s="22" customFormat="1" ht="30" x14ac:dyDescent="0.2">
      <c r="B140" s="4" t="s">
        <v>263</v>
      </c>
      <c r="C140" s="41">
        <v>0</v>
      </c>
      <c r="D140" s="41">
        <v>1</v>
      </c>
      <c r="E140" s="29" t="str">
        <f t="shared" si="8"/>
        <v/>
      </c>
      <c r="F140" s="29">
        <f t="shared" si="9"/>
        <v>2.5316455696202532E-3</v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41">
        <v>0</v>
      </c>
      <c r="D141" s="41">
        <v>1</v>
      </c>
      <c r="E141" s="29" t="str">
        <f t="shared" si="8"/>
        <v/>
      </c>
      <c r="F141" s="29">
        <f t="shared" si="9"/>
        <v>2.5316455696202532E-3</v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41">
        <v>0</v>
      </c>
      <c r="D142" s="41">
        <v>1</v>
      </c>
      <c r="E142" s="29" t="str">
        <f t="shared" si="8"/>
        <v/>
      </c>
      <c r="F142" s="29">
        <f t="shared" si="9"/>
        <v>2.5316455696202532E-3</v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41">
        <v>1</v>
      </c>
      <c r="D143" s="41">
        <v>0</v>
      </c>
      <c r="E143" s="29">
        <f t="shared" si="8"/>
        <v>1.8975332068311196E-3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41">
        <v>1</v>
      </c>
      <c r="D144" s="41">
        <v>0</v>
      </c>
      <c r="E144" s="29">
        <f t="shared" si="8"/>
        <v>1.8975332068311196E-3</v>
      </c>
      <c r="F144" s="29" t="str">
        <f t="shared" si="9"/>
        <v/>
      </c>
      <c r="G144" s="28" t="str">
        <f t="shared" si="10"/>
        <v>0</v>
      </c>
      <c r="H144" s="34">
        <f t="shared" si="11"/>
        <v>0</v>
      </c>
    </row>
    <row r="145" spans="2:8" s="22" customFormat="1" ht="15" x14ac:dyDescent="0.2">
      <c r="B145" s="4" t="s">
        <v>47</v>
      </c>
      <c r="C145" s="41">
        <v>1</v>
      </c>
      <c r="D145" s="41">
        <v>0</v>
      </c>
      <c r="E145" s="29">
        <f t="shared" si="8"/>
        <v>1.8975332068311196E-3</v>
      </c>
      <c r="F145" s="29" t="str">
        <f t="shared" si="9"/>
        <v/>
      </c>
      <c r="G145" s="28" t="str">
        <f t="shared" si="10"/>
        <v>0</v>
      </c>
      <c r="H145" s="34">
        <f t="shared" si="11"/>
        <v>0</v>
      </c>
    </row>
    <row r="146" spans="2:8" s="22" customFormat="1" x14ac:dyDescent="0.2">
      <c r="C146" s="32"/>
      <c r="D146" s="32"/>
    </row>
    <row r="147" spans="2:8" s="22" customFormat="1" x14ac:dyDescent="0.2">
      <c r="C147" s="32"/>
      <c r="D147" s="32"/>
    </row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721</v>
      </c>
      <c r="D151" s="25">
        <f>SUM(D152:D288)</f>
        <v>328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-0.54507628294036059</v>
      </c>
      <c r="H151" s="21">
        <f>+IF(OR(AND(E151=""),(G151="")),"",E151*G151)</f>
        <v>-0.54507628294036059</v>
      </c>
    </row>
    <row r="152" spans="2:8" s="22" customFormat="1" ht="30" x14ac:dyDescent="0.2">
      <c r="B152" s="6" t="s">
        <v>54</v>
      </c>
      <c r="C152" s="41">
        <v>4</v>
      </c>
      <c r="D152" s="41">
        <v>2</v>
      </c>
      <c r="E152" s="29">
        <f>+IF(C152=0,"",C152/C$151)</f>
        <v>5.5478502080443829E-3</v>
      </c>
      <c r="F152" s="29">
        <f>+IF(D152=0,"",D152/D$151)</f>
        <v>6.0975609756097563E-3</v>
      </c>
      <c r="G152" s="28">
        <f>+IF(OR(AND(D152=0),(C152=0)),"0",((D152-C152)/C152))</f>
        <v>-0.5</v>
      </c>
      <c r="H152" s="34">
        <f>+IF(OR(AND(E152=""),(G152="")),"",E152*G152)</f>
        <v>-2.7739251040221915E-3</v>
      </c>
    </row>
    <row r="153" spans="2:8" s="22" customFormat="1" ht="30" x14ac:dyDescent="0.2">
      <c r="B153" s="6" t="s">
        <v>58</v>
      </c>
      <c r="C153" s="41">
        <v>1</v>
      </c>
      <c r="D153" s="41">
        <v>9</v>
      </c>
      <c r="E153" s="29">
        <f t="shared" ref="E153:E216" si="12">+IF(C153=0,"",C153/C$151)</f>
        <v>1.3869625520110957E-3</v>
      </c>
      <c r="F153" s="29">
        <f t="shared" ref="F153:F216" si="13">+IF(D153=0,"",D153/D$151)</f>
        <v>2.7439024390243903E-2</v>
      </c>
      <c r="G153" s="28">
        <f t="shared" ref="G153:G216" si="14">+IF(OR(AND(D153=0),(C153=0)),"0",((D153-C153)/C153))</f>
        <v>8</v>
      </c>
      <c r="H153" s="34">
        <f t="shared" ref="H153:H216" si="15">+IF(OR(AND(E153=""),(G153="")),"",E153*G153)</f>
        <v>1.1095700416088766E-2</v>
      </c>
    </row>
    <row r="154" spans="2:8" s="22" customFormat="1" ht="30" x14ac:dyDescent="0.2">
      <c r="B154" s="6" t="s">
        <v>265</v>
      </c>
      <c r="C154" s="41">
        <v>1</v>
      </c>
      <c r="D154" s="41">
        <v>2</v>
      </c>
      <c r="E154" s="29">
        <f t="shared" si="12"/>
        <v>1.3869625520110957E-3</v>
      </c>
      <c r="F154" s="29">
        <f t="shared" si="13"/>
        <v>6.0975609756097563E-3</v>
      </c>
      <c r="G154" s="28">
        <f t="shared" si="14"/>
        <v>1</v>
      </c>
      <c r="H154" s="34">
        <f t="shared" si="15"/>
        <v>1.3869625520110957E-3</v>
      </c>
    </row>
    <row r="155" spans="2:8" s="22" customFormat="1" ht="30" x14ac:dyDescent="0.2">
      <c r="B155" s="6" t="s">
        <v>266</v>
      </c>
      <c r="C155" s="41">
        <v>0</v>
      </c>
      <c r="D155" s="41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41">
        <v>97</v>
      </c>
      <c r="D156" s="41">
        <v>7</v>
      </c>
      <c r="E156" s="29">
        <f t="shared" si="12"/>
        <v>0.13453536754507628</v>
      </c>
      <c r="F156" s="29">
        <f t="shared" si="13"/>
        <v>2.1341463414634148E-2</v>
      </c>
      <c r="G156" s="28">
        <f t="shared" si="14"/>
        <v>-0.92783505154639179</v>
      </c>
      <c r="H156" s="34">
        <f t="shared" si="15"/>
        <v>-0.12482662968099861</v>
      </c>
    </row>
    <row r="157" spans="2:8" s="22" customFormat="1" ht="15" x14ac:dyDescent="0.2">
      <c r="B157" s="6" t="s">
        <v>53</v>
      </c>
      <c r="C157" s="41">
        <v>78</v>
      </c>
      <c r="D157" s="41">
        <v>14</v>
      </c>
      <c r="E157" s="29">
        <f t="shared" si="12"/>
        <v>0.10818307905686546</v>
      </c>
      <c r="F157" s="29">
        <f t="shared" si="13"/>
        <v>4.2682926829268296E-2</v>
      </c>
      <c r="G157" s="28">
        <f t="shared" si="14"/>
        <v>-0.82051282051282048</v>
      </c>
      <c r="H157" s="34">
        <f t="shared" si="15"/>
        <v>-8.8765603328710113E-2</v>
      </c>
    </row>
    <row r="158" spans="2:8" s="22" customFormat="1" ht="15" x14ac:dyDescent="0.2">
      <c r="B158" s="6" t="s">
        <v>59</v>
      </c>
      <c r="C158" s="41">
        <v>0</v>
      </c>
      <c r="D158" s="41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41">
        <v>6</v>
      </c>
      <c r="D159" s="41">
        <v>7</v>
      </c>
      <c r="E159" s="29">
        <f t="shared" si="12"/>
        <v>8.321775312066574E-3</v>
      </c>
      <c r="F159" s="29">
        <f t="shared" si="13"/>
        <v>2.1341463414634148E-2</v>
      </c>
      <c r="G159" s="28">
        <f t="shared" si="14"/>
        <v>0.16666666666666666</v>
      </c>
      <c r="H159" s="34">
        <f t="shared" si="15"/>
        <v>1.3869625520110955E-3</v>
      </c>
    </row>
    <row r="160" spans="2:8" s="22" customFormat="1" ht="15" x14ac:dyDescent="0.2">
      <c r="B160" s="6" t="s">
        <v>55</v>
      </c>
      <c r="C160" s="41">
        <v>0</v>
      </c>
      <c r="D160" s="41">
        <v>2</v>
      </c>
      <c r="E160" s="29" t="str">
        <f t="shared" si="12"/>
        <v/>
      </c>
      <c r="F160" s="29">
        <f t="shared" si="13"/>
        <v>6.0975609756097563E-3</v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41">
        <v>0</v>
      </c>
      <c r="D161" s="41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41">
        <v>0</v>
      </c>
      <c r="D162" s="41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41">
        <v>3</v>
      </c>
      <c r="D163" s="41">
        <v>1</v>
      </c>
      <c r="E163" s="29">
        <f t="shared" si="12"/>
        <v>4.160887656033287E-3</v>
      </c>
      <c r="F163" s="29">
        <f t="shared" si="13"/>
        <v>3.0487804878048782E-3</v>
      </c>
      <c r="G163" s="28">
        <f t="shared" si="14"/>
        <v>-0.66666666666666663</v>
      </c>
      <c r="H163" s="34">
        <f t="shared" si="15"/>
        <v>-2.773925104022191E-3</v>
      </c>
    </row>
    <row r="164" spans="2:8" s="22" customFormat="1" ht="15" x14ac:dyDescent="0.2">
      <c r="B164" s="6" t="s">
        <v>56</v>
      </c>
      <c r="C164" s="41">
        <v>1</v>
      </c>
      <c r="D164" s="41">
        <v>0</v>
      </c>
      <c r="E164" s="29">
        <f t="shared" si="12"/>
        <v>1.3869625520110957E-3</v>
      </c>
      <c r="F164" s="29" t="str">
        <f t="shared" si="13"/>
        <v/>
      </c>
      <c r="G164" s="28" t="str">
        <f t="shared" si="14"/>
        <v>0</v>
      </c>
      <c r="H164" s="34">
        <f t="shared" si="15"/>
        <v>0</v>
      </c>
    </row>
    <row r="165" spans="2:8" s="22" customFormat="1" ht="15" x14ac:dyDescent="0.2">
      <c r="B165" s="6" t="s">
        <v>57</v>
      </c>
      <c r="C165" s="41">
        <v>6</v>
      </c>
      <c r="D165" s="41">
        <v>6</v>
      </c>
      <c r="E165" s="29">
        <f t="shared" si="12"/>
        <v>8.321775312066574E-3</v>
      </c>
      <c r="F165" s="29">
        <f t="shared" si="13"/>
        <v>1.8292682926829267E-2</v>
      </c>
      <c r="G165" s="28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41">
        <v>0</v>
      </c>
      <c r="D166" s="41">
        <v>4</v>
      </c>
      <c r="E166" s="29" t="str">
        <f t="shared" si="12"/>
        <v/>
      </c>
      <c r="F166" s="29">
        <f t="shared" si="13"/>
        <v>1.2195121951219513E-2</v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41">
        <v>1</v>
      </c>
      <c r="D167" s="41">
        <v>0</v>
      </c>
      <c r="E167" s="29">
        <f t="shared" si="12"/>
        <v>1.3869625520110957E-3</v>
      </c>
      <c r="F167" s="29" t="str">
        <f t="shared" si="13"/>
        <v/>
      </c>
      <c r="G167" s="28" t="str">
        <f t="shared" si="14"/>
        <v>0</v>
      </c>
      <c r="H167" s="34">
        <f t="shared" si="15"/>
        <v>0</v>
      </c>
    </row>
    <row r="168" spans="2:8" s="22" customFormat="1" ht="15" x14ac:dyDescent="0.2">
      <c r="B168" s="6" t="s">
        <v>60</v>
      </c>
      <c r="C168" s="41">
        <v>0</v>
      </c>
      <c r="D168" s="41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41">
        <v>23</v>
      </c>
      <c r="D169" s="41">
        <v>6</v>
      </c>
      <c r="E169" s="29">
        <f t="shared" si="12"/>
        <v>3.1900138696255201E-2</v>
      </c>
      <c r="F169" s="29">
        <f t="shared" si="13"/>
        <v>1.8292682926829267E-2</v>
      </c>
      <c r="G169" s="28">
        <f t="shared" si="14"/>
        <v>-0.73913043478260865</v>
      </c>
      <c r="H169" s="34">
        <f t="shared" si="15"/>
        <v>-2.3578363384188627E-2</v>
      </c>
    </row>
    <row r="170" spans="2:8" s="22" customFormat="1" ht="15" x14ac:dyDescent="0.2">
      <c r="B170" s="6" t="s">
        <v>272</v>
      </c>
      <c r="C170" s="41">
        <v>0</v>
      </c>
      <c r="D170" s="41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41">
        <v>0</v>
      </c>
      <c r="D171" s="41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41">
        <v>0</v>
      </c>
      <c r="D172" s="41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41">
        <v>0</v>
      </c>
      <c r="D173" s="41">
        <v>4</v>
      </c>
      <c r="E173" s="29" t="str">
        <f t="shared" si="12"/>
        <v/>
      </c>
      <c r="F173" s="29">
        <f t="shared" si="13"/>
        <v>1.2195121951219513E-2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41">
        <v>12</v>
      </c>
      <c r="D174" s="41">
        <v>5</v>
      </c>
      <c r="E174" s="29">
        <f t="shared" si="12"/>
        <v>1.6643550624133148E-2</v>
      </c>
      <c r="F174" s="29">
        <f t="shared" si="13"/>
        <v>1.524390243902439E-2</v>
      </c>
      <c r="G174" s="28">
        <f t="shared" si="14"/>
        <v>-0.58333333333333337</v>
      </c>
      <c r="H174" s="34">
        <f t="shared" si="15"/>
        <v>-9.7087378640776708E-3</v>
      </c>
    </row>
    <row r="175" spans="2:8" s="22" customFormat="1" ht="30" x14ac:dyDescent="0.2">
      <c r="B175" s="6" t="s">
        <v>277</v>
      </c>
      <c r="C175" s="41">
        <v>4</v>
      </c>
      <c r="D175" s="41">
        <v>2</v>
      </c>
      <c r="E175" s="29">
        <f t="shared" si="12"/>
        <v>5.5478502080443829E-3</v>
      </c>
      <c r="F175" s="29">
        <f t="shared" si="13"/>
        <v>6.0975609756097563E-3</v>
      </c>
      <c r="G175" s="28">
        <f t="shared" si="14"/>
        <v>-0.5</v>
      </c>
      <c r="H175" s="34">
        <f t="shared" si="15"/>
        <v>-2.7739251040221915E-3</v>
      </c>
    </row>
    <row r="176" spans="2:8" s="22" customFormat="1" ht="15" x14ac:dyDescent="0.2">
      <c r="B176" s="6" t="s">
        <v>278</v>
      </c>
      <c r="C176" s="41">
        <v>11</v>
      </c>
      <c r="D176" s="41">
        <v>7</v>
      </c>
      <c r="E176" s="29">
        <f t="shared" si="12"/>
        <v>1.5256588072122053E-2</v>
      </c>
      <c r="F176" s="29">
        <f t="shared" si="13"/>
        <v>2.1341463414634148E-2</v>
      </c>
      <c r="G176" s="28">
        <f t="shared" si="14"/>
        <v>-0.36363636363636365</v>
      </c>
      <c r="H176" s="34">
        <f t="shared" si="15"/>
        <v>-5.5478502080443829E-3</v>
      </c>
    </row>
    <row r="177" spans="2:8" s="22" customFormat="1" ht="15" x14ac:dyDescent="0.2">
      <c r="B177" s="6" t="s">
        <v>279</v>
      </c>
      <c r="C177" s="41">
        <v>22</v>
      </c>
      <c r="D177" s="41">
        <v>4</v>
      </c>
      <c r="E177" s="29">
        <f t="shared" si="12"/>
        <v>3.0513176144244106E-2</v>
      </c>
      <c r="F177" s="29">
        <f t="shared" si="13"/>
        <v>1.2195121951219513E-2</v>
      </c>
      <c r="G177" s="28">
        <f t="shared" si="14"/>
        <v>-0.81818181818181823</v>
      </c>
      <c r="H177" s="34">
        <f t="shared" si="15"/>
        <v>-2.4965325936199725E-2</v>
      </c>
    </row>
    <row r="178" spans="2:8" s="22" customFormat="1" ht="15" x14ac:dyDescent="0.2">
      <c r="B178" s="6" t="s">
        <v>280</v>
      </c>
      <c r="C178" s="41">
        <v>7</v>
      </c>
      <c r="D178" s="41">
        <v>3</v>
      </c>
      <c r="E178" s="29">
        <f t="shared" si="12"/>
        <v>9.7087378640776691E-3</v>
      </c>
      <c r="F178" s="29">
        <f t="shared" si="13"/>
        <v>9.1463414634146336E-3</v>
      </c>
      <c r="G178" s="28">
        <f t="shared" si="14"/>
        <v>-0.5714285714285714</v>
      </c>
      <c r="H178" s="34">
        <f t="shared" si="15"/>
        <v>-5.5478502080443821E-3</v>
      </c>
    </row>
    <row r="179" spans="2:8" s="22" customFormat="1" ht="15" x14ac:dyDescent="0.2">
      <c r="B179" s="6" t="s">
        <v>281</v>
      </c>
      <c r="C179" s="41">
        <v>1</v>
      </c>
      <c r="D179" s="41">
        <v>0</v>
      </c>
      <c r="E179" s="29">
        <f t="shared" si="12"/>
        <v>1.3869625520110957E-3</v>
      </c>
      <c r="F179" s="29" t="str">
        <f t="shared" si="13"/>
        <v/>
      </c>
      <c r="G179" s="28" t="str">
        <f t="shared" si="14"/>
        <v>0</v>
      </c>
      <c r="H179" s="34">
        <f t="shared" si="15"/>
        <v>0</v>
      </c>
    </row>
    <row r="180" spans="2:8" s="22" customFormat="1" ht="15" x14ac:dyDescent="0.2">
      <c r="B180" s="6" t="s">
        <v>282</v>
      </c>
      <c r="C180" s="41">
        <v>0</v>
      </c>
      <c r="D180" s="41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41">
        <v>1</v>
      </c>
      <c r="D181" s="41">
        <v>4</v>
      </c>
      <c r="E181" s="29">
        <f t="shared" si="12"/>
        <v>1.3869625520110957E-3</v>
      </c>
      <c r="F181" s="29">
        <f t="shared" si="13"/>
        <v>1.2195121951219513E-2</v>
      </c>
      <c r="G181" s="28">
        <f t="shared" si="14"/>
        <v>3</v>
      </c>
      <c r="H181" s="34">
        <f t="shared" si="15"/>
        <v>4.160887656033287E-3</v>
      </c>
    </row>
    <row r="182" spans="2:8" s="22" customFormat="1" ht="15" x14ac:dyDescent="0.2">
      <c r="B182" s="6" t="s">
        <v>284</v>
      </c>
      <c r="C182" s="41">
        <v>8</v>
      </c>
      <c r="D182" s="41">
        <v>6</v>
      </c>
      <c r="E182" s="29">
        <f t="shared" si="12"/>
        <v>1.1095700416088766E-2</v>
      </c>
      <c r="F182" s="29">
        <f t="shared" si="13"/>
        <v>1.8292682926829267E-2</v>
      </c>
      <c r="G182" s="28">
        <f t="shared" si="14"/>
        <v>-0.25</v>
      </c>
      <c r="H182" s="34">
        <f t="shared" si="15"/>
        <v>-2.7739251040221915E-3</v>
      </c>
    </row>
    <row r="183" spans="2:8" s="22" customFormat="1" ht="15" x14ac:dyDescent="0.2">
      <c r="B183" s="6" t="s">
        <v>285</v>
      </c>
      <c r="C183" s="41">
        <v>3</v>
      </c>
      <c r="D183" s="41">
        <v>10</v>
      </c>
      <c r="E183" s="29">
        <f t="shared" si="12"/>
        <v>4.160887656033287E-3</v>
      </c>
      <c r="F183" s="29">
        <f t="shared" si="13"/>
        <v>3.048780487804878E-2</v>
      </c>
      <c r="G183" s="28">
        <f t="shared" si="14"/>
        <v>2.3333333333333335</v>
      </c>
      <c r="H183" s="34">
        <f t="shared" si="15"/>
        <v>9.7087378640776708E-3</v>
      </c>
    </row>
    <row r="184" spans="2:8" s="22" customFormat="1" ht="15" x14ac:dyDescent="0.2">
      <c r="B184" s="6" t="s">
        <v>286</v>
      </c>
      <c r="C184" s="41">
        <v>0</v>
      </c>
      <c r="D184" s="41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41">
        <v>1</v>
      </c>
      <c r="D185" s="41">
        <v>0</v>
      </c>
      <c r="E185" s="29">
        <f t="shared" si="12"/>
        <v>1.3869625520110957E-3</v>
      </c>
      <c r="F185" s="29" t="str">
        <f t="shared" si="13"/>
        <v/>
      </c>
      <c r="G185" s="28" t="str">
        <f t="shared" si="14"/>
        <v>0</v>
      </c>
      <c r="H185" s="34">
        <f t="shared" si="15"/>
        <v>0</v>
      </c>
    </row>
    <row r="186" spans="2:8" s="22" customFormat="1" ht="30" x14ac:dyDescent="0.2">
      <c r="B186" s="6" t="s">
        <v>63</v>
      </c>
      <c r="C186" s="41">
        <v>20</v>
      </c>
      <c r="D186" s="41">
        <v>42</v>
      </c>
      <c r="E186" s="29">
        <f t="shared" si="12"/>
        <v>2.7739251040221916E-2</v>
      </c>
      <c r="F186" s="29">
        <f t="shared" si="13"/>
        <v>0.12804878048780488</v>
      </c>
      <c r="G186" s="28">
        <f t="shared" si="14"/>
        <v>1.1000000000000001</v>
      </c>
      <c r="H186" s="34">
        <f t="shared" si="15"/>
        <v>3.0513176144244109E-2</v>
      </c>
    </row>
    <row r="187" spans="2:8" s="22" customFormat="1" ht="15" x14ac:dyDescent="0.2">
      <c r="B187" s="6" t="s">
        <v>287</v>
      </c>
      <c r="C187" s="41">
        <v>0</v>
      </c>
      <c r="D187" s="41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41">
        <v>0</v>
      </c>
      <c r="D188" s="41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41">
        <v>0</v>
      </c>
      <c r="D189" s="41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41">
        <v>0</v>
      </c>
      <c r="D190" s="41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41">
        <v>0</v>
      </c>
      <c r="D191" s="41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41">
        <v>0</v>
      </c>
      <c r="D192" s="41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41">
        <v>0</v>
      </c>
      <c r="D193" s="41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41">
        <v>0</v>
      </c>
      <c r="D194" s="41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41">
        <v>0</v>
      </c>
      <c r="D195" s="41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41">
        <v>35</v>
      </c>
      <c r="D196" s="41">
        <v>15</v>
      </c>
      <c r="E196" s="29">
        <f t="shared" si="12"/>
        <v>4.8543689320388349E-2</v>
      </c>
      <c r="F196" s="29">
        <f t="shared" si="13"/>
        <v>4.573170731707317E-2</v>
      </c>
      <c r="G196" s="28">
        <f t="shared" si="14"/>
        <v>-0.5714285714285714</v>
      </c>
      <c r="H196" s="34">
        <f t="shared" si="15"/>
        <v>-2.7739251040221912E-2</v>
      </c>
    </row>
    <row r="197" spans="2:8" s="22" customFormat="1" ht="15" x14ac:dyDescent="0.2">
      <c r="B197" s="6" t="s">
        <v>294</v>
      </c>
      <c r="C197" s="41">
        <v>0</v>
      </c>
      <c r="D197" s="41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41">
        <v>0</v>
      </c>
      <c r="D198" s="41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41">
        <v>1</v>
      </c>
      <c r="D199" s="41">
        <v>0</v>
      </c>
      <c r="E199" s="29">
        <f t="shared" si="12"/>
        <v>1.3869625520110957E-3</v>
      </c>
      <c r="F199" s="29" t="str">
        <f t="shared" si="13"/>
        <v/>
      </c>
      <c r="G199" s="28" t="str">
        <f t="shared" si="14"/>
        <v>0</v>
      </c>
      <c r="H199" s="34">
        <f t="shared" si="15"/>
        <v>0</v>
      </c>
    </row>
    <row r="200" spans="2:8" s="22" customFormat="1" ht="15" x14ac:dyDescent="0.2">
      <c r="B200" s="6" t="s">
        <v>297</v>
      </c>
      <c r="C200" s="41">
        <v>0</v>
      </c>
      <c r="D200" s="41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41">
        <v>0</v>
      </c>
      <c r="D201" s="41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41">
        <v>0</v>
      </c>
      <c r="D202" s="41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41">
        <v>1</v>
      </c>
      <c r="D203" s="41">
        <v>0</v>
      </c>
      <c r="E203" s="29">
        <f t="shared" si="12"/>
        <v>1.3869625520110957E-3</v>
      </c>
      <c r="F203" s="29" t="str">
        <f t="shared" si="13"/>
        <v/>
      </c>
      <c r="G203" s="28" t="str">
        <f t="shared" si="14"/>
        <v>0</v>
      </c>
      <c r="H203" s="34">
        <f t="shared" si="15"/>
        <v>0</v>
      </c>
    </row>
    <row r="204" spans="2:8" s="22" customFormat="1" ht="15" x14ac:dyDescent="0.2">
      <c r="B204" s="6" t="s">
        <v>300</v>
      </c>
      <c r="C204" s="41">
        <v>0</v>
      </c>
      <c r="D204" s="41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41">
        <v>0</v>
      </c>
      <c r="D205" s="41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41">
        <v>3</v>
      </c>
      <c r="D206" s="41">
        <v>0</v>
      </c>
      <c r="E206" s="29">
        <f t="shared" si="12"/>
        <v>4.160887656033287E-3</v>
      </c>
      <c r="F206" s="29" t="str">
        <f t="shared" si="13"/>
        <v/>
      </c>
      <c r="G206" s="28" t="str">
        <f t="shared" si="14"/>
        <v>0</v>
      </c>
      <c r="H206" s="34">
        <f t="shared" si="15"/>
        <v>0</v>
      </c>
    </row>
    <row r="207" spans="2:8" s="22" customFormat="1" ht="30" x14ac:dyDescent="0.2">
      <c r="B207" s="6" t="s">
        <v>527</v>
      </c>
      <c r="C207" s="41">
        <v>0</v>
      </c>
      <c r="D207" s="41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41">
        <v>2</v>
      </c>
      <c r="D208" s="41">
        <v>3</v>
      </c>
      <c r="E208" s="29">
        <f t="shared" si="12"/>
        <v>2.7739251040221915E-3</v>
      </c>
      <c r="F208" s="29">
        <f t="shared" si="13"/>
        <v>9.1463414634146336E-3</v>
      </c>
      <c r="G208" s="28">
        <f t="shared" si="14"/>
        <v>0.5</v>
      </c>
      <c r="H208" s="34">
        <f t="shared" si="15"/>
        <v>1.3869625520110957E-3</v>
      </c>
    </row>
    <row r="209" spans="2:8" s="22" customFormat="1" ht="15" x14ac:dyDescent="0.2">
      <c r="B209" s="6" t="s">
        <v>71</v>
      </c>
      <c r="C209" s="41">
        <v>2</v>
      </c>
      <c r="D209" s="41">
        <v>0</v>
      </c>
      <c r="E209" s="29">
        <f t="shared" si="12"/>
        <v>2.7739251040221915E-3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41">
        <v>0</v>
      </c>
      <c r="D210" s="41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41">
        <v>1</v>
      </c>
      <c r="D211" s="41">
        <v>0</v>
      </c>
      <c r="E211" s="29">
        <f t="shared" si="12"/>
        <v>1.3869625520110957E-3</v>
      </c>
      <c r="F211" s="29" t="str">
        <f t="shared" si="13"/>
        <v/>
      </c>
      <c r="G211" s="28" t="str">
        <f t="shared" si="14"/>
        <v>0</v>
      </c>
      <c r="H211" s="34">
        <f t="shared" si="15"/>
        <v>0</v>
      </c>
    </row>
    <row r="212" spans="2:8" s="22" customFormat="1" ht="15" x14ac:dyDescent="0.2">
      <c r="B212" s="6" t="s">
        <v>68</v>
      </c>
      <c r="C212" s="41">
        <v>0</v>
      </c>
      <c r="D212" s="41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41">
        <v>0</v>
      </c>
      <c r="D213" s="41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41">
        <v>0</v>
      </c>
      <c r="D214" s="41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41">
        <v>0</v>
      </c>
      <c r="D215" s="41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41">
        <v>3</v>
      </c>
      <c r="D216" s="41">
        <v>2</v>
      </c>
      <c r="E216" s="29">
        <f t="shared" si="12"/>
        <v>4.160887656033287E-3</v>
      </c>
      <c r="F216" s="29">
        <f t="shared" si="13"/>
        <v>6.0975609756097563E-3</v>
      </c>
      <c r="G216" s="28">
        <f t="shared" si="14"/>
        <v>-0.33333333333333331</v>
      </c>
      <c r="H216" s="34">
        <f t="shared" si="15"/>
        <v>-1.3869625520110955E-3</v>
      </c>
    </row>
    <row r="217" spans="2:8" s="22" customFormat="1" ht="30" x14ac:dyDescent="0.2">
      <c r="B217" s="6" t="s">
        <v>470</v>
      </c>
      <c r="C217" s="41">
        <v>0</v>
      </c>
      <c r="D217" s="41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41">
        <v>0</v>
      </c>
      <c r="D218" s="41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41">
        <v>0</v>
      </c>
      <c r="D219" s="41">
        <v>1</v>
      </c>
      <c r="E219" s="29" t="str">
        <f t="shared" si="16"/>
        <v/>
      </c>
      <c r="F219" s="29">
        <f t="shared" si="17"/>
        <v>3.0487804878048782E-3</v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41">
        <v>0</v>
      </c>
      <c r="D220" s="41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41">
        <v>0</v>
      </c>
      <c r="D221" s="41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41">
        <v>1</v>
      </c>
      <c r="D222" s="41">
        <v>0</v>
      </c>
      <c r="E222" s="29">
        <f t="shared" si="16"/>
        <v>1.3869625520110957E-3</v>
      </c>
      <c r="F222" s="29" t="str">
        <f t="shared" si="17"/>
        <v/>
      </c>
      <c r="G222" s="28" t="str">
        <f t="shared" si="18"/>
        <v>0</v>
      </c>
      <c r="H222" s="34">
        <f t="shared" si="19"/>
        <v>0</v>
      </c>
    </row>
    <row r="223" spans="2:8" s="22" customFormat="1" ht="30" x14ac:dyDescent="0.2">
      <c r="B223" s="6" t="s">
        <v>528</v>
      </c>
      <c r="C223" s="41">
        <v>0</v>
      </c>
      <c r="D223" s="41">
        <v>1</v>
      </c>
      <c r="E223" s="29" t="str">
        <f t="shared" si="16"/>
        <v/>
      </c>
      <c r="F223" s="29">
        <f t="shared" si="17"/>
        <v>3.0487804878048782E-3</v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41">
        <v>0</v>
      </c>
      <c r="D224" s="41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41">
        <v>0</v>
      </c>
      <c r="D225" s="41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41">
        <v>0</v>
      </c>
      <c r="D226" s="41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41">
        <v>0</v>
      </c>
      <c r="D227" s="41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41">
        <v>0</v>
      </c>
      <c r="D228" s="41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41">
        <v>21</v>
      </c>
      <c r="D229" s="41">
        <v>16</v>
      </c>
      <c r="E229" s="29">
        <f t="shared" si="16"/>
        <v>2.9126213592233011E-2</v>
      </c>
      <c r="F229" s="29">
        <f t="shared" si="17"/>
        <v>4.878048780487805E-2</v>
      </c>
      <c r="G229" s="28">
        <f t="shared" si="18"/>
        <v>-0.23809523809523808</v>
      </c>
      <c r="H229" s="34">
        <f t="shared" si="19"/>
        <v>-6.934812760055478E-3</v>
      </c>
    </row>
    <row r="230" spans="2:8" s="22" customFormat="1" ht="15" x14ac:dyDescent="0.2">
      <c r="B230" s="6" t="s">
        <v>312</v>
      </c>
      <c r="C230" s="41">
        <v>0</v>
      </c>
      <c r="D230" s="41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41">
        <v>8</v>
      </c>
      <c r="D231" s="41">
        <v>15</v>
      </c>
      <c r="E231" s="29">
        <f t="shared" si="16"/>
        <v>1.1095700416088766E-2</v>
      </c>
      <c r="F231" s="29">
        <f t="shared" si="17"/>
        <v>4.573170731707317E-2</v>
      </c>
      <c r="G231" s="28">
        <f t="shared" si="18"/>
        <v>0.875</v>
      </c>
      <c r="H231" s="34">
        <f t="shared" si="19"/>
        <v>9.7087378640776708E-3</v>
      </c>
    </row>
    <row r="232" spans="2:8" s="22" customFormat="1" ht="15" x14ac:dyDescent="0.2">
      <c r="B232" s="6" t="s">
        <v>77</v>
      </c>
      <c r="C232" s="41">
        <v>2</v>
      </c>
      <c r="D232" s="41">
        <v>0</v>
      </c>
      <c r="E232" s="29">
        <f t="shared" si="16"/>
        <v>2.7739251040221915E-3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41">
        <v>8</v>
      </c>
      <c r="D233" s="41">
        <v>9</v>
      </c>
      <c r="E233" s="29">
        <f t="shared" si="16"/>
        <v>1.1095700416088766E-2</v>
      </c>
      <c r="F233" s="29">
        <f t="shared" si="17"/>
        <v>2.7439024390243903E-2</v>
      </c>
      <c r="G233" s="28">
        <f t="shared" si="18"/>
        <v>0.125</v>
      </c>
      <c r="H233" s="34">
        <f t="shared" si="19"/>
        <v>1.3869625520110957E-3</v>
      </c>
    </row>
    <row r="234" spans="2:8" s="22" customFormat="1" ht="15" x14ac:dyDescent="0.2">
      <c r="B234" s="6" t="s">
        <v>75</v>
      </c>
      <c r="C234" s="41">
        <v>0</v>
      </c>
      <c r="D234" s="41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41">
        <v>48</v>
      </c>
      <c r="D235" s="41">
        <v>7</v>
      </c>
      <c r="E235" s="29">
        <f t="shared" si="16"/>
        <v>6.6574202496532592E-2</v>
      </c>
      <c r="F235" s="29">
        <f t="shared" si="17"/>
        <v>2.1341463414634148E-2</v>
      </c>
      <c r="G235" s="28">
        <f t="shared" si="18"/>
        <v>-0.85416666666666663</v>
      </c>
      <c r="H235" s="34">
        <f t="shared" si="19"/>
        <v>-5.6865464632454919E-2</v>
      </c>
    </row>
    <row r="236" spans="2:8" s="22" customFormat="1" ht="15" x14ac:dyDescent="0.2">
      <c r="B236" s="6" t="s">
        <v>315</v>
      </c>
      <c r="C236" s="41">
        <v>0</v>
      </c>
      <c r="D236" s="41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41">
        <v>2</v>
      </c>
      <c r="D237" s="41">
        <v>6</v>
      </c>
      <c r="E237" s="29">
        <f t="shared" si="16"/>
        <v>2.7739251040221915E-3</v>
      </c>
      <c r="F237" s="29">
        <f t="shared" si="17"/>
        <v>1.8292682926829267E-2</v>
      </c>
      <c r="G237" s="28">
        <f t="shared" si="18"/>
        <v>2</v>
      </c>
      <c r="H237" s="34">
        <f t="shared" si="19"/>
        <v>5.5478502080443829E-3</v>
      </c>
    </row>
    <row r="238" spans="2:8" s="22" customFormat="1" ht="30" x14ac:dyDescent="0.2">
      <c r="B238" s="6" t="s">
        <v>85</v>
      </c>
      <c r="C238" s="41">
        <v>184</v>
      </c>
      <c r="D238" s="41">
        <v>7</v>
      </c>
      <c r="E238" s="29">
        <f t="shared" si="16"/>
        <v>0.25520110957004161</v>
      </c>
      <c r="F238" s="29">
        <f t="shared" si="17"/>
        <v>2.1341463414634148E-2</v>
      </c>
      <c r="G238" s="28">
        <f t="shared" si="18"/>
        <v>-0.96195652173913049</v>
      </c>
      <c r="H238" s="34">
        <f t="shared" si="19"/>
        <v>-0.24549237170596394</v>
      </c>
    </row>
    <row r="239" spans="2:8" s="22" customFormat="1" ht="15" x14ac:dyDescent="0.2">
      <c r="B239" s="6" t="s">
        <v>81</v>
      </c>
      <c r="C239" s="41">
        <v>5</v>
      </c>
      <c r="D239" s="41">
        <v>2</v>
      </c>
      <c r="E239" s="29">
        <f t="shared" si="16"/>
        <v>6.9348127600554789E-3</v>
      </c>
      <c r="F239" s="29">
        <f t="shared" si="17"/>
        <v>6.0975609756097563E-3</v>
      </c>
      <c r="G239" s="28">
        <f t="shared" si="18"/>
        <v>-0.6</v>
      </c>
      <c r="H239" s="34">
        <f t="shared" si="19"/>
        <v>-4.160887656033287E-3</v>
      </c>
    </row>
    <row r="240" spans="2:8" s="22" customFormat="1" ht="30" x14ac:dyDescent="0.2">
      <c r="B240" s="6" t="s">
        <v>316</v>
      </c>
      <c r="C240" s="41">
        <v>0</v>
      </c>
      <c r="D240" s="41">
        <v>2</v>
      </c>
      <c r="E240" s="29" t="str">
        <f t="shared" si="16"/>
        <v/>
      </c>
      <c r="F240" s="29">
        <f t="shared" si="17"/>
        <v>6.0975609756097563E-3</v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41">
        <v>0</v>
      </c>
      <c r="D241" s="41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41">
        <v>0</v>
      </c>
      <c r="D242" s="41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41">
        <v>0</v>
      </c>
      <c r="D243" s="41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41">
        <v>0</v>
      </c>
      <c r="D244" s="41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41">
        <v>3</v>
      </c>
      <c r="D245" s="41">
        <v>1</v>
      </c>
      <c r="E245" s="29">
        <f t="shared" si="16"/>
        <v>4.160887656033287E-3</v>
      </c>
      <c r="F245" s="29">
        <f t="shared" si="17"/>
        <v>3.0487804878048782E-3</v>
      </c>
      <c r="G245" s="28">
        <f t="shared" si="18"/>
        <v>-0.66666666666666663</v>
      </c>
      <c r="H245" s="34">
        <f t="shared" si="19"/>
        <v>-2.773925104022191E-3</v>
      </c>
    </row>
    <row r="246" spans="2:8" s="22" customFormat="1" ht="15" x14ac:dyDescent="0.2">
      <c r="B246" s="6" t="s">
        <v>318</v>
      </c>
      <c r="C246" s="41">
        <v>1</v>
      </c>
      <c r="D246" s="41">
        <v>55</v>
      </c>
      <c r="E246" s="29">
        <f t="shared" si="16"/>
        <v>1.3869625520110957E-3</v>
      </c>
      <c r="F246" s="29">
        <f t="shared" si="17"/>
        <v>0.1676829268292683</v>
      </c>
      <c r="G246" s="28">
        <f t="shared" si="18"/>
        <v>54</v>
      </c>
      <c r="H246" s="34">
        <f t="shared" si="19"/>
        <v>7.4895977808599176E-2</v>
      </c>
    </row>
    <row r="247" spans="2:8" s="22" customFormat="1" ht="15" x14ac:dyDescent="0.2">
      <c r="B247" s="6" t="s">
        <v>319</v>
      </c>
      <c r="C247" s="41">
        <v>17</v>
      </c>
      <c r="D247" s="41">
        <v>14</v>
      </c>
      <c r="E247" s="29">
        <f t="shared" si="16"/>
        <v>2.3578363384188627E-2</v>
      </c>
      <c r="F247" s="29">
        <f t="shared" si="17"/>
        <v>4.2682926829268296E-2</v>
      </c>
      <c r="G247" s="28">
        <f t="shared" si="18"/>
        <v>-0.17647058823529413</v>
      </c>
      <c r="H247" s="34">
        <f t="shared" si="19"/>
        <v>-4.160887656033287E-3</v>
      </c>
    </row>
    <row r="248" spans="2:8" s="22" customFormat="1" ht="15" x14ac:dyDescent="0.2">
      <c r="B248" s="6" t="s">
        <v>86</v>
      </c>
      <c r="C248" s="41">
        <v>0</v>
      </c>
      <c r="D248" s="41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41">
        <v>15</v>
      </c>
      <c r="D249" s="41">
        <v>7</v>
      </c>
      <c r="E249" s="29">
        <f t="shared" si="16"/>
        <v>2.0804438280166437E-2</v>
      </c>
      <c r="F249" s="29">
        <f t="shared" si="17"/>
        <v>2.1341463414634148E-2</v>
      </c>
      <c r="G249" s="28">
        <f t="shared" si="18"/>
        <v>-0.53333333333333333</v>
      </c>
      <c r="H249" s="34">
        <f t="shared" si="19"/>
        <v>-1.1095700416088766E-2</v>
      </c>
    </row>
    <row r="250" spans="2:8" s="22" customFormat="1" ht="15" x14ac:dyDescent="0.2">
      <c r="B250" s="6" t="s">
        <v>82</v>
      </c>
      <c r="C250" s="41">
        <v>0</v>
      </c>
      <c r="D250" s="41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41">
        <v>0</v>
      </c>
      <c r="D251" s="41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41">
        <v>0</v>
      </c>
      <c r="D252" s="41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41">
        <v>1</v>
      </c>
      <c r="D253" s="41">
        <v>0</v>
      </c>
      <c r="E253" s="29">
        <f t="shared" si="16"/>
        <v>1.3869625520110957E-3</v>
      </c>
      <c r="F253" s="29" t="str">
        <f t="shared" si="17"/>
        <v/>
      </c>
      <c r="G253" s="28" t="str">
        <f t="shared" si="18"/>
        <v>0</v>
      </c>
      <c r="H253" s="34">
        <f t="shared" si="19"/>
        <v>0</v>
      </c>
    </row>
    <row r="254" spans="2:8" s="22" customFormat="1" ht="15" x14ac:dyDescent="0.2">
      <c r="B254" s="6" t="s">
        <v>323</v>
      </c>
      <c r="C254" s="41">
        <v>0</v>
      </c>
      <c r="D254" s="41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41">
        <v>0</v>
      </c>
      <c r="D255" s="41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41">
        <v>0</v>
      </c>
      <c r="D256" s="41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41">
        <v>0</v>
      </c>
      <c r="D257" s="41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41">
        <v>0</v>
      </c>
      <c r="D258" s="41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41">
        <v>0</v>
      </c>
      <c r="D259" s="41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41">
        <v>0</v>
      </c>
      <c r="D260" s="41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41">
        <v>0</v>
      </c>
      <c r="D261" s="41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41">
        <v>0</v>
      </c>
      <c r="D262" s="41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41">
        <v>2</v>
      </c>
      <c r="D263" s="41">
        <v>0</v>
      </c>
      <c r="E263" s="29">
        <f t="shared" si="16"/>
        <v>2.7739251040221915E-3</v>
      </c>
      <c r="F263" s="29" t="str">
        <f t="shared" si="17"/>
        <v/>
      </c>
      <c r="G263" s="28" t="str">
        <f t="shared" si="18"/>
        <v>0</v>
      </c>
      <c r="H263" s="34">
        <f t="shared" si="19"/>
        <v>0</v>
      </c>
    </row>
    <row r="264" spans="2:8" s="22" customFormat="1" ht="30" x14ac:dyDescent="0.2">
      <c r="B264" s="6" t="s">
        <v>330</v>
      </c>
      <c r="C264" s="41">
        <v>0</v>
      </c>
      <c r="D264" s="41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41">
        <v>0</v>
      </c>
      <c r="D265" s="41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41">
        <v>6</v>
      </c>
      <c r="D266" s="41">
        <v>0</v>
      </c>
      <c r="E266" s="29">
        <f t="shared" si="16"/>
        <v>8.321775312066574E-3</v>
      </c>
      <c r="F266" s="29" t="str">
        <f t="shared" si="17"/>
        <v/>
      </c>
      <c r="G266" s="28" t="str">
        <f t="shared" si="18"/>
        <v>0</v>
      </c>
      <c r="H266" s="34">
        <f t="shared" si="19"/>
        <v>0</v>
      </c>
    </row>
    <row r="267" spans="2:8" s="22" customFormat="1" ht="30" x14ac:dyDescent="0.2">
      <c r="B267" s="6" t="s">
        <v>333</v>
      </c>
      <c r="C267" s="41">
        <v>0</v>
      </c>
      <c r="D267" s="41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41">
        <v>0</v>
      </c>
      <c r="D268" s="41">
        <v>1</v>
      </c>
      <c r="E268" s="29" t="str">
        <f t="shared" si="16"/>
        <v/>
      </c>
      <c r="F268" s="29">
        <f t="shared" si="17"/>
        <v>3.0487804878048782E-3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41">
        <v>0</v>
      </c>
      <c r="D269" s="41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41">
        <v>1</v>
      </c>
      <c r="D270" s="41">
        <v>0</v>
      </c>
      <c r="E270" s="29">
        <f t="shared" si="16"/>
        <v>1.3869625520110957E-3</v>
      </c>
      <c r="F270" s="29" t="str">
        <f t="shared" si="17"/>
        <v/>
      </c>
      <c r="G270" s="28" t="str">
        <f t="shared" si="18"/>
        <v>0</v>
      </c>
      <c r="H270" s="34">
        <f t="shared" si="19"/>
        <v>0</v>
      </c>
    </row>
    <row r="271" spans="2:8" s="22" customFormat="1" ht="30" x14ac:dyDescent="0.2">
      <c r="B271" s="6" t="s">
        <v>93</v>
      </c>
      <c r="C271" s="41">
        <v>0</v>
      </c>
      <c r="D271" s="41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41">
        <v>0</v>
      </c>
      <c r="D272" s="41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41">
        <v>7</v>
      </c>
      <c r="D273" s="41">
        <v>2</v>
      </c>
      <c r="E273" s="29">
        <f t="shared" si="16"/>
        <v>9.7087378640776691E-3</v>
      </c>
      <c r="F273" s="29">
        <f t="shared" si="17"/>
        <v>6.0975609756097563E-3</v>
      </c>
      <c r="G273" s="28">
        <f t="shared" si="18"/>
        <v>-0.7142857142857143</v>
      </c>
      <c r="H273" s="34">
        <f t="shared" si="19"/>
        <v>-6.934812760055478E-3</v>
      </c>
    </row>
    <row r="274" spans="2:8" s="22" customFormat="1" ht="30" x14ac:dyDescent="0.2">
      <c r="B274" s="6" t="s">
        <v>338</v>
      </c>
      <c r="C274" s="41">
        <v>3</v>
      </c>
      <c r="D274" s="41">
        <v>0</v>
      </c>
      <c r="E274" s="29">
        <f t="shared" si="16"/>
        <v>4.160887656033287E-3</v>
      </c>
      <c r="F274" s="29" t="str">
        <f t="shared" si="17"/>
        <v/>
      </c>
      <c r="G274" s="28" t="str">
        <f t="shared" si="18"/>
        <v>0</v>
      </c>
      <c r="H274" s="34">
        <f t="shared" si="19"/>
        <v>0</v>
      </c>
    </row>
    <row r="275" spans="2:8" s="22" customFormat="1" ht="30" x14ac:dyDescent="0.2">
      <c r="B275" s="6" t="s">
        <v>339</v>
      </c>
      <c r="C275" s="41">
        <v>0</v>
      </c>
      <c r="D275" s="41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41">
        <v>7</v>
      </c>
      <c r="D276" s="41">
        <v>1</v>
      </c>
      <c r="E276" s="29">
        <f t="shared" si="16"/>
        <v>9.7087378640776691E-3</v>
      </c>
      <c r="F276" s="29">
        <f t="shared" si="17"/>
        <v>3.0487804878048782E-3</v>
      </c>
      <c r="G276" s="28">
        <f t="shared" si="18"/>
        <v>-0.8571428571428571</v>
      </c>
      <c r="H276" s="34">
        <f t="shared" si="19"/>
        <v>-8.3217753120665722E-3</v>
      </c>
    </row>
    <row r="277" spans="2:8" s="22" customFormat="1" ht="30" x14ac:dyDescent="0.2">
      <c r="B277" s="6" t="s">
        <v>340</v>
      </c>
      <c r="C277" s="41">
        <v>0</v>
      </c>
      <c r="D277" s="41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41">
        <v>0</v>
      </c>
      <c r="D278" s="41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41">
        <v>0</v>
      </c>
      <c r="D279" s="41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41">
        <v>1</v>
      </c>
      <c r="D280" s="41">
        <v>0</v>
      </c>
      <c r="E280" s="29">
        <f t="shared" si="16"/>
        <v>1.3869625520110957E-3</v>
      </c>
      <c r="F280" s="29" t="str">
        <f t="shared" si="17"/>
        <v/>
      </c>
      <c r="G280" s="28" t="str">
        <f t="shared" si="18"/>
        <v>0</v>
      </c>
      <c r="H280" s="34">
        <f t="shared" si="19"/>
        <v>0</v>
      </c>
    </row>
    <row r="281" spans="2:8" s="22" customFormat="1" ht="30" x14ac:dyDescent="0.2">
      <c r="B281" s="6" t="s">
        <v>344</v>
      </c>
      <c r="C281" s="41">
        <v>16</v>
      </c>
      <c r="D281" s="41">
        <v>13</v>
      </c>
      <c r="E281" s="29">
        <f t="shared" ref="E281:E288" si="20">+IF(C281=0,"",C281/C$151)</f>
        <v>2.2191400832177532E-2</v>
      </c>
      <c r="F281" s="29">
        <f t="shared" ref="F281:F288" si="21">+IF(D281=0,"",D281/D$151)</f>
        <v>3.9634146341463415E-2</v>
      </c>
      <c r="G281" s="28">
        <f t="shared" ref="G281:G288" si="22">+IF(OR(AND(D281=0),(C281=0)),"0",((D281-C281)/C281))</f>
        <v>-0.1875</v>
      </c>
      <c r="H281" s="34">
        <f t="shared" ref="H281:H288" si="23">+IF(OR(AND(E281=""),(G281="")),"",E281*G281)</f>
        <v>-4.160887656033287E-3</v>
      </c>
    </row>
    <row r="282" spans="2:8" s="22" customFormat="1" ht="30" x14ac:dyDescent="0.2">
      <c r="B282" s="6" t="s">
        <v>345</v>
      </c>
      <c r="C282" s="41">
        <v>2</v>
      </c>
      <c r="D282" s="41">
        <v>1</v>
      </c>
      <c r="E282" s="29">
        <f t="shared" si="20"/>
        <v>2.7739251040221915E-3</v>
      </c>
      <c r="F282" s="29">
        <f t="shared" si="21"/>
        <v>3.0487804878048782E-3</v>
      </c>
      <c r="G282" s="28">
        <f t="shared" si="22"/>
        <v>-0.5</v>
      </c>
      <c r="H282" s="34">
        <f t="shared" si="23"/>
        <v>-1.3869625520110957E-3</v>
      </c>
    </row>
    <row r="283" spans="2:8" s="22" customFormat="1" ht="30" x14ac:dyDescent="0.2">
      <c r="B283" s="6" t="s">
        <v>346</v>
      </c>
      <c r="C283" s="41">
        <v>1</v>
      </c>
      <c r="D283" s="41">
        <v>0</v>
      </c>
      <c r="E283" s="29">
        <f t="shared" si="20"/>
        <v>1.3869625520110957E-3</v>
      </c>
      <c r="F283" s="29" t="str">
        <f t="shared" si="21"/>
        <v/>
      </c>
      <c r="G283" s="28" t="str">
        <f t="shared" si="22"/>
        <v>0</v>
      </c>
      <c r="H283" s="34">
        <f t="shared" si="23"/>
        <v>0</v>
      </c>
    </row>
    <row r="284" spans="2:8" s="22" customFormat="1" ht="30" x14ac:dyDescent="0.2">
      <c r="B284" s="6" t="s">
        <v>347</v>
      </c>
      <c r="C284" s="41">
        <v>0</v>
      </c>
      <c r="D284" s="41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41">
        <v>0</v>
      </c>
      <c r="D285" s="41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41">
        <v>0</v>
      </c>
      <c r="D286" s="41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41">
        <v>0</v>
      </c>
      <c r="D287" s="41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41">
        <v>0</v>
      </c>
      <c r="D288" s="41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C289" s="32"/>
      <c r="D289" s="42"/>
      <c r="E289" s="37"/>
      <c r="F289" s="37"/>
      <c r="G289" s="38"/>
      <c r="H289" s="39"/>
    </row>
    <row r="290" spans="2:8" s="22" customFormat="1" ht="15" x14ac:dyDescent="0.2">
      <c r="B290" s="9"/>
      <c r="C290" s="32"/>
      <c r="D290" s="42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5409</v>
      </c>
      <c r="D294" s="25">
        <f>SUM(D295:D499)</f>
        <v>6524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0.20613791828434092</v>
      </c>
      <c r="H294" s="21">
        <f>+IF(OR(AND(E294=""),(G294="")),"",E294*G294)</f>
        <v>0.20613791828434092</v>
      </c>
    </row>
    <row r="295" spans="2:8" s="22" customFormat="1" ht="15" x14ac:dyDescent="0.2">
      <c r="B295" s="4" t="s">
        <v>100</v>
      </c>
      <c r="C295" s="41">
        <v>113</v>
      </c>
      <c r="D295" s="41">
        <v>73</v>
      </c>
      <c r="E295" s="29">
        <f>+IF(C295=0,"",C295/C$294)</f>
        <v>2.0891107413569976E-2</v>
      </c>
      <c r="F295" s="29">
        <f>+IF(D295=0,"",D295/D$294)</f>
        <v>1.1189454322501532E-2</v>
      </c>
      <c r="G295" s="28">
        <f>+IF(OR(AND(D295=0),(C295=0)),"0",((D295-C295)/C295))</f>
        <v>-0.35398230088495575</v>
      </c>
      <c r="H295" s="34">
        <f>+IF(OR(AND(E295=""),(G295="")),"",E295*G295)</f>
        <v>-7.3950822702902571E-3</v>
      </c>
    </row>
    <row r="296" spans="2:8" s="22" customFormat="1" ht="15" x14ac:dyDescent="0.2">
      <c r="B296" s="4" t="s">
        <v>113</v>
      </c>
      <c r="C296" s="41">
        <v>16</v>
      </c>
      <c r="D296" s="41">
        <v>1</v>
      </c>
      <c r="E296" s="29">
        <f t="shared" ref="E296:E359" si="24">+IF(C296=0,"",C296/C$294)</f>
        <v>2.9580329081161029E-3</v>
      </c>
      <c r="F296" s="29">
        <f t="shared" ref="F296:F359" si="25">+IF(D296=0,"",D296/D$294)</f>
        <v>1.5328019619865113E-4</v>
      </c>
      <c r="G296" s="28">
        <f t="shared" ref="G296:G359" si="26">+IF(OR(AND(D296=0),(C296=0)),"0",((D296-C296)/C296))</f>
        <v>-0.9375</v>
      </c>
      <c r="H296" s="34">
        <f t="shared" ref="H296:H359" si="27">+IF(OR(AND(E296=""),(G296="")),"",E296*G296)</f>
        <v>-2.7731558513588465E-3</v>
      </c>
    </row>
    <row r="297" spans="2:8" s="22" customFormat="1" ht="15" x14ac:dyDescent="0.2">
      <c r="B297" s="4" t="s">
        <v>104</v>
      </c>
      <c r="C297" s="41">
        <v>22</v>
      </c>
      <c r="D297" s="41">
        <v>10</v>
      </c>
      <c r="E297" s="29">
        <f t="shared" si="24"/>
        <v>4.0672952486596409E-3</v>
      </c>
      <c r="F297" s="29">
        <f t="shared" si="25"/>
        <v>1.5328019619865114E-3</v>
      </c>
      <c r="G297" s="28">
        <f t="shared" si="26"/>
        <v>-0.54545454545454541</v>
      </c>
      <c r="H297" s="34">
        <f t="shared" si="27"/>
        <v>-2.2185246810870769E-3</v>
      </c>
    </row>
    <row r="298" spans="2:8" s="22" customFormat="1" ht="15" x14ac:dyDescent="0.2">
      <c r="B298" s="4" t="s">
        <v>95</v>
      </c>
      <c r="C298" s="41">
        <v>36</v>
      </c>
      <c r="D298" s="41">
        <v>10</v>
      </c>
      <c r="E298" s="29">
        <f t="shared" si="24"/>
        <v>6.6555740432612314E-3</v>
      </c>
      <c r="F298" s="29">
        <f t="shared" si="25"/>
        <v>1.5328019619865114E-3</v>
      </c>
      <c r="G298" s="28">
        <f t="shared" si="26"/>
        <v>-0.72222222222222221</v>
      </c>
      <c r="H298" s="34">
        <f t="shared" si="27"/>
        <v>-4.8068034756886674E-3</v>
      </c>
    </row>
    <row r="299" spans="2:8" s="22" customFormat="1" ht="15" x14ac:dyDescent="0.2">
      <c r="B299" s="4" t="s">
        <v>112</v>
      </c>
      <c r="C299" s="41">
        <v>0</v>
      </c>
      <c r="D299" s="41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41">
        <v>0</v>
      </c>
      <c r="D300" s="41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41">
        <v>73</v>
      </c>
      <c r="D301" s="41">
        <v>73</v>
      </c>
      <c r="E301" s="29">
        <f t="shared" si="24"/>
        <v>1.349602514327972E-2</v>
      </c>
      <c r="F301" s="29">
        <f t="shared" si="25"/>
        <v>1.1189454322501532E-2</v>
      </c>
      <c r="G301" s="28">
        <f t="shared" si="26"/>
        <v>0</v>
      </c>
      <c r="H301" s="34">
        <f t="shared" si="27"/>
        <v>0</v>
      </c>
    </row>
    <row r="302" spans="2:8" s="22" customFormat="1" ht="15" x14ac:dyDescent="0.2">
      <c r="B302" s="4" t="s">
        <v>109</v>
      </c>
      <c r="C302" s="41">
        <v>1</v>
      </c>
      <c r="D302" s="41">
        <v>1</v>
      </c>
      <c r="E302" s="29">
        <f t="shared" si="24"/>
        <v>1.8487705675725643E-4</v>
      </c>
      <c r="F302" s="29">
        <f t="shared" si="25"/>
        <v>1.5328019619865113E-4</v>
      </c>
      <c r="G302" s="28">
        <f t="shared" si="26"/>
        <v>0</v>
      </c>
      <c r="H302" s="34">
        <f t="shared" si="27"/>
        <v>0</v>
      </c>
    </row>
    <row r="303" spans="2:8" s="22" customFormat="1" ht="30" x14ac:dyDescent="0.2">
      <c r="B303" s="4" t="s">
        <v>108</v>
      </c>
      <c r="C303" s="41">
        <v>0</v>
      </c>
      <c r="D303" s="41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41">
        <v>28</v>
      </c>
      <c r="D304" s="41">
        <v>28</v>
      </c>
      <c r="E304" s="29">
        <f t="shared" si="24"/>
        <v>5.1765575892031802E-3</v>
      </c>
      <c r="F304" s="29">
        <f t="shared" si="25"/>
        <v>4.2918454935622317E-3</v>
      </c>
      <c r="G304" s="28">
        <f t="shared" si="26"/>
        <v>0</v>
      </c>
      <c r="H304" s="34">
        <f t="shared" si="27"/>
        <v>0</v>
      </c>
    </row>
    <row r="305" spans="2:8" s="22" customFormat="1" ht="15" x14ac:dyDescent="0.2">
      <c r="B305" s="4" t="s">
        <v>351</v>
      </c>
      <c r="C305" s="41">
        <v>6</v>
      </c>
      <c r="D305" s="41">
        <v>11</v>
      </c>
      <c r="E305" s="29">
        <f t="shared" si="24"/>
        <v>1.1092623405435386E-3</v>
      </c>
      <c r="F305" s="29">
        <f t="shared" si="25"/>
        <v>1.6860821581851624E-3</v>
      </c>
      <c r="G305" s="28">
        <f t="shared" si="26"/>
        <v>0.83333333333333337</v>
      </c>
      <c r="H305" s="34">
        <f t="shared" si="27"/>
        <v>9.2438528378628224E-4</v>
      </c>
    </row>
    <row r="306" spans="2:8" s="22" customFormat="1" ht="15" x14ac:dyDescent="0.2">
      <c r="B306" s="4" t="s">
        <v>523</v>
      </c>
      <c r="C306" s="41">
        <v>0</v>
      </c>
      <c r="D306" s="41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41">
        <v>99</v>
      </c>
      <c r="D307" s="41">
        <v>96</v>
      </c>
      <c r="E307" s="29">
        <f t="shared" si="24"/>
        <v>1.8302828618968387E-2</v>
      </c>
      <c r="F307" s="29">
        <f t="shared" si="25"/>
        <v>1.4714898835070508E-2</v>
      </c>
      <c r="G307" s="28">
        <f t="shared" si="26"/>
        <v>-3.0303030303030304E-2</v>
      </c>
      <c r="H307" s="34">
        <f t="shared" si="27"/>
        <v>-5.5463117027176932E-4</v>
      </c>
    </row>
    <row r="308" spans="2:8" s="22" customFormat="1" ht="15" x14ac:dyDescent="0.2">
      <c r="B308" s="4" t="s">
        <v>99</v>
      </c>
      <c r="C308" s="41">
        <v>12</v>
      </c>
      <c r="D308" s="41">
        <v>14</v>
      </c>
      <c r="E308" s="29">
        <f t="shared" si="24"/>
        <v>2.2185246810870773E-3</v>
      </c>
      <c r="F308" s="29">
        <f t="shared" si="25"/>
        <v>2.1459227467811159E-3</v>
      </c>
      <c r="G308" s="28">
        <f t="shared" si="26"/>
        <v>0.16666666666666666</v>
      </c>
      <c r="H308" s="34">
        <f t="shared" si="27"/>
        <v>3.6975411351451286E-4</v>
      </c>
    </row>
    <row r="309" spans="2:8" s="22" customFormat="1" ht="15" x14ac:dyDescent="0.2">
      <c r="B309" s="4" t="s">
        <v>96</v>
      </c>
      <c r="C309" s="41">
        <v>0</v>
      </c>
      <c r="D309" s="41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41">
        <v>16</v>
      </c>
      <c r="D310" s="41">
        <v>21</v>
      </c>
      <c r="E310" s="29">
        <f t="shared" si="24"/>
        <v>2.9580329081161029E-3</v>
      </c>
      <c r="F310" s="29">
        <f t="shared" si="25"/>
        <v>3.2188841201716738E-3</v>
      </c>
      <c r="G310" s="28">
        <f t="shared" si="26"/>
        <v>0.3125</v>
      </c>
      <c r="H310" s="34">
        <f t="shared" si="27"/>
        <v>9.2438528378628213E-4</v>
      </c>
    </row>
    <row r="311" spans="2:8" s="22" customFormat="1" ht="15" x14ac:dyDescent="0.2">
      <c r="B311" s="4" t="s">
        <v>102</v>
      </c>
      <c r="C311" s="41">
        <v>47</v>
      </c>
      <c r="D311" s="41">
        <v>16</v>
      </c>
      <c r="E311" s="29">
        <f t="shared" si="24"/>
        <v>8.6892216675910523E-3</v>
      </c>
      <c r="F311" s="29">
        <f t="shared" si="25"/>
        <v>2.452483139178418E-3</v>
      </c>
      <c r="G311" s="28">
        <f t="shared" si="26"/>
        <v>-0.65957446808510634</v>
      </c>
      <c r="H311" s="34">
        <f t="shared" si="27"/>
        <v>-5.731188759474949E-3</v>
      </c>
    </row>
    <row r="312" spans="2:8" s="22" customFormat="1" ht="15" x14ac:dyDescent="0.2">
      <c r="B312" s="4" t="s">
        <v>97</v>
      </c>
      <c r="C312" s="41">
        <v>0</v>
      </c>
      <c r="D312" s="41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41">
        <v>0</v>
      </c>
      <c r="D313" s="41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41">
        <v>765</v>
      </c>
      <c r="D314" s="41">
        <v>907</v>
      </c>
      <c r="E314" s="29">
        <f t="shared" si="24"/>
        <v>0.14143094841930118</v>
      </c>
      <c r="F314" s="29">
        <f t="shared" si="25"/>
        <v>0.13902513795217658</v>
      </c>
      <c r="G314" s="28">
        <f t="shared" si="26"/>
        <v>0.18562091503267975</v>
      </c>
      <c r="H314" s="34">
        <f t="shared" si="27"/>
        <v>2.6252542059530416E-2</v>
      </c>
    </row>
    <row r="315" spans="2:8" s="22" customFormat="1" ht="15" x14ac:dyDescent="0.2">
      <c r="B315" s="4" t="s">
        <v>354</v>
      </c>
      <c r="C315" s="41">
        <v>4</v>
      </c>
      <c r="D315" s="41">
        <v>9</v>
      </c>
      <c r="E315" s="29">
        <f t="shared" si="24"/>
        <v>7.3950822702902573E-4</v>
      </c>
      <c r="F315" s="29">
        <f t="shared" si="25"/>
        <v>1.3795217657878603E-3</v>
      </c>
      <c r="G315" s="28">
        <f t="shared" si="26"/>
        <v>1.25</v>
      </c>
      <c r="H315" s="34">
        <f t="shared" si="27"/>
        <v>9.2438528378628213E-4</v>
      </c>
    </row>
    <row r="316" spans="2:8" s="22" customFormat="1" ht="15" x14ac:dyDescent="0.2">
      <c r="B316" s="4" t="s">
        <v>101</v>
      </c>
      <c r="C316" s="41">
        <v>0</v>
      </c>
      <c r="D316" s="41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41">
        <v>185</v>
      </c>
      <c r="D317" s="41">
        <v>66</v>
      </c>
      <c r="E317" s="29">
        <f t="shared" si="24"/>
        <v>3.4202255500092441E-2</v>
      </c>
      <c r="F317" s="29">
        <f t="shared" si="25"/>
        <v>1.0116492949110975E-2</v>
      </c>
      <c r="G317" s="28">
        <f t="shared" si="26"/>
        <v>-0.64324324324324322</v>
      </c>
      <c r="H317" s="34">
        <f t="shared" si="27"/>
        <v>-2.2000369754113513E-2</v>
      </c>
    </row>
    <row r="318" spans="2:8" s="22" customFormat="1" ht="15" x14ac:dyDescent="0.2">
      <c r="B318" s="4" t="s">
        <v>355</v>
      </c>
      <c r="C318" s="41">
        <v>567</v>
      </c>
      <c r="D318" s="41">
        <v>194</v>
      </c>
      <c r="E318" s="29">
        <f t="shared" si="24"/>
        <v>0.1048252911813644</v>
      </c>
      <c r="F318" s="29">
        <f t="shared" si="25"/>
        <v>2.9736358062538319E-2</v>
      </c>
      <c r="G318" s="28">
        <f t="shared" si="26"/>
        <v>-0.6578483245149912</v>
      </c>
      <c r="H318" s="34">
        <f t="shared" si="27"/>
        <v>-6.895914217045665E-2</v>
      </c>
    </row>
    <row r="319" spans="2:8" s="22" customFormat="1" ht="15" x14ac:dyDescent="0.2">
      <c r="B319" s="4" t="s">
        <v>115</v>
      </c>
      <c r="C319" s="41">
        <v>7</v>
      </c>
      <c r="D319" s="41">
        <v>96</v>
      </c>
      <c r="E319" s="29">
        <f t="shared" si="24"/>
        <v>1.2941393973007951E-3</v>
      </c>
      <c r="F319" s="29">
        <f t="shared" si="25"/>
        <v>1.4714898835070508E-2</v>
      </c>
      <c r="G319" s="28">
        <f t="shared" si="26"/>
        <v>12.714285714285714</v>
      </c>
      <c r="H319" s="34">
        <f t="shared" si="27"/>
        <v>1.6454058051395822E-2</v>
      </c>
    </row>
    <row r="320" spans="2:8" s="22" customFormat="1" ht="15" x14ac:dyDescent="0.2">
      <c r="B320" s="4" t="s">
        <v>114</v>
      </c>
      <c r="C320" s="41">
        <v>0</v>
      </c>
      <c r="D320" s="41">
        <v>1</v>
      </c>
      <c r="E320" s="29" t="str">
        <f t="shared" si="24"/>
        <v/>
      </c>
      <c r="F320" s="29">
        <f t="shared" si="25"/>
        <v>1.5328019619865113E-4</v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41">
        <v>14</v>
      </c>
      <c r="D321" s="41">
        <v>0</v>
      </c>
      <c r="E321" s="29">
        <f t="shared" si="24"/>
        <v>2.5882787946015901E-3</v>
      </c>
      <c r="F321" s="29" t="str">
        <f t="shared" si="25"/>
        <v/>
      </c>
      <c r="G321" s="28" t="str">
        <f t="shared" si="26"/>
        <v>0</v>
      </c>
      <c r="H321" s="34">
        <f t="shared" si="27"/>
        <v>0</v>
      </c>
    </row>
    <row r="322" spans="2:8" s="22" customFormat="1" ht="15" x14ac:dyDescent="0.2">
      <c r="B322" s="4" t="s">
        <v>356</v>
      </c>
      <c r="C322" s="41">
        <v>0</v>
      </c>
      <c r="D322" s="41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41">
        <v>2</v>
      </c>
      <c r="D323" s="41">
        <v>0</v>
      </c>
      <c r="E323" s="29">
        <f t="shared" si="24"/>
        <v>3.6975411351451286E-4</v>
      </c>
      <c r="F323" s="29" t="str">
        <f t="shared" si="25"/>
        <v/>
      </c>
      <c r="G323" s="28" t="str">
        <f t="shared" si="26"/>
        <v>0</v>
      </c>
      <c r="H323" s="34">
        <f t="shared" si="27"/>
        <v>0</v>
      </c>
    </row>
    <row r="324" spans="2:8" s="22" customFormat="1" ht="15" x14ac:dyDescent="0.2">
      <c r="B324" s="4" t="s">
        <v>474</v>
      </c>
      <c r="C324" s="41">
        <v>1</v>
      </c>
      <c r="D324" s="41">
        <v>3</v>
      </c>
      <c r="E324" s="29">
        <f t="shared" si="24"/>
        <v>1.8487705675725643E-4</v>
      </c>
      <c r="F324" s="29">
        <f t="shared" si="25"/>
        <v>4.5984058859595338E-4</v>
      </c>
      <c r="G324" s="28">
        <f t="shared" si="26"/>
        <v>2</v>
      </c>
      <c r="H324" s="34">
        <f t="shared" si="27"/>
        <v>3.6975411351451286E-4</v>
      </c>
    </row>
    <row r="325" spans="2:8" s="22" customFormat="1" ht="15" x14ac:dyDescent="0.2">
      <c r="B325" s="4" t="s">
        <v>475</v>
      </c>
      <c r="C325" s="41">
        <v>0</v>
      </c>
      <c r="D325" s="41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41">
        <v>8</v>
      </c>
      <c r="D326" s="41">
        <v>18</v>
      </c>
      <c r="E326" s="29">
        <f t="shared" si="24"/>
        <v>1.4790164540580515E-3</v>
      </c>
      <c r="F326" s="29">
        <f t="shared" si="25"/>
        <v>2.7590435315757206E-3</v>
      </c>
      <c r="G326" s="28">
        <f t="shared" si="26"/>
        <v>1.25</v>
      </c>
      <c r="H326" s="34">
        <f t="shared" si="27"/>
        <v>1.8487705675725643E-3</v>
      </c>
    </row>
    <row r="327" spans="2:8" s="22" customFormat="1" ht="15" x14ac:dyDescent="0.2">
      <c r="B327" s="4" t="s">
        <v>358</v>
      </c>
      <c r="C327" s="41">
        <v>1</v>
      </c>
      <c r="D327" s="41">
        <v>0</v>
      </c>
      <c r="E327" s="29">
        <f t="shared" si="24"/>
        <v>1.8487705675725643E-4</v>
      </c>
      <c r="F327" s="29" t="str">
        <f t="shared" si="25"/>
        <v/>
      </c>
      <c r="G327" s="28" t="str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41">
        <v>0</v>
      </c>
      <c r="D328" s="41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41">
        <v>0</v>
      </c>
      <c r="D329" s="41">
        <v>1</v>
      </c>
      <c r="E329" s="29" t="str">
        <f t="shared" si="24"/>
        <v/>
      </c>
      <c r="F329" s="29">
        <f t="shared" si="25"/>
        <v>1.5328019619865113E-4</v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41">
        <v>24</v>
      </c>
      <c r="D330" s="41">
        <v>8</v>
      </c>
      <c r="E330" s="29">
        <f t="shared" si="24"/>
        <v>4.4370493621741546E-3</v>
      </c>
      <c r="F330" s="29">
        <f t="shared" si="25"/>
        <v>1.226241569589209E-3</v>
      </c>
      <c r="G330" s="28">
        <f t="shared" si="26"/>
        <v>-0.66666666666666663</v>
      </c>
      <c r="H330" s="34">
        <f t="shared" si="27"/>
        <v>-2.9580329081161029E-3</v>
      </c>
    </row>
    <row r="331" spans="2:8" s="22" customFormat="1" ht="15" x14ac:dyDescent="0.2">
      <c r="B331" s="4" t="s">
        <v>117</v>
      </c>
      <c r="C331" s="41">
        <v>1</v>
      </c>
      <c r="D331" s="41">
        <v>1</v>
      </c>
      <c r="E331" s="29">
        <f t="shared" si="24"/>
        <v>1.8487705675725643E-4</v>
      </c>
      <c r="F331" s="29">
        <f t="shared" si="25"/>
        <v>1.5328019619865113E-4</v>
      </c>
      <c r="G331" s="28">
        <f t="shared" si="26"/>
        <v>0</v>
      </c>
      <c r="H331" s="34">
        <f t="shared" si="27"/>
        <v>0</v>
      </c>
    </row>
    <row r="332" spans="2:8" s="22" customFormat="1" ht="15" x14ac:dyDescent="0.2">
      <c r="B332" s="4" t="s">
        <v>361</v>
      </c>
      <c r="C332" s="41">
        <v>895</v>
      </c>
      <c r="D332" s="41">
        <v>2374</v>
      </c>
      <c r="E332" s="29">
        <f t="shared" si="24"/>
        <v>0.1654649657977445</v>
      </c>
      <c r="F332" s="29">
        <f t="shared" si="25"/>
        <v>0.36388718577559781</v>
      </c>
      <c r="G332" s="28">
        <f t="shared" si="26"/>
        <v>1.6525139664804469</v>
      </c>
      <c r="H332" s="34">
        <f t="shared" si="27"/>
        <v>0.27343316694398223</v>
      </c>
    </row>
    <row r="333" spans="2:8" s="22" customFormat="1" ht="15" x14ac:dyDescent="0.2">
      <c r="B333" s="4" t="s">
        <v>130</v>
      </c>
      <c r="C333" s="41">
        <v>37</v>
      </c>
      <c r="D333" s="41">
        <v>222</v>
      </c>
      <c r="E333" s="29">
        <f t="shared" si="24"/>
        <v>6.8404511000184874E-3</v>
      </c>
      <c r="F333" s="29">
        <f t="shared" si="25"/>
        <v>3.4028203556100554E-2</v>
      </c>
      <c r="G333" s="28">
        <f t="shared" si="26"/>
        <v>5</v>
      </c>
      <c r="H333" s="34">
        <f t="shared" si="27"/>
        <v>3.4202255500092441E-2</v>
      </c>
    </row>
    <row r="334" spans="2:8" s="22" customFormat="1" ht="15" x14ac:dyDescent="0.2">
      <c r="B334" s="4" t="s">
        <v>119</v>
      </c>
      <c r="C334" s="41">
        <v>921</v>
      </c>
      <c r="D334" s="41">
        <v>1314</v>
      </c>
      <c r="E334" s="29">
        <f t="shared" si="24"/>
        <v>0.17027176927343315</v>
      </c>
      <c r="F334" s="29">
        <f t="shared" si="25"/>
        <v>0.2014101778050276</v>
      </c>
      <c r="G334" s="28">
        <f t="shared" si="26"/>
        <v>0.42671009771986973</v>
      </c>
      <c r="H334" s="34">
        <f t="shared" si="27"/>
        <v>7.265668330560178E-2</v>
      </c>
    </row>
    <row r="335" spans="2:8" s="22" customFormat="1" ht="15" x14ac:dyDescent="0.2">
      <c r="B335" s="4" t="s">
        <v>128</v>
      </c>
      <c r="C335" s="41">
        <v>108</v>
      </c>
      <c r="D335" s="41">
        <v>39</v>
      </c>
      <c r="E335" s="29">
        <f t="shared" si="24"/>
        <v>1.9966722129783693E-2</v>
      </c>
      <c r="F335" s="29">
        <f t="shared" si="25"/>
        <v>5.977927651747394E-3</v>
      </c>
      <c r="G335" s="28">
        <f t="shared" si="26"/>
        <v>-0.63888888888888884</v>
      </c>
      <c r="H335" s="34">
        <f t="shared" si="27"/>
        <v>-1.2756516916250692E-2</v>
      </c>
    </row>
    <row r="336" spans="2:8" s="22" customFormat="1" ht="15" x14ac:dyDescent="0.2">
      <c r="B336" s="4" t="s">
        <v>132</v>
      </c>
      <c r="C336" s="41">
        <v>0</v>
      </c>
      <c r="D336" s="41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41">
        <v>0</v>
      </c>
      <c r="D337" s="41">
        <v>1</v>
      </c>
      <c r="E337" s="29" t="str">
        <f t="shared" si="24"/>
        <v/>
      </c>
      <c r="F337" s="29">
        <f t="shared" si="25"/>
        <v>1.5328019619865113E-4</v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41">
        <v>0</v>
      </c>
      <c r="D338" s="41">
        <v>1</v>
      </c>
      <c r="E338" s="29" t="str">
        <f t="shared" si="24"/>
        <v/>
      </c>
      <c r="F338" s="29">
        <f t="shared" si="25"/>
        <v>1.5328019619865113E-4</v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41">
        <v>4</v>
      </c>
      <c r="D339" s="41">
        <v>2</v>
      </c>
      <c r="E339" s="29">
        <f t="shared" si="24"/>
        <v>7.3950822702902573E-4</v>
      </c>
      <c r="F339" s="29">
        <f t="shared" si="25"/>
        <v>3.0656039239730225E-4</v>
      </c>
      <c r="G339" s="28">
        <f t="shared" si="26"/>
        <v>-0.5</v>
      </c>
      <c r="H339" s="34">
        <f t="shared" si="27"/>
        <v>-3.6975411351451286E-4</v>
      </c>
    </row>
    <row r="340" spans="2:8" s="22" customFormat="1" ht="15" x14ac:dyDescent="0.2">
      <c r="B340" s="4" t="s">
        <v>364</v>
      </c>
      <c r="C340" s="41">
        <v>3</v>
      </c>
      <c r="D340" s="41">
        <v>0</v>
      </c>
      <c r="E340" s="29">
        <f t="shared" si="24"/>
        <v>5.5463117027176932E-4</v>
      </c>
      <c r="F340" s="29" t="str">
        <f t="shared" si="25"/>
        <v/>
      </c>
      <c r="G340" s="28" t="str">
        <f t="shared" si="26"/>
        <v>0</v>
      </c>
      <c r="H340" s="34">
        <f t="shared" si="27"/>
        <v>0</v>
      </c>
    </row>
    <row r="341" spans="2:8" s="22" customFormat="1" ht="15" x14ac:dyDescent="0.2">
      <c r="B341" s="4" t="s">
        <v>118</v>
      </c>
      <c r="C341" s="41">
        <v>14</v>
      </c>
      <c r="D341" s="41">
        <v>1</v>
      </c>
      <c r="E341" s="29">
        <f t="shared" si="24"/>
        <v>2.5882787946015901E-3</v>
      </c>
      <c r="F341" s="29">
        <f t="shared" si="25"/>
        <v>1.5328019619865113E-4</v>
      </c>
      <c r="G341" s="28">
        <f t="shared" si="26"/>
        <v>-0.9285714285714286</v>
      </c>
      <c r="H341" s="34">
        <f t="shared" si="27"/>
        <v>-2.4034017378443337E-3</v>
      </c>
    </row>
    <row r="342" spans="2:8" s="22" customFormat="1" ht="15" x14ac:dyDescent="0.2">
      <c r="B342" s="4" t="s">
        <v>365</v>
      </c>
      <c r="C342" s="41">
        <v>0</v>
      </c>
      <c r="D342" s="41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41">
        <v>11</v>
      </c>
      <c r="D343" s="41">
        <v>5</v>
      </c>
      <c r="E343" s="29">
        <f t="shared" si="24"/>
        <v>2.0336476243298205E-3</v>
      </c>
      <c r="F343" s="29">
        <f t="shared" si="25"/>
        <v>7.6640098099325568E-4</v>
      </c>
      <c r="G343" s="28">
        <f t="shared" si="26"/>
        <v>-0.54545454545454541</v>
      </c>
      <c r="H343" s="34">
        <f t="shared" si="27"/>
        <v>-1.1092623405435384E-3</v>
      </c>
    </row>
    <row r="344" spans="2:8" s="22" customFormat="1" ht="15" x14ac:dyDescent="0.2">
      <c r="B344" s="4" t="s">
        <v>131</v>
      </c>
      <c r="C344" s="41">
        <v>19</v>
      </c>
      <c r="D344" s="41">
        <v>13</v>
      </c>
      <c r="E344" s="29">
        <f t="shared" si="24"/>
        <v>3.5126640783878721E-3</v>
      </c>
      <c r="F344" s="29">
        <f t="shared" si="25"/>
        <v>1.9926425505824648E-3</v>
      </c>
      <c r="G344" s="28">
        <f t="shared" si="26"/>
        <v>-0.31578947368421051</v>
      </c>
      <c r="H344" s="34">
        <f t="shared" si="27"/>
        <v>-1.1092623405435384E-3</v>
      </c>
    </row>
    <row r="345" spans="2:8" s="22" customFormat="1" ht="15" x14ac:dyDescent="0.2">
      <c r="B345" s="4" t="s">
        <v>366</v>
      </c>
      <c r="C345" s="41">
        <v>146</v>
      </c>
      <c r="D345" s="41">
        <v>41</v>
      </c>
      <c r="E345" s="29">
        <f t="shared" si="24"/>
        <v>2.6992050286559439E-2</v>
      </c>
      <c r="F345" s="29">
        <f t="shared" si="25"/>
        <v>6.2844880441446961E-3</v>
      </c>
      <c r="G345" s="28">
        <f t="shared" si="26"/>
        <v>-0.71917808219178081</v>
      </c>
      <c r="H345" s="34">
        <f t="shared" si="27"/>
        <v>-1.9412090959511925E-2</v>
      </c>
    </row>
    <row r="346" spans="2:8" s="22" customFormat="1" ht="15" x14ac:dyDescent="0.2">
      <c r="B346" s="4" t="s">
        <v>122</v>
      </c>
      <c r="C346" s="41">
        <v>22</v>
      </c>
      <c r="D346" s="41">
        <v>1</v>
      </c>
      <c r="E346" s="29">
        <f t="shared" si="24"/>
        <v>4.0672952486596409E-3</v>
      </c>
      <c r="F346" s="29">
        <f t="shared" si="25"/>
        <v>1.5328019619865113E-4</v>
      </c>
      <c r="G346" s="28">
        <f t="shared" si="26"/>
        <v>-0.95454545454545459</v>
      </c>
      <c r="H346" s="34">
        <f t="shared" si="27"/>
        <v>-3.8824181919023845E-3</v>
      </c>
    </row>
    <row r="347" spans="2:8" s="22" customFormat="1" ht="15" x14ac:dyDescent="0.2">
      <c r="B347" s="4" t="s">
        <v>121</v>
      </c>
      <c r="C347" s="41">
        <v>23</v>
      </c>
      <c r="D347" s="41">
        <v>25</v>
      </c>
      <c r="E347" s="29">
        <f t="shared" si="24"/>
        <v>4.2521723054168977E-3</v>
      </c>
      <c r="F347" s="29">
        <f t="shared" si="25"/>
        <v>3.8320049049662785E-3</v>
      </c>
      <c r="G347" s="28">
        <f t="shared" si="26"/>
        <v>8.6956521739130432E-2</v>
      </c>
      <c r="H347" s="34">
        <f t="shared" si="27"/>
        <v>3.6975411351451286E-4</v>
      </c>
    </row>
    <row r="348" spans="2:8" s="22" customFormat="1" ht="15" x14ac:dyDescent="0.2">
      <c r="B348" s="4" t="s">
        <v>367</v>
      </c>
      <c r="C348" s="41">
        <v>0</v>
      </c>
      <c r="D348" s="41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41">
        <v>0</v>
      </c>
      <c r="D349" s="41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41">
        <v>1</v>
      </c>
      <c r="D350" s="41">
        <v>0</v>
      </c>
      <c r="E350" s="29">
        <f t="shared" si="24"/>
        <v>1.8487705675725643E-4</v>
      </c>
      <c r="F350" s="29" t="str">
        <f t="shared" si="25"/>
        <v/>
      </c>
      <c r="G350" s="28" t="str">
        <f t="shared" si="26"/>
        <v>0</v>
      </c>
      <c r="H350" s="34">
        <f t="shared" si="27"/>
        <v>0</v>
      </c>
    </row>
    <row r="351" spans="2:8" s="22" customFormat="1" ht="15" x14ac:dyDescent="0.2">
      <c r="B351" s="4" t="s">
        <v>120</v>
      </c>
      <c r="C351" s="41">
        <v>0</v>
      </c>
      <c r="D351" s="41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41">
        <v>0</v>
      </c>
      <c r="D352" s="41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41">
        <v>0</v>
      </c>
      <c r="D353" s="41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41">
        <v>1</v>
      </c>
      <c r="D354" s="41">
        <v>85</v>
      </c>
      <c r="E354" s="29">
        <f t="shared" si="24"/>
        <v>1.8487705675725643E-4</v>
      </c>
      <c r="F354" s="29">
        <f t="shared" si="25"/>
        <v>1.3028816676885347E-2</v>
      </c>
      <c r="G354" s="28">
        <f t="shared" si="26"/>
        <v>84</v>
      </c>
      <c r="H354" s="34">
        <f t="shared" si="27"/>
        <v>1.552967276760954E-2</v>
      </c>
    </row>
    <row r="355" spans="2:8" s="22" customFormat="1" ht="15" x14ac:dyDescent="0.2">
      <c r="B355" s="4" t="s">
        <v>126</v>
      </c>
      <c r="C355" s="41">
        <v>0</v>
      </c>
      <c r="D355" s="41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41">
        <v>8</v>
      </c>
      <c r="D356" s="41">
        <v>1</v>
      </c>
      <c r="E356" s="29">
        <f t="shared" si="24"/>
        <v>1.4790164540580515E-3</v>
      </c>
      <c r="F356" s="29">
        <f t="shared" si="25"/>
        <v>1.5328019619865113E-4</v>
      </c>
      <c r="G356" s="28">
        <f t="shared" si="26"/>
        <v>-0.875</v>
      </c>
      <c r="H356" s="34">
        <f t="shared" si="27"/>
        <v>-1.2941393973007951E-3</v>
      </c>
    </row>
    <row r="357" spans="2:8" s="22" customFormat="1" ht="15" x14ac:dyDescent="0.2">
      <c r="B357" s="4" t="s">
        <v>372</v>
      </c>
      <c r="C357" s="41">
        <v>2</v>
      </c>
      <c r="D357" s="41">
        <v>0</v>
      </c>
      <c r="E357" s="29">
        <f t="shared" si="24"/>
        <v>3.6975411351451286E-4</v>
      </c>
      <c r="F357" s="29" t="str">
        <f t="shared" si="25"/>
        <v/>
      </c>
      <c r="G357" s="28" t="str">
        <f t="shared" si="26"/>
        <v>0</v>
      </c>
      <c r="H357" s="34">
        <f t="shared" si="27"/>
        <v>0</v>
      </c>
    </row>
    <row r="358" spans="2:8" s="22" customFormat="1" ht="15" x14ac:dyDescent="0.2">
      <c r="B358" s="4" t="s">
        <v>127</v>
      </c>
      <c r="C358" s="41">
        <v>16</v>
      </c>
      <c r="D358" s="41">
        <v>8</v>
      </c>
      <c r="E358" s="29">
        <f t="shared" si="24"/>
        <v>2.9580329081161029E-3</v>
      </c>
      <c r="F358" s="29">
        <f t="shared" si="25"/>
        <v>1.226241569589209E-3</v>
      </c>
      <c r="G358" s="28">
        <f t="shared" si="26"/>
        <v>-0.5</v>
      </c>
      <c r="H358" s="34">
        <f t="shared" si="27"/>
        <v>-1.4790164540580515E-3</v>
      </c>
    </row>
    <row r="359" spans="2:8" s="22" customFormat="1" ht="15" x14ac:dyDescent="0.2">
      <c r="B359" s="4" t="s">
        <v>123</v>
      </c>
      <c r="C359" s="41">
        <v>1</v>
      </c>
      <c r="D359" s="41">
        <v>0</v>
      </c>
      <c r="E359" s="29">
        <f t="shared" si="24"/>
        <v>1.8487705675725643E-4</v>
      </c>
      <c r="F359" s="29" t="str">
        <f t="shared" si="25"/>
        <v/>
      </c>
      <c r="G359" s="28" t="str">
        <f t="shared" si="26"/>
        <v>0</v>
      </c>
      <c r="H359" s="34">
        <f t="shared" si="27"/>
        <v>0</v>
      </c>
    </row>
    <row r="360" spans="2:8" s="22" customFormat="1" ht="15" x14ac:dyDescent="0.2">
      <c r="B360" s="4" t="s">
        <v>373</v>
      </c>
      <c r="C360" s="41">
        <v>1</v>
      </c>
      <c r="D360" s="41">
        <v>0</v>
      </c>
      <c r="E360" s="29">
        <f t="shared" ref="E360:E423" si="28">+IF(C360=0,"",C360/C$294)</f>
        <v>1.8487705675725643E-4</v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>
        <f t="shared" ref="H360:H423" si="31">+IF(OR(AND(E360=""),(G360="")),"",E360*G360)</f>
        <v>0</v>
      </c>
    </row>
    <row r="361" spans="2:8" s="22" customFormat="1" ht="15" x14ac:dyDescent="0.2">
      <c r="B361" s="4" t="s">
        <v>374</v>
      </c>
      <c r="C361" s="41">
        <v>0</v>
      </c>
      <c r="D361" s="41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41">
        <v>0</v>
      </c>
      <c r="D362" s="41">
        <v>2</v>
      </c>
      <c r="E362" s="29" t="str">
        <f t="shared" si="28"/>
        <v/>
      </c>
      <c r="F362" s="29">
        <f t="shared" si="29"/>
        <v>3.0656039239730225E-4</v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41">
        <v>0</v>
      </c>
      <c r="D363" s="41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41">
        <v>0</v>
      </c>
      <c r="D364" s="41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41">
        <v>0</v>
      </c>
      <c r="D365" s="41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41">
        <v>0</v>
      </c>
      <c r="D366" s="41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41">
        <v>0</v>
      </c>
      <c r="D367" s="41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41">
        <v>0</v>
      </c>
      <c r="D368" s="41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41">
        <v>2</v>
      </c>
      <c r="D369" s="41">
        <v>4</v>
      </c>
      <c r="E369" s="29">
        <f t="shared" si="28"/>
        <v>3.6975411351451286E-4</v>
      </c>
      <c r="F369" s="29">
        <f t="shared" si="29"/>
        <v>6.131207847946045E-4</v>
      </c>
      <c r="G369" s="28">
        <f t="shared" si="30"/>
        <v>1</v>
      </c>
      <c r="H369" s="34">
        <f t="shared" si="31"/>
        <v>3.6975411351451286E-4</v>
      </c>
    </row>
    <row r="370" spans="2:8" s="22" customFormat="1" ht="15" x14ac:dyDescent="0.2">
      <c r="B370" s="4" t="s">
        <v>135</v>
      </c>
      <c r="C370" s="41">
        <v>1</v>
      </c>
      <c r="D370" s="41">
        <v>0</v>
      </c>
      <c r="E370" s="29">
        <f t="shared" si="28"/>
        <v>1.8487705675725643E-4</v>
      </c>
      <c r="F370" s="29" t="str">
        <f t="shared" si="29"/>
        <v/>
      </c>
      <c r="G370" s="28" t="str">
        <f t="shared" si="30"/>
        <v>0</v>
      </c>
      <c r="H370" s="34">
        <f t="shared" si="31"/>
        <v>0</v>
      </c>
    </row>
    <row r="371" spans="2:8" s="22" customFormat="1" ht="15" x14ac:dyDescent="0.2">
      <c r="B371" s="4" t="s">
        <v>136</v>
      </c>
      <c r="C371" s="41">
        <v>0</v>
      </c>
      <c r="D371" s="41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41">
        <v>4</v>
      </c>
      <c r="D372" s="41">
        <v>0</v>
      </c>
      <c r="E372" s="29">
        <f t="shared" si="28"/>
        <v>7.3950822702902573E-4</v>
      </c>
      <c r="F372" s="29" t="str">
        <f t="shared" si="29"/>
        <v/>
      </c>
      <c r="G372" s="28" t="str">
        <f t="shared" si="30"/>
        <v>0</v>
      </c>
      <c r="H372" s="34">
        <f t="shared" si="31"/>
        <v>0</v>
      </c>
    </row>
    <row r="373" spans="2:8" s="22" customFormat="1" ht="30" x14ac:dyDescent="0.2">
      <c r="B373" s="4" t="s">
        <v>382</v>
      </c>
      <c r="C373" s="41">
        <v>0</v>
      </c>
      <c r="D373" s="41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41">
        <v>0</v>
      </c>
      <c r="D374" s="41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41">
        <v>2</v>
      </c>
      <c r="D375" s="41">
        <v>1</v>
      </c>
      <c r="E375" s="29">
        <f t="shared" si="28"/>
        <v>3.6975411351451286E-4</v>
      </c>
      <c r="F375" s="29">
        <f t="shared" si="29"/>
        <v>1.5328019619865113E-4</v>
      </c>
      <c r="G375" s="28">
        <f t="shared" si="30"/>
        <v>-0.5</v>
      </c>
      <c r="H375" s="34">
        <f t="shared" si="31"/>
        <v>-1.8487705675725643E-4</v>
      </c>
    </row>
    <row r="376" spans="2:8" s="22" customFormat="1" ht="15" x14ac:dyDescent="0.2">
      <c r="B376" s="4" t="s">
        <v>141</v>
      </c>
      <c r="C376" s="41">
        <v>1</v>
      </c>
      <c r="D376" s="41">
        <v>0</v>
      </c>
      <c r="E376" s="29">
        <f t="shared" si="28"/>
        <v>1.8487705675725643E-4</v>
      </c>
      <c r="F376" s="29" t="str">
        <f t="shared" si="29"/>
        <v/>
      </c>
      <c r="G376" s="28" t="str">
        <f t="shared" si="30"/>
        <v>0</v>
      </c>
      <c r="H376" s="34">
        <f t="shared" si="31"/>
        <v>0</v>
      </c>
    </row>
    <row r="377" spans="2:8" s="22" customFormat="1" ht="15" x14ac:dyDescent="0.2">
      <c r="B377" s="4" t="s">
        <v>150</v>
      </c>
      <c r="C377" s="41">
        <v>6</v>
      </c>
      <c r="D377" s="41">
        <v>5</v>
      </c>
      <c r="E377" s="29">
        <f t="shared" si="28"/>
        <v>1.1092623405435386E-3</v>
      </c>
      <c r="F377" s="29">
        <f t="shared" si="29"/>
        <v>7.6640098099325568E-4</v>
      </c>
      <c r="G377" s="28">
        <f t="shared" si="30"/>
        <v>-0.16666666666666666</v>
      </c>
      <c r="H377" s="34">
        <f t="shared" si="31"/>
        <v>-1.8487705675725643E-4</v>
      </c>
    </row>
    <row r="378" spans="2:8" s="22" customFormat="1" ht="15" x14ac:dyDescent="0.2">
      <c r="B378" s="4" t="s">
        <v>149</v>
      </c>
      <c r="C378" s="41">
        <v>16</v>
      </c>
      <c r="D378" s="41">
        <v>29</v>
      </c>
      <c r="E378" s="29">
        <f t="shared" si="28"/>
        <v>2.9580329081161029E-3</v>
      </c>
      <c r="F378" s="29">
        <f t="shared" si="29"/>
        <v>4.4451256897608833E-3</v>
      </c>
      <c r="G378" s="28">
        <f t="shared" si="30"/>
        <v>0.8125</v>
      </c>
      <c r="H378" s="34">
        <f t="shared" si="31"/>
        <v>2.4034017378443337E-3</v>
      </c>
    </row>
    <row r="379" spans="2:8" s="22" customFormat="1" ht="15" x14ac:dyDescent="0.2">
      <c r="B379" s="4" t="s">
        <v>384</v>
      </c>
      <c r="C379" s="41">
        <v>1</v>
      </c>
      <c r="D379" s="41">
        <v>1</v>
      </c>
      <c r="E379" s="29">
        <f t="shared" si="28"/>
        <v>1.8487705675725643E-4</v>
      </c>
      <c r="F379" s="29">
        <f t="shared" si="29"/>
        <v>1.5328019619865113E-4</v>
      </c>
      <c r="G379" s="28">
        <f t="shared" si="30"/>
        <v>0</v>
      </c>
      <c r="H379" s="34">
        <f t="shared" si="31"/>
        <v>0</v>
      </c>
    </row>
    <row r="380" spans="2:8" s="22" customFormat="1" ht="30" x14ac:dyDescent="0.2">
      <c r="B380" s="4" t="s">
        <v>385</v>
      </c>
      <c r="C380" s="41">
        <v>0</v>
      </c>
      <c r="D380" s="41">
        <v>3</v>
      </c>
      <c r="E380" s="29" t="str">
        <f t="shared" si="28"/>
        <v/>
      </c>
      <c r="F380" s="29">
        <f t="shared" si="29"/>
        <v>4.5984058859595338E-4</v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41">
        <v>0</v>
      </c>
      <c r="D381" s="41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41">
        <v>0</v>
      </c>
      <c r="D382" s="41">
        <v>1</v>
      </c>
      <c r="E382" s="29" t="str">
        <f t="shared" si="28"/>
        <v/>
      </c>
      <c r="F382" s="29">
        <f t="shared" si="29"/>
        <v>1.5328019619865113E-4</v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41">
        <v>8</v>
      </c>
      <c r="D383" s="41">
        <v>3</v>
      </c>
      <c r="E383" s="29">
        <f t="shared" si="28"/>
        <v>1.4790164540580515E-3</v>
      </c>
      <c r="F383" s="29">
        <f t="shared" si="29"/>
        <v>4.5984058859595338E-4</v>
      </c>
      <c r="G383" s="28">
        <f t="shared" si="30"/>
        <v>-0.625</v>
      </c>
      <c r="H383" s="34">
        <f t="shared" si="31"/>
        <v>-9.2438528378628213E-4</v>
      </c>
    </row>
    <row r="384" spans="2:8" s="22" customFormat="1" ht="30" x14ac:dyDescent="0.2">
      <c r="B384" s="4" t="s">
        <v>388</v>
      </c>
      <c r="C384" s="41">
        <v>0</v>
      </c>
      <c r="D384" s="41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41">
        <v>1</v>
      </c>
      <c r="D385" s="41">
        <v>3</v>
      </c>
      <c r="E385" s="29">
        <f t="shared" si="28"/>
        <v>1.8487705675725643E-4</v>
      </c>
      <c r="F385" s="29">
        <f t="shared" si="29"/>
        <v>4.5984058859595338E-4</v>
      </c>
      <c r="G385" s="28">
        <f t="shared" si="30"/>
        <v>2</v>
      </c>
      <c r="H385" s="34">
        <f t="shared" si="31"/>
        <v>3.6975411351451286E-4</v>
      </c>
    </row>
    <row r="386" spans="2:8" s="22" customFormat="1" ht="15" x14ac:dyDescent="0.2">
      <c r="B386" s="4" t="s">
        <v>530</v>
      </c>
      <c r="C386" s="41">
        <v>1</v>
      </c>
      <c r="D386" s="41">
        <v>0</v>
      </c>
      <c r="E386" s="29">
        <f t="shared" si="28"/>
        <v>1.8487705675725643E-4</v>
      </c>
      <c r="F386" s="29" t="str">
        <f t="shared" si="29"/>
        <v/>
      </c>
      <c r="G386" s="28" t="str">
        <f t="shared" si="30"/>
        <v>0</v>
      </c>
      <c r="H386" s="34">
        <f t="shared" si="31"/>
        <v>0</v>
      </c>
    </row>
    <row r="387" spans="2:8" s="22" customFormat="1" ht="15" x14ac:dyDescent="0.2">
      <c r="B387" s="4" t="s">
        <v>144</v>
      </c>
      <c r="C387" s="41">
        <v>53</v>
      </c>
      <c r="D387" s="41">
        <v>39</v>
      </c>
      <c r="E387" s="29">
        <f t="shared" si="28"/>
        <v>9.7984840081345899E-3</v>
      </c>
      <c r="F387" s="29">
        <f t="shared" si="29"/>
        <v>5.977927651747394E-3</v>
      </c>
      <c r="G387" s="28">
        <f t="shared" si="30"/>
        <v>-0.26415094339622641</v>
      </c>
      <c r="H387" s="34">
        <f t="shared" si="31"/>
        <v>-2.5882787946015897E-3</v>
      </c>
    </row>
    <row r="388" spans="2:8" s="22" customFormat="1" ht="15" x14ac:dyDescent="0.2">
      <c r="B388" s="4" t="s">
        <v>389</v>
      </c>
      <c r="C388" s="41">
        <v>6</v>
      </c>
      <c r="D388" s="41">
        <v>0</v>
      </c>
      <c r="E388" s="29">
        <f t="shared" si="28"/>
        <v>1.1092623405435386E-3</v>
      </c>
      <c r="F388" s="29" t="str">
        <f t="shared" si="29"/>
        <v/>
      </c>
      <c r="G388" s="28" t="str">
        <f t="shared" si="30"/>
        <v>0</v>
      </c>
      <c r="H388" s="34">
        <f t="shared" si="31"/>
        <v>0</v>
      </c>
    </row>
    <row r="389" spans="2:8" s="22" customFormat="1" ht="15" x14ac:dyDescent="0.2">
      <c r="B389" s="4" t="s">
        <v>143</v>
      </c>
      <c r="C389" s="41">
        <v>4</v>
      </c>
      <c r="D389" s="41">
        <v>3</v>
      </c>
      <c r="E389" s="29">
        <f t="shared" si="28"/>
        <v>7.3950822702902573E-4</v>
      </c>
      <c r="F389" s="29">
        <f t="shared" si="29"/>
        <v>4.5984058859595338E-4</v>
      </c>
      <c r="G389" s="28">
        <f t="shared" si="30"/>
        <v>-0.25</v>
      </c>
      <c r="H389" s="34">
        <f t="shared" si="31"/>
        <v>-1.8487705675725643E-4</v>
      </c>
    </row>
    <row r="390" spans="2:8" s="22" customFormat="1" ht="15" x14ac:dyDescent="0.2">
      <c r="B390" s="4" t="s">
        <v>477</v>
      </c>
      <c r="C390" s="41">
        <v>0</v>
      </c>
      <c r="D390" s="41">
        <v>10</v>
      </c>
      <c r="E390" s="29" t="str">
        <f t="shared" si="28"/>
        <v/>
      </c>
      <c r="F390" s="29">
        <f t="shared" si="29"/>
        <v>1.5328019619865114E-3</v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41">
        <v>37</v>
      </c>
      <c r="D391" s="41">
        <v>14</v>
      </c>
      <c r="E391" s="29">
        <f t="shared" si="28"/>
        <v>6.8404511000184874E-3</v>
      </c>
      <c r="F391" s="29">
        <f t="shared" si="29"/>
        <v>2.1459227467811159E-3</v>
      </c>
      <c r="G391" s="28">
        <f t="shared" si="30"/>
        <v>-0.6216216216216216</v>
      </c>
      <c r="H391" s="34">
        <f t="shared" si="31"/>
        <v>-4.2521723054168977E-3</v>
      </c>
    </row>
    <row r="392" spans="2:8" s="22" customFormat="1" ht="15" x14ac:dyDescent="0.2">
      <c r="B392" s="4" t="s">
        <v>140</v>
      </c>
      <c r="C392" s="41">
        <v>8</v>
      </c>
      <c r="D392" s="41">
        <v>5</v>
      </c>
      <c r="E392" s="29">
        <f t="shared" si="28"/>
        <v>1.4790164540580515E-3</v>
      </c>
      <c r="F392" s="29">
        <f t="shared" si="29"/>
        <v>7.6640098099325568E-4</v>
      </c>
      <c r="G392" s="28">
        <f t="shared" si="30"/>
        <v>-0.375</v>
      </c>
      <c r="H392" s="34">
        <f t="shared" si="31"/>
        <v>-5.5463117027176932E-4</v>
      </c>
    </row>
    <row r="393" spans="2:8" s="22" customFormat="1" ht="15" x14ac:dyDescent="0.2">
      <c r="B393" s="4" t="s">
        <v>390</v>
      </c>
      <c r="C393" s="41">
        <v>11</v>
      </c>
      <c r="D393" s="41">
        <v>20</v>
      </c>
      <c r="E393" s="29">
        <f t="shared" si="28"/>
        <v>2.0336476243298205E-3</v>
      </c>
      <c r="F393" s="29">
        <f t="shared" si="29"/>
        <v>3.0656039239730227E-3</v>
      </c>
      <c r="G393" s="28">
        <f t="shared" si="30"/>
        <v>0.81818181818181823</v>
      </c>
      <c r="H393" s="34">
        <f t="shared" si="31"/>
        <v>1.6638935108153076E-3</v>
      </c>
    </row>
    <row r="394" spans="2:8" s="22" customFormat="1" ht="15" x14ac:dyDescent="0.2">
      <c r="B394" s="4" t="s">
        <v>391</v>
      </c>
      <c r="C394" s="41">
        <v>0</v>
      </c>
      <c r="D394" s="41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41">
        <v>0</v>
      </c>
      <c r="D395" s="41">
        <v>1</v>
      </c>
      <c r="E395" s="29" t="str">
        <f t="shared" si="28"/>
        <v/>
      </c>
      <c r="F395" s="29">
        <f t="shared" si="29"/>
        <v>1.5328019619865113E-4</v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41">
        <v>0</v>
      </c>
      <c r="D396" s="41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41">
        <v>0</v>
      </c>
      <c r="D397" s="41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41">
        <v>1</v>
      </c>
      <c r="D398" s="41">
        <v>10</v>
      </c>
      <c r="E398" s="29">
        <f t="shared" si="28"/>
        <v>1.8487705675725643E-4</v>
      </c>
      <c r="F398" s="29">
        <f t="shared" si="29"/>
        <v>1.5328019619865114E-3</v>
      </c>
      <c r="G398" s="28">
        <f t="shared" si="30"/>
        <v>9</v>
      </c>
      <c r="H398" s="34">
        <f t="shared" si="31"/>
        <v>1.6638935108153079E-3</v>
      </c>
    </row>
    <row r="399" spans="2:8" s="22" customFormat="1" ht="15" x14ac:dyDescent="0.2">
      <c r="B399" s="4" t="s">
        <v>148</v>
      </c>
      <c r="C399" s="41">
        <v>0</v>
      </c>
      <c r="D399" s="41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41">
        <v>0</v>
      </c>
      <c r="D400" s="41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41">
        <v>38</v>
      </c>
      <c r="D401" s="41">
        <v>13</v>
      </c>
      <c r="E401" s="29">
        <f t="shared" si="28"/>
        <v>7.0253281567757443E-3</v>
      </c>
      <c r="F401" s="29">
        <f t="shared" si="29"/>
        <v>1.9926425505824648E-3</v>
      </c>
      <c r="G401" s="28">
        <f t="shared" si="30"/>
        <v>-0.65789473684210531</v>
      </c>
      <c r="H401" s="34">
        <f t="shared" si="31"/>
        <v>-4.6219264189314114E-3</v>
      </c>
    </row>
    <row r="402" spans="2:8" s="22" customFormat="1" ht="15" x14ac:dyDescent="0.2">
      <c r="B402" s="4" t="s">
        <v>393</v>
      </c>
      <c r="C402" s="41">
        <v>0</v>
      </c>
      <c r="D402" s="41">
        <v>1</v>
      </c>
      <c r="E402" s="29" t="str">
        <f t="shared" si="28"/>
        <v/>
      </c>
      <c r="F402" s="29">
        <f t="shared" si="29"/>
        <v>1.5328019619865113E-4</v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41">
        <v>12</v>
      </c>
      <c r="D403" s="41">
        <v>0</v>
      </c>
      <c r="E403" s="29">
        <f t="shared" si="28"/>
        <v>2.2185246810870773E-3</v>
      </c>
      <c r="F403" s="29" t="str">
        <f t="shared" si="29"/>
        <v/>
      </c>
      <c r="G403" s="28" t="str">
        <f t="shared" si="30"/>
        <v>0</v>
      </c>
      <c r="H403" s="34">
        <f t="shared" si="31"/>
        <v>0</v>
      </c>
    </row>
    <row r="404" spans="2:8" s="22" customFormat="1" ht="15" x14ac:dyDescent="0.2">
      <c r="B404" s="4" t="s">
        <v>395</v>
      </c>
      <c r="C404" s="41">
        <v>0</v>
      </c>
      <c r="D404" s="41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41">
        <v>3</v>
      </c>
      <c r="D405" s="41">
        <v>1</v>
      </c>
      <c r="E405" s="29">
        <f t="shared" si="28"/>
        <v>5.5463117027176932E-4</v>
      </c>
      <c r="F405" s="29">
        <f t="shared" si="29"/>
        <v>1.5328019619865113E-4</v>
      </c>
      <c r="G405" s="28">
        <f t="shared" si="30"/>
        <v>-0.66666666666666663</v>
      </c>
      <c r="H405" s="34">
        <f t="shared" si="31"/>
        <v>-3.6975411351451286E-4</v>
      </c>
    </row>
    <row r="406" spans="2:8" s="22" customFormat="1" ht="15" x14ac:dyDescent="0.2">
      <c r="B406" s="4" t="s">
        <v>397</v>
      </c>
      <c r="C406" s="41">
        <v>7</v>
      </c>
      <c r="D406" s="41">
        <v>4</v>
      </c>
      <c r="E406" s="29">
        <f t="shared" si="28"/>
        <v>1.2941393973007951E-3</v>
      </c>
      <c r="F406" s="29">
        <f t="shared" si="29"/>
        <v>6.131207847946045E-4</v>
      </c>
      <c r="G406" s="28">
        <f t="shared" si="30"/>
        <v>-0.42857142857142855</v>
      </c>
      <c r="H406" s="34">
        <f t="shared" si="31"/>
        <v>-5.5463117027176932E-4</v>
      </c>
    </row>
    <row r="407" spans="2:8" s="22" customFormat="1" ht="15" x14ac:dyDescent="0.2">
      <c r="B407" s="4" t="s">
        <v>398</v>
      </c>
      <c r="C407" s="41">
        <v>3</v>
      </c>
      <c r="D407" s="41">
        <v>2</v>
      </c>
      <c r="E407" s="29">
        <f t="shared" si="28"/>
        <v>5.5463117027176932E-4</v>
      </c>
      <c r="F407" s="29">
        <f t="shared" si="29"/>
        <v>3.0656039239730225E-4</v>
      </c>
      <c r="G407" s="28">
        <f t="shared" si="30"/>
        <v>-0.33333333333333331</v>
      </c>
      <c r="H407" s="34">
        <f t="shared" si="31"/>
        <v>-1.8487705675725643E-4</v>
      </c>
    </row>
    <row r="408" spans="2:8" s="22" customFormat="1" ht="15" x14ac:dyDescent="0.2">
      <c r="B408" s="4" t="s">
        <v>399</v>
      </c>
      <c r="C408" s="41">
        <v>8</v>
      </c>
      <c r="D408" s="41">
        <v>2</v>
      </c>
      <c r="E408" s="29">
        <f t="shared" si="28"/>
        <v>1.4790164540580515E-3</v>
      </c>
      <c r="F408" s="29">
        <f t="shared" si="29"/>
        <v>3.0656039239730225E-4</v>
      </c>
      <c r="G408" s="28">
        <f t="shared" si="30"/>
        <v>-0.75</v>
      </c>
      <c r="H408" s="34">
        <f t="shared" si="31"/>
        <v>-1.1092623405435386E-3</v>
      </c>
    </row>
    <row r="409" spans="2:8" s="22" customFormat="1" ht="15" x14ac:dyDescent="0.2">
      <c r="B409" s="4" t="s">
        <v>139</v>
      </c>
      <c r="C409" s="41">
        <v>0</v>
      </c>
      <c r="D409" s="41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41">
        <v>0</v>
      </c>
      <c r="D410" s="41">
        <v>1</v>
      </c>
      <c r="E410" s="29" t="str">
        <f t="shared" si="28"/>
        <v/>
      </c>
      <c r="F410" s="29">
        <f t="shared" si="29"/>
        <v>1.5328019619865113E-4</v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41">
        <v>14</v>
      </c>
      <c r="D411" s="41">
        <v>10</v>
      </c>
      <c r="E411" s="29">
        <f t="shared" si="28"/>
        <v>2.5882787946015901E-3</v>
      </c>
      <c r="F411" s="29">
        <f t="shared" si="29"/>
        <v>1.5328019619865114E-3</v>
      </c>
      <c r="G411" s="28">
        <f t="shared" si="30"/>
        <v>-0.2857142857142857</v>
      </c>
      <c r="H411" s="34">
        <f t="shared" si="31"/>
        <v>-7.3950822702902573E-4</v>
      </c>
    </row>
    <row r="412" spans="2:8" s="22" customFormat="1" ht="30" x14ac:dyDescent="0.2">
      <c r="B412" s="4" t="s">
        <v>402</v>
      </c>
      <c r="C412" s="41">
        <v>3</v>
      </c>
      <c r="D412" s="41">
        <v>1</v>
      </c>
      <c r="E412" s="29">
        <f t="shared" si="28"/>
        <v>5.5463117027176932E-4</v>
      </c>
      <c r="F412" s="29">
        <f t="shared" si="29"/>
        <v>1.5328019619865113E-4</v>
      </c>
      <c r="G412" s="28">
        <f t="shared" si="30"/>
        <v>-0.66666666666666663</v>
      </c>
      <c r="H412" s="34">
        <f t="shared" si="31"/>
        <v>-3.6975411351451286E-4</v>
      </c>
    </row>
    <row r="413" spans="2:8" s="22" customFormat="1" ht="30" x14ac:dyDescent="0.2">
      <c r="B413" s="4" t="s">
        <v>403</v>
      </c>
      <c r="C413" s="41">
        <v>0</v>
      </c>
      <c r="D413" s="41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41">
        <v>0</v>
      </c>
      <c r="D414" s="41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41">
        <v>0</v>
      </c>
      <c r="D415" s="41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41">
        <v>0</v>
      </c>
      <c r="D416" s="41">
        <v>5</v>
      </c>
      <c r="E416" s="29" t="str">
        <f t="shared" si="28"/>
        <v/>
      </c>
      <c r="F416" s="29">
        <f t="shared" si="29"/>
        <v>7.6640098099325568E-4</v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41">
        <v>0</v>
      </c>
      <c r="D417" s="41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41">
        <v>0</v>
      </c>
      <c r="D418" s="41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41">
        <v>0</v>
      </c>
      <c r="D419" s="41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41">
        <v>12</v>
      </c>
      <c r="D420" s="41">
        <v>10</v>
      </c>
      <c r="E420" s="29">
        <f t="shared" si="28"/>
        <v>2.2185246810870773E-3</v>
      </c>
      <c r="F420" s="29">
        <f t="shared" si="29"/>
        <v>1.5328019619865114E-3</v>
      </c>
      <c r="G420" s="28">
        <f t="shared" si="30"/>
        <v>-0.16666666666666666</v>
      </c>
      <c r="H420" s="34">
        <f t="shared" si="31"/>
        <v>-3.6975411351451286E-4</v>
      </c>
    </row>
    <row r="421" spans="2:8" s="22" customFormat="1" ht="45" x14ac:dyDescent="0.2">
      <c r="B421" s="4" t="s">
        <v>409</v>
      </c>
      <c r="C421" s="41">
        <v>2</v>
      </c>
      <c r="D421" s="41">
        <v>0</v>
      </c>
      <c r="E421" s="29">
        <f t="shared" si="28"/>
        <v>3.6975411351451286E-4</v>
      </c>
      <c r="F421" s="29" t="str">
        <f t="shared" si="29"/>
        <v/>
      </c>
      <c r="G421" s="28" t="str">
        <f t="shared" si="30"/>
        <v>0</v>
      </c>
      <c r="H421" s="34">
        <f t="shared" si="31"/>
        <v>0</v>
      </c>
    </row>
    <row r="422" spans="2:8" s="22" customFormat="1" ht="30" x14ac:dyDescent="0.2">
      <c r="B422" s="4" t="s">
        <v>163</v>
      </c>
      <c r="C422" s="41">
        <v>0</v>
      </c>
      <c r="D422" s="41">
        <v>4</v>
      </c>
      <c r="E422" s="29" t="str">
        <f t="shared" si="28"/>
        <v/>
      </c>
      <c r="F422" s="29">
        <f t="shared" si="29"/>
        <v>6.131207847946045E-4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41">
        <v>0</v>
      </c>
      <c r="D423" s="41">
        <v>3</v>
      </c>
      <c r="E423" s="29" t="str">
        <f t="shared" si="28"/>
        <v/>
      </c>
      <c r="F423" s="29">
        <f t="shared" si="29"/>
        <v>4.5984058859595338E-4</v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41">
        <v>0</v>
      </c>
      <c r="D424" s="41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41">
        <v>0</v>
      </c>
      <c r="D425" s="41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41">
        <v>0</v>
      </c>
      <c r="D426" s="41">
        <v>1</v>
      </c>
      <c r="E426" s="29" t="str">
        <f t="shared" si="32"/>
        <v/>
      </c>
      <c r="F426" s="29">
        <f t="shared" si="33"/>
        <v>1.5328019619865113E-4</v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41">
        <v>0</v>
      </c>
      <c r="D427" s="41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41">
        <v>0</v>
      </c>
      <c r="D428" s="41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41">
        <v>14</v>
      </c>
      <c r="D429" s="41">
        <v>26</v>
      </c>
      <c r="E429" s="29">
        <f t="shared" si="32"/>
        <v>2.5882787946015901E-3</v>
      </c>
      <c r="F429" s="29">
        <f t="shared" si="33"/>
        <v>3.9852851011649296E-3</v>
      </c>
      <c r="G429" s="28">
        <f t="shared" si="34"/>
        <v>0.8571428571428571</v>
      </c>
      <c r="H429" s="34">
        <f t="shared" si="35"/>
        <v>2.2185246810870773E-3</v>
      </c>
    </row>
    <row r="430" spans="2:8" s="22" customFormat="1" ht="30" x14ac:dyDescent="0.2">
      <c r="B430" s="4" t="s">
        <v>416</v>
      </c>
      <c r="C430" s="41">
        <v>1</v>
      </c>
      <c r="D430" s="41">
        <v>3</v>
      </c>
      <c r="E430" s="29">
        <f t="shared" si="32"/>
        <v>1.8487705675725643E-4</v>
      </c>
      <c r="F430" s="29">
        <f t="shared" si="33"/>
        <v>4.5984058859595338E-4</v>
      </c>
      <c r="G430" s="28">
        <f t="shared" si="34"/>
        <v>2</v>
      </c>
      <c r="H430" s="34">
        <f t="shared" si="35"/>
        <v>3.6975411351451286E-4</v>
      </c>
    </row>
    <row r="431" spans="2:8" s="22" customFormat="1" ht="15" x14ac:dyDescent="0.2">
      <c r="B431" s="4" t="s">
        <v>169</v>
      </c>
      <c r="C431" s="41">
        <v>2</v>
      </c>
      <c r="D431" s="41">
        <v>4</v>
      </c>
      <c r="E431" s="29">
        <f t="shared" si="32"/>
        <v>3.6975411351451286E-4</v>
      </c>
      <c r="F431" s="29">
        <f t="shared" si="33"/>
        <v>6.131207847946045E-4</v>
      </c>
      <c r="G431" s="28">
        <f t="shared" si="34"/>
        <v>1</v>
      </c>
      <c r="H431" s="34">
        <f t="shared" si="35"/>
        <v>3.6975411351451286E-4</v>
      </c>
    </row>
    <row r="432" spans="2:8" s="22" customFormat="1" ht="15" x14ac:dyDescent="0.2">
      <c r="B432" s="4" t="s">
        <v>417</v>
      </c>
      <c r="C432" s="41">
        <v>185</v>
      </c>
      <c r="D432" s="41">
        <v>210</v>
      </c>
      <c r="E432" s="29">
        <f t="shared" si="32"/>
        <v>3.4202255500092441E-2</v>
      </c>
      <c r="F432" s="29">
        <f t="shared" si="33"/>
        <v>3.2188841201716736E-2</v>
      </c>
      <c r="G432" s="28">
        <f t="shared" si="34"/>
        <v>0.13513513513513514</v>
      </c>
      <c r="H432" s="34">
        <f t="shared" si="35"/>
        <v>4.6219264189314114E-3</v>
      </c>
    </row>
    <row r="433" spans="2:8" s="22" customFormat="1" ht="15" x14ac:dyDescent="0.2">
      <c r="B433" s="4" t="s">
        <v>162</v>
      </c>
      <c r="C433" s="41">
        <v>25</v>
      </c>
      <c r="D433" s="41">
        <v>34</v>
      </c>
      <c r="E433" s="29">
        <f t="shared" si="32"/>
        <v>4.6219264189314106E-3</v>
      </c>
      <c r="F433" s="29">
        <f t="shared" si="33"/>
        <v>5.2115266707541382E-3</v>
      </c>
      <c r="G433" s="28">
        <f t="shared" si="34"/>
        <v>0.36</v>
      </c>
      <c r="H433" s="34">
        <f t="shared" si="35"/>
        <v>1.6638935108153076E-3</v>
      </c>
    </row>
    <row r="434" spans="2:8" s="22" customFormat="1" ht="45" x14ac:dyDescent="0.2">
      <c r="B434" s="4" t="s">
        <v>418</v>
      </c>
      <c r="C434" s="41">
        <v>56</v>
      </c>
      <c r="D434" s="41">
        <v>11</v>
      </c>
      <c r="E434" s="29">
        <f t="shared" si="32"/>
        <v>1.035311517840636E-2</v>
      </c>
      <c r="F434" s="29">
        <f t="shared" si="33"/>
        <v>1.6860821581851624E-3</v>
      </c>
      <c r="G434" s="28">
        <f t="shared" si="34"/>
        <v>-0.8035714285714286</v>
      </c>
      <c r="H434" s="34">
        <f t="shared" si="35"/>
        <v>-8.3194675540765404E-3</v>
      </c>
    </row>
    <row r="435" spans="2:8" s="22" customFormat="1" ht="30" x14ac:dyDescent="0.2">
      <c r="B435" s="4" t="s">
        <v>164</v>
      </c>
      <c r="C435" s="41">
        <v>0</v>
      </c>
      <c r="D435" s="41">
        <v>2</v>
      </c>
      <c r="E435" s="29" t="str">
        <f t="shared" si="32"/>
        <v/>
      </c>
      <c r="F435" s="29">
        <f t="shared" si="33"/>
        <v>3.0656039239730225E-4</v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41">
        <v>6</v>
      </c>
      <c r="D436" s="41">
        <v>18</v>
      </c>
      <c r="E436" s="29">
        <f t="shared" si="32"/>
        <v>1.1092623405435386E-3</v>
      </c>
      <c r="F436" s="29">
        <f t="shared" si="33"/>
        <v>2.7590435315757206E-3</v>
      </c>
      <c r="G436" s="28">
        <f t="shared" si="34"/>
        <v>2</v>
      </c>
      <c r="H436" s="34">
        <f t="shared" si="35"/>
        <v>2.2185246810870773E-3</v>
      </c>
    </row>
    <row r="437" spans="2:8" s="22" customFormat="1" ht="45" x14ac:dyDescent="0.2">
      <c r="B437" s="4" t="s">
        <v>420</v>
      </c>
      <c r="C437" s="41">
        <v>2</v>
      </c>
      <c r="D437" s="41">
        <v>2</v>
      </c>
      <c r="E437" s="29">
        <f t="shared" si="32"/>
        <v>3.6975411351451286E-4</v>
      </c>
      <c r="F437" s="29">
        <f t="shared" si="33"/>
        <v>3.0656039239730225E-4</v>
      </c>
      <c r="G437" s="28">
        <f t="shared" si="34"/>
        <v>0</v>
      </c>
      <c r="H437" s="34">
        <f t="shared" si="35"/>
        <v>0</v>
      </c>
    </row>
    <row r="438" spans="2:8" s="22" customFormat="1" ht="15" x14ac:dyDescent="0.2">
      <c r="B438" s="4" t="s">
        <v>155</v>
      </c>
      <c r="C438" s="41">
        <v>1</v>
      </c>
      <c r="D438" s="41">
        <v>0</v>
      </c>
      <c r="E438" s="29">
        <f t="shared" si="32"/>
        <v>1.8487705675725643E-4</v>
      </c>
      <c r="F438" s="29" t="str">
        <f t="shared" si="33"/>
        <v/>
      </c>
      <c r="G438" s="28" t="str">
        <f t="shared" si="34"/>
        <v>0</v>
      </c>
      <c r="H438" s="34">
        <f t="shared" si="35"/>
        <v>0</v>
      </c>
    </row>
    <row r="439" spans="2:8" s="22" customFormat="1" ht="30" x14ac:dyDescent="0.2">
      <c r="B439" s="4" t="s">
        <v>154</v>
      </c>
      <c r="C439" s="41">
        <v>0</v>
      </c>
      <c r="D439" s="41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41">
        <v>0</v>
      </c>
      <c r="D440" s="41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41">
        <v>0</v>
      </c>
      <c r="D441" s="41">
        <v>1</v>
      </c>
      <c r="E441" s="29" t="str">
        <f t="shared" si="32"/>
        <v/>
      </c>
      <c r="F441" s="29">
        <f t="shared" si="33"/>
        <v>1.5328019619865113E-4</v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41">
        <v>1</v>
      </c>
      <c r="D442" s="41">
        <v>3</v>
      </c>
      <c r="E442" s="29">
        <f t="shared" si="32"/>
        <v>1.8487705675725643E-4</v>
      </c>
      <c r="F442" s="29">
        <f t="shared" si="33"/>
        <v>4.5984058859595338E-4</v>
      </c>
      <c r="G442" s="28">
        <f t="shared" si="34"/>
        <v>2</v>
      </c>
      <c r="H442" s="34">
        <f t="shared" si="35"/>
        <v>3.6975411351451286E-4</v>
      </c>
    </row>
    <row r="443" spans="2:8" s="22" customFormat="1" ht="30" x14ac:dyDescent="0.2">
      <c r="B443" s="4" t="s">
        <v>423</v>
      </c>
      <c r="C443" s="41">
        <v>0</v>
      </c>
      <c r="D443" s="41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41">
        <v>0</v>
      </c>
      <c r="D444" s="41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41">
        <v>0</v>
      </c>
      <c r="D445" s="41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41">
        <v>0</v>
      </c>
      <c r="D446" s="41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41">
        <v>1</v>
      </c>
      <c r="D447" s="41">
        <v>0</v>
      </c>
      <c r="E447" s="29">
        <f t="shared" si="32"/>
        <v>1.8487705675725643E-4</v>
      </c>
      <c r="F447" s="29" t="str">
        <f t="shared" si="33"/>
        <v/>
      </c>
      <c r="G447" s="28" t="str">
        <f t="shared" si="34"/>
        <v>0</v>
      </c>
      <c r="H447" s="34">
        <f t="shared" si="35"/>
        <v>0</v>
      </c>
    </row>
    <row r="448" spans="2:8" s="22" customFormat="1" ht="30" x14ac:dyDescent="0.2">
      <c r="B448" s="4" t="s">
        <v>428</v>
      </c>
      <c r="C448" s="41">
        <v>0</v>
      </c>
      <c r="D448" s="41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41">
        <v>0</v>
      </c>
      <c r="D449" s="41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41">
        <v>0</v>
      </c>
      <c r="D450" s="41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41">
        <v>0</v>
      </c>
      <c r="D451" s="41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41">
        <v>0</v>
      </c>
      <c r="D452" s="41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41">
        <v>0</v>
      </c>
      <c r="D453" s="41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41">
        <v>7</v>
      </c>
      <c r="D454" s="41">
        <v>1</v>
      </c>
      <c r="E454" s="29">
        <f t="shared" si="32"/>
        <v>1.2941393973007951E-3</v>
      </c>
      <c r="F454" s="29">
        <f t="shared" si="33"/>
        <v>1.5328019619865113E-4</v>
      </c>
      <c r="G454" s="28">
        <f t="shared" si="34"/>
        <v>-0.8571428571428571</v>
      </c>
      <c r="H454" s="34">
        <f t="shared" si="35"/>
        <v>-1.1092623405435386E-3</v>
      </c>
    </row>
    <row r="455" spans="2:8" s="22" customFormat="1" ht="15" x14ac:dyDescent="0.2">
      <c r="B455" s="4" t="s">
        <v>158</v>
      </c>
      <c r="C455" s="41">
        <v>7</v>
      </c>
      <c r="D455" s="41">
        <v>6</v>
      </c>
      <c r="E455" s="29">
        <f t="shared" si="32"/>
        <v>1.2941393973007951E-3</v>
      </c>
      <c r="F455" s="29">
        <f t="shared" si="33"/>
        <v>9.1968117719190676E-4</v>
      </c>
      <c r="G455" s="28">
        <f t="shared" si="34"/>
        <v>-0.14285714285714285</v>
      </c>
      <c r="H455" s="34">
        <f t="shared" si="35"/>
        <v>-1.8487705675725643E-4</v>
      </c>
    </row>
    <row r="456" spans="2:8" s="22" customFormat="1" ht="30" x14ac:dyDescent="0.2">
      <c r="B456" s="4" t="s">
        <v>432</v>
      </c>
      <c r="C456" s="41">
        <v>1</v>
      </c>
      <c r="D456" s="41">
        <v>0</v>
      </c>
      <c r="E456" s="29">
        <f t="shared" si="32"/>
        <v>1.8487705675725643E-4</v>
      </c>
      <c r="F456" s="29" t="str">
        <f t="shared" si="33"/>
        <v/>
      </c>
      <c r="G456" s="28" t="str">
        <f t="shared" si="34"/>
        <v>0</v>
      </c>
      <c r="H456" s="34">
        <f t="shared" si="35"/>
        <v>0</v>
      </c>
    </row>
    <row r="457" spans="2:8" s="22" customFormat="1" ht="15" x14ac:dyDescent="0.2">
      <c r="B457" s="4" t="s">
        <v>433</v>
      </c>
      <c r="C457" s="41">
        <v>1</v>
      </c>
      <c r="D457" s="41">
        <v>0</v>
      </c>
      <c r="E457" s="29">
        <f t="shared" si="32"/>
        <v>1.8487705675725643E-4</v>
      </c>
      <c r="F457" s="29" t="str">
        <f t="shared" si="33"/>
        <v/>
      </c>
      <c r="G457" s="28" t="str">
        <f t="shared" si="34"/>
        <v>0</v>
      </c>
      <c r="H457" s="34">
        <f t="shared" si="35"/>
        <v>0</v>
      </c>
    </row>
    <row r="458" spans="2:8" s="22" customFormat="1" ht="15" x14ac:dyDescent="0.2">
      <c r="B458" s="4" t="s">
        <v>168</v>
      </c>
      <c r="C458" s="41">
        <v>1</v>
      </c>
      <c r="D458" s="41">
        <v>2</v>
      </c>
      <c r="E458" s="29">
        <f t="shared" si="32"/>
        <v>1.8487705675725643E-4</v>
      </c>
      <c r="F458" s="29">
        <f t="shared" si="33"/>
        <v>3.0656039239730225E-4</v>
      </c>
      <c r="G458" s="28">
        <f t="shared" si="34"/>
        <v>1</v>
      </c>
      <c r="H458" s="34">
        <f t="shared" si="35"/>
        <v>1.8487705675725643E-4</v>
      </c>
    </row>
    <row r="459" spans="2:8" s="22" customFormat="1" ht="15" x14ac:dyDescent="0.2">
      <c r="B459" s="4" t="s">
        <v>161</v>
      </c>
      <c r="C459" s="41">
        <v>0</v>
      </c>
      <c r="D459" s="41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41">
        <v>402</v>
      </c>
      <c r="D460" s="41">
        <v>12</v>
      </c>
      <c r="E460" s="29">
        <f t="shared" si="32"/>
        <v>7.4320576816417086E-2</v>
      </c>
      <c r="F460" s="29">
        <f t="shared" si="33"/>
        <v>1.8393623543838135E-3</v>
      </c>
      <c r="G460" s="28">
        <f t="shared" si="34"/>
        <v>-0.97014925373134331</v>
      </c>
      <c r="H460" s="34">
        <f t="shared" si="35"/>
        <v>-7.2102052135330011E-2</v>
      </c>
    </row>
    <row r="461" spans="2:8" s="22" customFormat="1" ht="30" x14ac:dyDescent="0.2">
      <c r="B461" s="4" t="s">
        <v>173</v>
      </c>
      <c r="C461" s="41">
        <v>0</v>
      </c>
      <c r="D461" s="41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41">
        <v>2</v>
      </c>
      <c r="D462" s="41">
        <v>1</v>
      </c>
      <c r="E462" s="29">
        <f t="shared" si="32"/>
        <v>3.6975411351451286E-4</v>
      </c>
      <c r="F462" s="29">
        <f t="shared" si="33"/>
        <v>1.5328019619865113E-4</v>
      </c>
      <c r="G462" s="28">
        <f t="shared" si="34"/>
        <v>-0.5</v>
      </c>
      <c r="H462" s="34">
        <f t="shared" si="35"/>
        <v>-1.8487705675725643E-4</v>
      </c>
    </row>
    <row r="463" spans="2:8" s="22" customFormat="1" ht="15" x14ac:dyDescent="0.2">
      <c r="B463" s="4" t="s">
        <v>478</v>
      </c>
      <c r="C463" s="41">
        <v>5</v>
      </c>
      <c r="D463" s="41">
        <v>21</v>
      </c>
      <c r="E463" s="29">
        <f t="shared" si="32"/>
        <v>9.2438528378628213E-4</v>
      </c>
      <c r="F463" s="29">
        <f t="shared" si="33"/>
        <v>3.2188841201716738E-3</v>
      </c>
      <c r="G463" s="28">
        <f t="shared" si="34"/>
        <v>3.2</v>
      </c>
      <c r="H463" s="34">
        <f t="shared" si="35"/>
        <v>2.9580329081161029E-3</v>
      </c>
    </row>
    <row r="464" spans="2:8" s="22" customFormat="1" ht="15" x14ac:dyDescent="0.2">
      <c r="B464" s="4" t="s">
        <v>479</v>
      </c>
      <c r="C464" s="41">
        <v>10</v>
      </c>
      <c r="D464" s="41">
        <v>0</v>
      </c>
      <c r="E464" s="29">
        <f t="shared" si="32"/>
        <v>1.8487705675725643E-3</v>
      </c>
      <c r="F464" s="29" t="str">
        <f t="shared" si="33"/>
        <v/>
      </c>
      <c r="G464" s="28" t="str">
        <f t="shared" si="34"/>
        <v>0</v>
      </c>
      <c r="H464" s="34">
        <f t="shared" si="35"/>
        <v>0</v>
      </c>
    </row>
    <row r="465" spans="2:8" s="22" customFormat="1" ht="15" x14ac:dyDescent="0.2">
      <c r="B465" s="4" t="s">
        <v>183</v>
      </c>
      <c r="C465" s="41">
        <v>0</v>
      </c>
      <c r="D465" s="41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41">
        <v>8</v>
      </c>
      <c r="D466" s="41">
        <v>5</v>
      </c>
      <c r="E466" s="29">
        <f t="shared" si="32"/>
        <v>1.4790164540580515E-3</v>
      </c>
      <c r="F466" s="29">
        <f t="shared" si="33"/>
        <v>7.6640098099325568E-4</v>
      </c>
      <c r="G466" s="28">
        <f t="shared" si="34"/>
        <v>-0.375</v>
      </c>
      <c r="H466" s="34">
        <f t="shared" si="35"/>
        <v>-5.5463117027176932E-4</v>
      </c>
    </row>
    <row r="467" spans="2:8" s="22" customFormat="1" ht="15" x14ac:dyDescent="0.2">
      <c r="B467" s="4" t="s">
        <v>480</v>
      </c>
      <c r="C467" s="41">
        <v>3</v>
      </c>
      <c r="D467" s="41">
        <v>1</v>
      </c>
      <c r="E467" s="29">
        <f t="shared" si="32"/>
        <v>5.5463117027176932E-4</v>
      </c>
      <c r="F467" s="29">
        <f t="shared" si="33"/>
        <v>1.5328019619865113E-4</v>
      </c>
      <c r="G467" s="28">
        <f t="shared" si="34"/>
        <v>-0.66666666666666663</v>
      </c>
      <c r="H467" s="34">
        <f t="shared" si="35"/>
        <v>-3.6975411351451286E-4</v>
      </c>
    </row>
    <row r="468" spans="2:8" s="22" customFormat="1" ht="15" x14ac:dyDescent="0.2">
      <c r="B468" s="4" t="s">
        <v>182</v>
      </c>
      <c r="C468" s="41">
        <v>3</v>
      </c>
      <c r="D468" s="41">
        <v>3</v>
      </c>
      <c r="E468" s="29">
        <f t="shared" si="32"/>
        <v>5.5463117027176932E-4</v>
      </c>
      <c r="F468" s="29">
        <f t="shared" si="33"/>
        <v>4.5984058859595338E-4</v>
      </c>
      <c r="G468" s="28">
        <f t="shared" si="34"/>
        <v>0</v>
      </c>
      <c r="H468" s="34">
        <f t="shared" si="35"/>
        <v>0</v>
      </c>
    </row>
    <row r="469" spans="2:8" s="22" customFormat="1" ht="15" x14ac:dyDescent="0.2">
      <c r="B469" s="4" t="s">
        <v>175</v>
      </c>
      <c r="C469" s="41">
        <v>3</v>
      </c>
      <c r="D469" s="41">
        <v>1</v>
      </c>
      <c r="E469" s="29">
        <f t="shared" si="32"/>
        <v>5.5463117027176932E-4</v>
      </c>
      <c r="F469" s="29">
        <f t="shared" si="33"/>
        <v>1.5328019619865113E-4</v>
      </c>
      <c r="G469" s="28">
        <f t="shared" si="34"/>
        <v>-0.66666666666666663</v>
      </c>
      <c r="H469" s="34">
        <f t="shared" si="35"/>
        <v>-3.6975411351451286E-4</v>
      </c>
    </row>
    <row r="470" spans="2:8" s="22" customFormat="1" ht="15" x14ac:dyDescent="0.2">
      <c r="B470" s="4" t="s">
        <v>434</v>
      </c>
      <c r="C470" s="41">
        <v>0</v>
      </c>
      <c r="D470" s="41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41">
        <v>1</v>
      </c>
      <c r="D471" s="41">
        <v>0</v>
      </c>
      <c r="E471" s="29">
        <f t="shared" si="32"/>
        <v>1.8487705675725643E-4</v>
      </c>
      <c r="F471" s="29" t="str">
        <f t="shared" si="33"/>
        <v/>
      </c>
      <c r="G471" s="28" t="str">
        <f t="shared" si="34"/>
        <v>0</v>
      </c>
      <c r="H471" s="34">
        <f t="shared" si="35"/>
        <v>0</v>
      </c>
    </row>
    <row r="472" spans="2:8" s="22" customFormat="1" ht="15" x14ac:dyDescent="0.2">
      <c r="B472" s="4" t="s">
        <v>185</v>
      </c>
      <c r="C472" s="41">
        <v>0</v>
      </c>
      <c r="D472" s="41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41">
        <v>0</v>
      </c>
      <c r="D473" s="41">
        <v>29</v>
      </c>
      <c r="E473" s="29" t="str">
        <f t="shared" si="32"/>
        <v/>
      </c>
      <c r="F473" s="29">
        <f t="shared" si="33"/>
        <v>4.4451256897608833E-3</v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41">
        <v>0</v>
      </c>
      <c r="D474" s="41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41">
        <v>0</v>
      </c>
      <c r="D475" s="41">
        <v>1</v>
      </c>
      <c r="E475" s="29" t="str">
        <f t="shared" si="32"/>
        <v/>
      </c>
      <c r="F475" s="29">
        <f t="shared" si="33"/>
        <v>1.5328019619865113E-4</v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41">
        <v>0</v>
      </c>
      <c r="D476" s="41">
        <v>1</v>
      </c>
      <c r="E476" s="29" t="str">
        <f t="shared" si="32"/>
        <v/>
      </c>
      <c r="F476" s="29">
        <f t="shared" si="33"/>
        <v>1.5328019619865113E-4</v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41">
        <v>0</v>
      </c>
      <c r="D477" s="41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41">
        <v>1</v>
      </c>
      <c r="D478" s="41">
        <v>2</v>
      </c>
      <c r="E478" s="29">
        <f t="shared" si="32"/>
        <v>1.8487705675725643E-4</v>
      </c>
      <c r="F478" s="29">
        <f t="shared" si="33"/>
        <v>3.0656039239730225E-4</v>
      </c>
      <c r="G478" s="28">
        <f t="shared" si="34"/>
        <v>1</v>
      </c>
      <c r="H478" s="34">
        <f t="shared" si="35"/>
        <v>1.8487705675725643E-4</v>
      </c>
    </row>
    <row r="479" spans="2:8" s="22" customFormat="1" ht="30" x14ac:dyDescent="0.2">
      <c r="B479" s="4" t="s">
        <v>440</v>
      </c>
      <c r="C479" s="41">
        <v>0</v>
      </c>
      <c r="D479" s="41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41">
        <v>0</v>
      </c>
      <c r="D480" s="41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41">
        <v>0</v>
      </c>
      <c r="D481" s="41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41">
        <v>0</v>
      </c>
      <c r="D482" s="41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41">
        <v>10</v>
      </c>
      <c r="D483" s="41">
        <v>21</v>
      </c>
      <c r="E483" s="29">
        <f t="shared" si="32"/>
        <v>1.8487705675725643E-3</v>
      </c>
      <c r="F483" s="29">
        <f t="shared" si="33"/>
        <v>3.2188841201716738E-3</v>
      </c>
      <c r="G483" s="28">
        <f t="shared" si="34"/>
        <v>1.1000000000000001</v>
      </c>
      <c r="H483" s="34">
        <f t="shared" si="35"/>
        <v>2.0336476243298209E-3</v>
      </c>
    </row>
    <row r="484" spans="2:8" s="22" customFormat="1" ht="30" x14ac:dyDescent="0.2">
      <c r="B484" s="4" t="s">
        <v>184</v>
      </c>
      <c r="C484" s="41">
        <v>6</v>
      </c>
      <c r="D484" s="41">
        <v>6</v>
      </c>
      <c r="E484" s="29">
        <f t="shared" si="32"/>
        <v>1.1092623405435386E-3</v>
      </c>
      <c r="F484" s="29">
        <f t="shared" si="33"/>
        <v>9.1968117719190676E-4</v>
      </c>
      <c r="G484" s="28">
        <f t="shared" si="34"/>
        <v>0</v>
      </c>
      <c r="H484" s="34">
        <f t="shared" si="35"/>
        <v>0</v>
      </c>
    </row>
    <row r="485" spans="2:8" s="22" customFormat="1" ht="15" x14ac:dyDescent="0.2">
      <c r="B485" s="4" t="s">
        <v>443</v>
      </c>
      <c r="C485" s="41">
        <v>42</v>
      </c>
      <c r="D485" s="41">
        <v>25</v>
      </c>
      <c r="E485" s="29">
        <f t="shared" si="32"/>
        <v>7.7648363838047699E-3</v>
      </c>
      <c r="F485" s="29">
        <f t="shared" si="33"/>
        <v>3.8320049049662785E-3</v>
      </c>
      <c r="G485" s="28">
        <f t="shared" si="34"/>
        <v>-0.40476190476190477</v>
      </c>
      <c r="H485" s="34">
        <f t="shared" si="35"/>
        <v>-3.1429099648733593E-3</v>
      </c>
    </row>
    <row r="486" spans="2:8" s="22" customFormat="1" ht="15" x14ac:dyDescent="0.2">
      <c r="B486" s="4" t="s">
        <v>171</v>
      </c>
      <c r="C486" s="41">
        <v>0</v>
      </c>
      <c r="D486" s="41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41">
        <v>0</v>
      </c>
      <c r="D487" s="41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41">
        <v>0</v>
      </c>
      <c r="D488" s="41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41">
        <v>0</v>
      </c>
      <c r="D489" s="41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41">
        <v>0</v>
      </c>
      <c r="D490" s="41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41">
        <v>14</v>
      </c>
      <c r="D491" s="41">
        <v>32</v>
      </c>
      <c r="E491" s="29">
        <f t="shared" si="36"/>
        <v>2.5882787946015901E-3</v>
      </c>
      <c r="F491" s="29">
        <f t="shared" si="37"/>
        <v>4.904966278356836E-3</v>
      </c>
      <c r="G491" s="28">
        <f t="shared" si="38"/>
        <v>1.2857142857142858</v>
      </c>
      <c r="H491" s="34">
        <f t="shared" si="39"/>
        <v>3.3277870216306162E-3</v>
      </c>
    </row>
    <row r="492" spans="2:8" s="22" customFormat="1" ht="15" x14ac:dyDescent="0.2">
      <c r="B492" s="4" t="s">
        <v>481</v>
      </c>
      <c r="C492" s="41">
        <v>0</v>
      </c>
      <c r="D492" s="41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41">
        <v>35</v>
      </c>
      <c r="D493" s="41">
        <v>20</v>
      </c>
      <c r="E493" s="29">
        <f t="shared" si="36"/>
        <v>6.4706969865039746E-3</v>
      </c>
      <c r="F493" s="29">
        <f t="shared" si="37"/>
        <v>3.0656039239730227E-3</v>
      </c>
      <c r="G493" s="28">
        <f t="shared" si="38"/>
        <v>-0.42857142857142855</v>
      </c>
      <c r="H493" s="34">
        <f t="shared" si="39"/>
        <v>-2.7731558513588461E-3</v>
      </c>
    </row>
    <row r="494" spans="2:8" s="22" customFormat="1" ht="30" x14ac:dyDescent="0.2">
      <c r="B494" s="4" t="s">
        <v>448</v>
      </c>
      <c r="C494" s="41">
        <v>3</v>
      </c>
      <c r="D494" s="41">
        <v>1</v>
      </c>
      <c r="E494" s="29">
        <f t="shared" si="36"/>
        <v>5.5463117027176932E-4</v>
      </c>
      <c r="F494" s="29">
        <f t="shared" si="37"/>
        <v>1.5328019619865113E-4</v>
      </c>
      <c r="G494" s="28">
        <f t="shared" si="38"/>
        <v>-0.66666666666666663</v>
      </c>
      <c r="H494" s="34">
        <f t="shared" si="39"/>
        <v>-3.6975411351451286E-4</v>
      </c>
    </row>
    <row r="495" spans="2:8" s="22" customFormat="1" ht="30" x14ac:dyDescent="0.2">
      <c r="B495" s="4" t="s">
        <v>449</v>
      </c>
      <c r="C495" s="41">
        <v>2</v>
      </c>
      <c r="D495" s="41">
        <v>15</v>
      </c>
      <c r="E495" s="29">
        <f t="shared" si="36"/>
        <v>3.6975411351451286E-4</v>
      </c>
      <c r="F495" s="29">
        <f t="shared" si="37"/>
        <v>2.2992029429797669E-3</v>
      </c>
      <c r="G495" s="28">
        <f t="shared" si="38"/>
        <v>6.5</v>
      </c>
      <c r="H495" s="34">
        <f t="shared" si="39"/>
        <v>2.4034017378443337E-3</v>
      </c>
    </row>
    <row r="496" spans="2:8" s="40" customFormat="1" ht="15" x14ac:dyDescent="0.2">
      <c r="B496" s="4" t="s">
        <v>450</v>
      </c>
      <c r="C496" s="41">
        <v>2</v>
      </c>
      <c r="D496" s="41">
        <v>0</v>
      </c>
      <c r="E496" s="29">
        <f t="shared" si="36"/>
        <v>3.6975411351451286E-4</v>
      </c>
      <c r="F496" s="29" t="str">
        <f t="shared" si="37"/>
        <v/>
      </c>
      <c r="G496" s="28" t="str">
        <f t="shared" si="38"/>
        <v>0</v>
      </c>
      <c r="H496" s="34">
        <f t="shared" si="39"/>
        <v>0</v>
      </c>
    </row>
    <row r="497" spans="2:8" s="22" customFormat="1" ht="15" x14ac:dyDescent="0.2">
      <c r="B497" s="4" t="s">
        <v>451</v>
      </c>
      <c r="C497" s="41">
        <v>0</v>
      </c>
      <c r="D497" s="41">
        <v>1</v>
      </c>
      <c r="E497" s="29" t="str">
        <f t="shared" si="36"/>
        <v/>
      </c>
      <c r="F497" s="29">
        <f t="shared" si="37"/>
        <v>1.5328019619865113E-4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41">
        <v>0</v>
      </c>
      <c r="D498" s="41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41">
        <v>0</v>
      </c>
      <c r="D499" s="41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C500" s="32"/>
      <c r="D500" s="42"/>
      <c r="E500" s="37"/>
      <c r="F500" s="37"/>
      <c r="G500" s="38"/>
      <c r="H500" s="39"/>
    </row>
    <row r="501" spans="2:8" s="22" customFormat="1" x14ac:dyDescent="0.2">
      <c r="B501" s="30"/>
      <c r="C501" s="31"/>
      <c r="D501" s="31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1277</v>
      </c>
      <c r="D505" s="25">
        <f>SUM(D506:D530)</f>
        <v>1395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9.2404072043852786E-2</v>
      </c>
      <c r="H505" s="21">
        <f>+IF(OR(AND(E505=""),(G505="")),"",E505*G505)</f>
        <v>9.2404072043852786E-2</v>
      </c>
    </row>
    <row r="506" spans="2:8" s="22" customFormat="1" ht="15" x14ac:dyDescent="0.2">
      <c r="B506" s="4" t="s">
        <v>454</v>
      </c>
      <c r="C506" s="41">
        <v>1</v>
      </c>
      <c r="D506" s="41">
        <v>0</v>
      </c>
      <c r="E506" s="29">
        <f>+IF(C506=0,"",C506/C$505)</f>
        <v>7.8308535630383712E-4</v>
      </c>
      <c r="F506" s="29" t="str">
        <f>+IF(D506=0,"",D506/D$505)</f>
        <v/>
      </c>
      <c r="G506" s="28" t="str">
        <f>+IF(OR(AND(D506=0),(C506=0)),"0",((D506-C506)/C506))</f>
        <v>0</v>
      </c>
      <c r="H506" s="34">
        <f>+IF(OR(AND(E506=""),(G506="")),"",E506*G506)</f>
        <v>0</v>
      </c>
    </row>
    <row r="507" spans="2:8" s="22" customFormat="1" ht="15" x14ac:dyDescent="0.2">
      <c r="B507" s="4" t="s">
        <v>187</v>
      </c>
      <c r="C507" s="41">
        <v>38</v>
      </c>
      <c r="D507" s="41">
        <v>6</v>
      </c>
      <c r="E507" s="29">
        <f t="shared" ref="E507:E530" si="40">+IF(C507=0,"",C507/C$505)</f>
        <v>2.975724353954581E-2</v>
      </c>
      <c r="F507" s="29">
        <f t="shared" ref="F507:F530" si="41">+IF(D507=0,"",D507/D$505)</f>
        <v>4.3010752688172043E-3</v>
      </c>
      <c r="G507" s="28">
        <f t="shared" ref="G507:G530" si="42">+IF(OR(AND(D507=0),(C507=0)),"0",((D507-C507)/C507))</f>
        <v>-0.84210526315789469</v>
      </c>
      <c r="H507" s="34">
        <f t="shared" ref="H507:H530" si="43">+IF(OR(AND(E507=""),(G507="")),"",E507*G507)</f>
        <v>-2.5058731401722784E-2</v>
      </c>
    </row>
    <row r="508" spans="2:8" s="22" customFormat="1" ht="15" x14ac:dyDescent="0.2">
      <c r="B508" s="4" t="s">
        <v>455</v>
      </c>
      <c r="C508" s="41">
        <v>92</v>
      </c>
      <c r="D508" s="41">
        <v>45</v>
      </c>
      <c r="E508" s="29">
        <f t="shared" si="40"/>
        <v>7.204385277995301E-2</v>
      </c>
      <c r="F508" s="29">
        <f t="shared" si="41"/>
        <v>3.2258064516129031E-2</v>
      </c>
      <c r="G508" s="28">
        <f t="shared" si="42"/>
        <v>-0.51086956521739135</v>
      </c>
      <c r="H508" s="34">
        <f t="shared" si="43"/>
        <v>-3.6805011746280349E-2</v>
      </c>
    </row>
    <row r="509" spans="2:8" s="22" customFormat="1" ht="15" x14ac:dyDescent="0.2">
      <c r="B509" s="4" t="s">
        <v>456</v>
      </c>
      <c r="C509" s="41">
        <v>131</v>
      </c>
      <c r="D509" s="41">
        <v>87</v>
      </c>
      <c r="E509" s="29">
        <f t="shared" si="40"/>
        <v>0.10258418167580266</v>
      </c>
      <c r="F509" s="29">
        <f t="shared" si="41"/>
        <v>6.236559139784946E-2</v>
      </c>
      <c r="G509" s="28">
        <f t="shared" si="42"/>
        <v>-0.33587786259541985</v>
      </c>
      <c r="H509" s="34">
        <f t="shared" si="43"/>
        <v>-3.4455755677368832E-2</v>
      </c>
    </row>
    <row r="510" spans="2:8" s="22" customFormat="1" ht="15" x14ac:dyDescent="0.2">
      <c r="B510" s="4" t="s">
        <v>188</v>
      </c>
      <c r="C510" s="41">
        <v>21</v>
      </c>
      <c r="D510" s="41">
        <v>10</v>
      </c>
      <c r="E510" s="29">
        <f t="shared" si="40"/>
        <v>1.644479248238058E-2</v>
      </c>
      <c r="F510" s="29">
        <f t="shared" si="41"/>
        <v>7.1684587813620072E-3</v>
      </c>
      <c r="G510" s="28">
        <f t="shared" si="42"/>
        <v>-0.52380952380952384</v>
      </c>
      <c r="H510" s="34">
        <f t="shared" si="43"/>
        <v>-8.6139389193422081E-3</v>
      </c>
    </row>
    <row r="511" spans="2:8" s="22" customFormat="1" ht="15" x14ac:dyDescent="0.2">
      <c r="B511" s="4" t="s">
        <v>186</v>
      </c>
      <c r="C511" s="41">
        <v>0</v>
      </c>
      <c r="D511" s="41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41">
        <v>7</v>
      </c>
      <c r="D512" s="41">
        <v>0</v>
      </c>
      <c r="E512" s="29">
        <f t="shared" si="40"/>
        <v>5.4815974941268596E-3</v>
      </c>
      <c r="F512" s="29" t="str">
        <f t="shared" si="41"/>
        <v/>
      </c>
      <c r="G512" s="28" t="str">
        <f t="shared" si="42"/>
        <v>0</v>
      </c>
      <c r="H512" s="34">
        <f t="shared" si="43"/>
        <v>0</v>
      </c>
    </row>
    <row r="513" spans="2:8" s="22" customFormat="1" ht="30" x14ac:dyDescent="0.2">
      <c r="B513" s="4" t="s">
        <v>457</v>
      </c>
      <c r="C513" s="41">
        <v>0</v>
      </c>
      <c r="D513" s="41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41">
        <v>2</v>
      </c>
      <c r="D514" s="41">
        <v>0</v>
      </c>
      <c r="E514" s="29">
        <f t="shared" si="40"/>
        <v>1.5661707126076742E-3</v>
      </c>
      <c r="F514" s="29" t="str">
        <f t="shared" si="41"/>
        <v/>
      </c>
      <c r="G514" s="28" t="str">
        <f t="shared" si="42"/>
        <v>0</v>
      </c>
      <c r="H514" s="34">
        <f t="shared" si="43"/>
        <v>0</v>
      </c>
    </row>
    <row r="515" spans="2:8" s="22" customFormat="1" ht="30" x14ac:dyDescent="0.2">
      <c r="B515" s="4" t="s">
        <v>531</v>
      </c>
      <c r="C515" s="41">
        <v>4</v>
      </c>
      <c r="D515" s="41">
        <v>1</v>
      </c>
      <c r="E515" s="29">
        <f t="shared" si="40"/>
        <v>3.1323414252153485E-3</v>
      </c>
      <c r="F515" s="29">
        <f t="shared" si="41"/>
        <v>7.1684587813620072E-4</v>
      </c>
      <c r="G515" s="28">
        <f t="shared" si="42"/>
        <v>-0.75</v>
      </c>
      <c r="H515" s="34">
        <f t="shared" si="43"/>
        <v>-2.3492560689115111E-3</v>
      </c>
    </row>
    <row r="516" spans="2:8" s="22" customFormat="1" ht="15" x14ac:dyDescent="0.2">
      <c r="B516" s="4" t="s">
        <v>459</v>
      </c>
      <c r="C516" s="41">
        <v>1</v>
      </c>
      <c r="D516" s="41">
        <v>1</v>
      </c>
      <c r="E516" s="29">
        <f t="shared" si="40"/>
        <v>7.8308535630383712E-4</v>
      </c>
      <c r="F516" s="29">
        <f t="shared" si="41"/>
        <v>7.1684587813620072E-4</v>
      </c>
      <c r="G516" s="28">
        <f t="shared" si="42"/>
        <v>0</v>
      </c>
      <c r="H516" s="34">
        <f t="shared" si="43"/>
        <v>0</v>
      </c>
    </row>
    <row r="517" spans="2:8" s="22" customFormat="1" ht="30" x14ac:dyDescent="0.2">
      <c r="B517" s="4" t="s">
        <v>460</v>
      </c>
      <c r="C517" s="41">
        <v>0</v>
      </c>
      <c r="D517" s="41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41">
        <v>3</v>
      </c>
      <c r="D518" s="41">
        <v>0</v>
      </c>
      <c r="E518" s="29">
        <f t="shared" si="40"/>
        <v>2.3492560689115116E-3</v>
      </c>
      <c r="F518" s="29" t="str">
        <f t="shared" si="41"/>
        <v/>
      </c>
      <c r="G518" s="28" t="str">
        <f t="shared" si="42"/>
        <v>0</v>
      </c>
      <c r="H518" s="34">
        <f t="shared" si="43"/>
        <v>0</v>
      </c>
    </row>
    <row r="519" spans="2:8" s="22" customFormat="1" ht="15" x14ac:dyDescent="0.2">
      <c r="B519" s="4" t="s">
        <v>192</v>
      </c>
      <c r="C519" s="41">
        <v>35</v>
      </c>
      <c r="D519" s="41">
        <v>9</v>
      </c>
      <c r="E519" s="29">
        <f t="shared" si="40"/>
        <v>2.7407987470634301E-2</v>
      </c>
      <c r="F519" s="29">
        <f t="shared" si="41"/>
        <v>6.4516129032258064E-3</v>
      </c>
      <c r="G519" s="28">
        <f t="shared" si="42"/>
        <v>-0.74285714285714288</v>
      </c>
      <c r="H519" s="34">
        <f t="shared" si="43"/>
        <v>-2.0360219263899765E-2</v>
      </c>
    </row>
    <row r="520" spans="2:8" s="22" customFormat="1" ht="15" x14ac:dyDescent="0.2">
      <c r="B520" s="4" t="s">
        <v>191</v>
      </c>
      <c r="C520" s="41">
        <v>0</v>
      </c>
      <c r="D520" s="41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41">
        <v>65</v>
      </c>
      <c r="D521" s="41">
        <v>47</v>
      </c>
      <c r="E521" s="29">
        <f t="shared" si="40"/>
        <v>5.0900548159749412E-2</v>
      </c>
      <c r="F521" s="29">
        <f t="shared" si="41"/>
        <v>3.3691756272401431E-2</v>
      </c>
      <c r="G521" s="28">
        <f t="shared" si="42"/>
        <v>-0.27692307692307694</v>
      </c>
      <c r="H521" s="34">
        <f t="shared" si="43"/>
        <v>-1.4095536413469069E-2</v>
      </c>
    </row>
    <row r="522" spans="2:8" s="22" customFormat="1" ht="15" x14ac:dyDescent="0.2">
      <c r="B522" s="4" t="s">
        <v>193</v>
      </c>
      <c r="C522" s="41">
        <v>48</v>
      </c>
      <c r="D522" s="41">
        <v>48</v>
      </c>
      <c r="E522" s="29">
        <f t="shared" si="40"/>
        <v>3.7588097102584185E-2</v>
      </c>
      <c r="F522" s="29">
        <f t="shared" si="41"/>
        <v>3.4408602150537634E-2</v>
      </c>
      <c r="G522" s="28">
        <f t="shared" si="42"/>
        <v>0</v>
      </c>
      <c r="H522" s="34">
        <f t="shared" si="43"/>
        <v>0</v>
      </c>
    </row>
    <row r="523" spans="2:8" s="22" customFormat="1" ht="15" x14ac:dyDescent="0.2">
      <c r="B523" s="4" t="s">
        <v>462</v>
      </c>
      <c r="C523" s="41">
        <v>0</v>
      </c>
      <c r="D523" s="41">
        <v>29</v>
      </c>
      <c r="E523" s="29" t="str">
        <f t="shared" si="40"/>
        <v/>
      </c>
      <c r="F523" s="29">
        <f t="shared" si="41"/>
        <v>2.078853046594982E-2</v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41">
        <v>38</v>
      </c>
      <c r="D524" s="41">
        <v>10</v>
      </c>
      <c r="E524" s="29">
        <f t="shared" si="40"/>
        <v>2.975724353954581E-2</v>
      </c>
      <c r="F524" s="29">
        <f t="shared" si="41"/>
        <v>7.1684587813620072E-3</v>
      </c>
      <c r="G524" s="28">
        <f t="shared" si="42"/>
        <v>-0.73684210526315785</v>
      </c>
      <c r="H524" s="34">
        <f t="shared" si="43"/>
        <v>-2.1926389976507438E-2</v>
      </c>
    </row>
    <row r="525" spans="2:8" s="22" customFormat="1" ht="30" x14ac:dyDescent="0.2">
      <c r="B525" s="4" t="s">
        <v>195</v>
      </c>
      <c r="C525" s="41">
        <v>0</v>
      </c>
      <c r="D525" s="41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41">
        <v>6</v>
      </c>
      <c r="D526" s="41">
        <v>10</v>
      </c>
      <c r="E526" s="29">
        <f t="shared" si="40"/>
        <v>4.6985121378230231E-3</v>
      </c>
      <c r="F526" s="29">
        <f t="shared" si="41"/>
        <v>7.1684587813620072E-3</v>
      </c>
      <c r="G526" s="28">
        <f t="shared" si="42"/>
        <v>0.66666666666666663</v>
      </c>
      <c r="H526" s="34">
        <f t="shared" si="43"/>
        <v>3.1323414252153485E-3</v>
      </c>
    </row>
    <row r="527" spans="2:8" s="22" customFormat="1" ht="15" x14ac:dyDescent="0.2">
      <c r="B527" s="4" t="s">
        <v>464</v>
      </c>
      <c r="C527" s="41">
        <v>1</v>
      </c>
      <c r="D527" s="41">
        <v>0</v>
      </c>
      <c r="E527" s="29">
        <f t="shared" si="40"/>
        <v>7.8308535630383712E-4</v>
      </c>
      <c r="F527" s="29" t="str">
        <f t="shared" si="41"/>
        <v/>
      </c>
      <c r="G527" s="28" t="str">
        <f t="shared" si="42"/>
        <v>0</v>
      </c>
      <c r="H527" s="34">
        <f t="shared" si="43"/>
        <v>0</v>
      </c>
    </row>
    <row r="528" spans="2:8" s="22" customFormat="1" ht="30" x14ac:dyDescent="0.2">
      <c r="B528" s="4" t="s">
        <v>465</v>
      </c>
      <c r="C528" s="41">
        <v>0</v>
      </c>
      <c r="D528" s="41">
        <v>18</v>
      </c>
      <c r="E528" s="29" t="str">
        <f t="shared" si="40"/>
        <v/>
      </c>
      <c r="F528" s="29">
        <f t="shared" si="41"/>
        <v>1.2903225806451613E-2</v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41">
        <v>30</v>
      </c>
      <c r="D529" s="41">
        <v>1</v>
      </c>
      <c r="E529" s="29">
        <f t="shared" si="40"/>
        <v>2.3492560689115115E-2</v>
      </c>
      <c r="F529" s="29">
        <f t="shared" si="41"/>
        <v>7.1684587813620072E-4</v>
      </c>
      <c r="G529" s="28">
        <f t="shared" si="42"/>
        <v>-0.96666666666666667</v>
      </c>
      <c r="H529" s="34">
        <f t="shared" si="43"/>
        <v>-2.2709475332811278E-2</v>
      </c>
    </row>
    <row r="530" spans="2:8" s="22" customFormat="1" ht="30" x14ac:dyDescent="0.2">
      <c r="B530" s="4" t="s">
        <v>467</v>
      </c>
      <c r="C530" s="41">
        <v>754</v>
      </c>
      <c r="D530" s="41">
        <v>1073</v>
      </c>
      <c r="E530" s="29">
        <f t="shared" si="40"/>
        <v>0.59044635865309314</v>
      </c>
      <c r="F530" s="29">
        <f t="shared" si="41"/>
        <v>0.76917562724014332</v>
      </c>
      <c r="G530" s="28">
        <f t="shared" si="42"/>
        <v>0.42307692307692307</v>
      </c>
      <c r="H530" s="34">
        <f t="shared" si="43"/>
        <v>0.24980422866092403</v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564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511</v>
      </c>
      <c r="C8" s="25">
        <f>+C18+C70+C151+C294+C505</f>
        <v>150</v>
      </c>
      <c r="D8" s="25">
        <f>+D18+D70+D151+D294+D505</f>
        <v>673</v>
      </c>
      <c r="E8" s="21">
        <f>SUM(E9:E13)</f>
        <v>1</v>
      </c>
      <c r="F8" s="21">
        <f>SUM(F9:F13)</f>
        <v>1</v>
      </c>
      <c r="G8" s="21">
        <f>+(D8-C8)/C8</f>
        <v>3.4866666666666668</v>
      </c>
      <c r="H8" s="21">
        <f>+E8*G8</f>
        <v>3.4866666666666668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2</v>
      </c>
      <c r="D9" s="26">
        <f>+D18</f>
        <v>0</v>
      </c>
      <c r="E9" s="27">
        <f>C9/$C$8</f>
        <v>1.3333333333333334E-2</v>
      </c>
      <c r="F9" s="27">
        <f>D9/$D$8</f>
        <v>0</v>
      </c>
      <c r="G9" s="28" t="str">
        <f>+IF(OR(AND(D9=0),(C9=0)),"0",((D9-C9)/C9))</f>
        <v>0</v>
      </c>
      <c r="H9" s="29">
        <f>+IF(OR(AND(E9=""),(G9="")),"",E9*G9)</f>
        <v>0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11</v>
      </c>
      <c r="D10" s="26">
        <f>+D70</f>
        <v>20</v>
      </c>
      <c r="E10" s="27">
        <f>C10/$C$8</f>
        <v>7.3333333333333334E-2</v>
      </c>
      <c r="F10" s="27">
        <f>D10/$D$8</f>
        <v>2.9717682020802376E-2</v>
      </c>
      <c r="G10" s="28">
        <f>+IF(OR(AND(D10=0),(C10=0)),"0",((D10-C10)/C10))</f>
        <v>0.81818181818181823</v>
      </c>
      <c r="H10" s="29">
        <f>+IF(OR(AND(E10=""),(G10="")),"",E10*G10)</f>
        <v>6.0000000000000005E-2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8</v>
      </c>
      <c r="D11" s="26">
        <f>+D151</f>
        <v>2</v>
      </c>
      <c r="E11" s="27">
        <f>C11/$C$8</f>
        <v>5.3333333333333337E-2</v>
      </c>
      <c r="F11" s="27">
        <f>D11/$D$8</f>
        <v>2.9717682020802376E-3</v>
      </c>
      <c r="G11" s="28">
        <f>+IF(OR(AND(D11=0),(C11=0)),"0",((D11-C11)/C11))</f>
        <v>-0.75</v>
      </c>
      <c r="H11" s="29">
        <f>+IF(OR(AND(E11=""),(G11="")),"",E11*G11)</f>
        <v>-0.04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125</v>
      </c>
      <c r="D12" s="26">
        <f>+D294</f>
        <v>25</v>
      </c>
      <c r="E12" s="27">
        <f>C12/$C$8</f>
        <v>0.83333333333333337</v>
      </c>
      <c r="F12" s="27">
        <f>D12/$D$8</f>
        <v>3.7147102526002972E-2</v>
      </c>
      <c r="G12" s="28">
        <f>+IF(OR(AND(D12=0),(C12=0)),"0",((D12-C12)/C12))</f>
        <v>-0.8</v>
      </c>
      <c r="H12" s="29">
        <f>+IF(OR(AND(E12=""),(G12="")),"",E12*G12)</f>
        <v>-0.66666666666666674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4</v>
      </c>
      <c r="D13" s="26">
        <f>+D505</f>
        <v>626</v>
      </c>
      <c r="E13" s="27">
        <f>C13/$C$8</f>
        <v>2.6666666666666668E-2</v>
      </c>
      <c r="F13" s="27">
        <f>D13/$D$8</f>
        <v>0.93016344725111444</v>
      </c>
      <c r="G13" s="28">
        <f>+IF(OR(AND(D13=0),(C13=0)),"0",((D13-C13)/C13))</f>
        <v>155.5</v>
      </c>
      <c r="H13" s="29">
        <f>+IF(OR(AND(E13=""),(G13="")),"",E13*G13)</f>
        <v>4.1466666666666665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2</v>
      </c>
      <c r="D18" s="25">
        <f>SUM(D19:D64)</f>
        <v>0</v>
      </c>
      <c r="E18" s="21">
        <f>+IF(C18=0,"",C18/C$18)</f>
        <v>1</v>
      </c>
      <c r="F18" s="21" t="str">
        <f>+IF(D18=0,"",D18/D$18)</f>
        <v/>
      </c>
      <c r="G18" s="21" t="str">
        <f>+IF(OR(AND(D18=0),(C18=0)),"0",((D18-C18)/C18))</f>
        <v>0</v>
      </c>
      <c r="H18" s="21">
        <f>+IF(OR(AND(E18=""),(G18="")),"",E18*G18)</f>
        <v>0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0</v>
      </c>
      <c r="E28" s="29" t="str">
        <f t="shared" si="0"/>
        <v/>
      </c>
      <c r="F28" s="29" t="str">
        <f t="shared" si="1"/>
        <v/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1</v>
      </c>
      <c r="D34" s="33">
        <v>0</v>
      </c>
      <c r="E34" s="29">
        <f t="shared" si="0"/>
        <v>0.5</v>
      </c>
      <c r="F34" s="29" t="str">
        <f t="shared" si="1"/>
        <v/>
      </c>
      <c r="G34" s="28" t="str">
        <f t="shared" si="2"/>
        <v>0</v>
      </c>
      <c r="H34" s="34">
        <f t="shared" si="3"/>
        <v>0</v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1</v>
      </c>
      <c r="D43" s="33">
        <v>0</v>
      </c>
      <c r="E43" s="29">
        <f t="shared" si="0"/>
        <v>0.5</v>
      </c>
      <c r="F43" s="29" t="str">
        <f t="shared" si="1"/>
        <v/>
      </c>
      <c r="G43" s="28" t="str">
        <f t="shared" si="2"/>
        <v>0</v>
      </c>
      <c r="H43" s="34">
        <f t="shared" si="3"/>
        <v>0</v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11</v>
      </c>
      <c r="D70" s="25">
        <f>SUM(D71:D145)</f>
        <v>20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0.81818181818181823</v>
      </c>
      <c r="H70" s="21">
        <f>+IF(OR(AND(E70=""),(G70="")),"",E70*G70)</f>
        <v>0.81818181818181823</v>
      </c>
    </row>
    <row r="71" spans="2:8" s="22" customFormat="1" ht="15" x14ac:dyDescent="0.2">
      <c r="B71" s="4" t="s">
        <v>20</v>
      </c>
      <c r="C71" s="33">
        <v>1</v>
      </c>
      <c r="D71" s="33">
        <v>0</v>
      </c>
      <c r="E71" s="29">
        <f>+IF(C71=0,"",C71/C$70)</f>
        <v>9.0909090909090912E-2</v>
      </c>
      <c r="F71" s="29" t="str">
        <f>+IF(D71=0,"",D71/D$70)</f>
        <v/>
      </c>
      <c r="G71" s="28" t="str">
        <f>+IF(OR(AND(D71=0),(C71=0)),"0",((D71-C71)/C71))</f>
        <v>0</v>
      </c>
      <c r="H71" s="34">
        <f>+IF(OR(AND(E71=""),(G71="")),"",E71*G71)</f>
        <v>0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1</v>
      </c>
      <c r="D73" s="33">
        <v>0</v>
      </c>
      <c r="E73" s="29">
        <f t="shared" si="4"/>
        <v>9.0909090909090912E-2</v>
      </c>
      <c r="F73" s="29" t="str">
        <f t="shared" si="5"/>
        <v/>
      </c>
      <c r="G73" s="28" t="str">
        <f t="shared" si="6"/>
        <v>0</v>
      </c>
      <c r="H73" s="34">
        <f t="shared" si="7"/>
        <v>0</v>
      </c>
    </row>
    <row r="74" spans="2:8" s="22" customFormat="1" ht="30" x14ac:dyDescent="0.2">
      <c r="B74" s="4" t="s">
        <v>222</v>
      </c>
      <c r="C74" s="33">
        <v>0</v>
      </c>
      <c r="D74" s="33">
        <v>0</v>
      </c>
      <c r="E74" s="29" t="str">
        <f t="shared" si="4"/>
        <v/>
      </c>
      <c r="F74" s="29" t="str">
        <f t="shared" si="5"/>
        <v/>
      </c>
      <c r="G74" s="28" t="str">
        <f t="shared" si="6"/>
        <v>0</v>
      </c>
      <c r="H74" s="34" t="str">
        <f t="shared" si="7"/>
        <v/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0</v>
      </c>
      <c r="E83" s="29" t="str">
        <f t="shared" si="4"/>
        <v/>
      </c>
      <c r="F83" s="29" t="str">
        <f t="shared" si="5"/>
        <v/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0</v>
      </c>
      <c r="E88" s="29" t="str">
        <f t="shared" si="4"/>
        <v/>
      </c>
      <c r="F88" s="29" t="str">
        <f t="shared" si="5"/>
        <v/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0</v>
      </c>
      <c r="E92" s="29" t="str">
        <f t="shared" si="4"/>
        <v/>
      </c>
      <c r="F92" s="29" t="str">
        <f t="shared" si="5"/>
        <v/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0</v>
      </c>
      <c r="D93" s="33">
        <v>0</v>
      </c>
      <c r="E93" s="29" t="str">
        <f t="shared" si="4"/>
        <v/>
      </c>
      <c r="F93" s="29" t="str">
        <f t="shared" si="5"/>
        <v/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2</v>
      </c>
      <c r="D109" s="33">
        <v>0</v>
      </c>
      <c r="E109" s="29">
        <f t="shared" si="4"/>
        <v>0.18181818181818182</v>
      </c>
      <c r="F109" s="29" t="str">
        <f t="shared" si="5"/>
        <v/>
      </c>
      <c r="G109" s="28" t="str">
        <f t="shared" si="6"/>
        <v>0</v>
      </c>
      <c r="H109" s="34">
        <f t="shared" si="7"/>
        <v>0</v>
      </c>
    </row>
    <row r="110" spans="2:8" s="22" customFormat="1" ht="15" x14ac:dyDescent="0.2">
      <c r="B110" s="4" t="s">
        <v>32</v>
      </c>
      <c r="C110" s="33">
        <v>2</v>
      </c>
      <c r="D110" s="33">
        <v>0</v>
      </c>
      <c r="E110" s="29">
        <f t="shared" si="4"/>
        <v>0.18181818181818182</v>
      </c>
      <c r="F110" s="29" t="str">
        <f t="shared" si="5"/>
        <v/>
      </c>
      <c r="G110" s="28" t="str">
        <f t="shared" si="6"/>
        <v>0</v>
      </c>
      <c r="H110" s="34">
        <f t="shared" si="7"/>
        <v>0</v>
      </c>
    </row>
    <row r="111" spans="2:8" s="22" customFormat="1" ht="15" x14ac:dyDescent="0.2">
      <c r="B111" s="4" t="s">
        <v>30</v>
      </c>
      <c r="C111" s="33">
        <v>2</v>
      </c>
      <c r="D111" s="33">
        <v>0</v>
      </c>
      <c r="E111" s="29">
        <f t="shared" si="4"/>
        <v>0.18181818181818182</v>
      </c>
      <c r="F111" s="29" t="str">
        <f t="shared" si="5"/>
        <v/>
      </c>
      <c r="G111" s="28" t="str">
        <f t="shared" si="6"/>
        <v>0</v>
      </c>
      <c r="H111" s="34">
        <f t="shared" si="7"/>
        <v>0</v>
      </c>
    </row>
    <row r="112" spans="2:8" s="22" customFormat="1" ht="15" x14ac:dyDescent="0.2">
      <c r="B112" s="4" t="s">
        <v>33</v>
      </c>
      <c r="C112" s="33">
        <v>1</v>
      </c>
      <c r="D112" s="33">
        <v>0</v>
      </c>
      <c r="E112" s="29">
        <f t="shared" si="4"/>
        <v>9.0909090909090912E-2</v>
      </c>
      <c r="F112" s="29" t="str">
        <f t="shared" si="5"/>
        <v/>
      </c>
      <c r="G112" s="28" t="str">
        <f t="shared" si="6"/>
        <v>0</v>
      </c>
      <c r="H112" s="34">
        <f t="shared" si="7"/>
        <v>0</v>
      </c>
    </row>
    <row r="113" spans="2:8" s="22" customFormat="1" ht="15" x14ac:dyDescent="0.2">
      <c r="B113" s="4" t="s">
        <v>248</v>
      </c>
      <c r="C113" s="33">
        <v>1</v>
      </c>
      <c r="D113" s="33">
        <v>0</v>
      </c>
      <c r="E113" s="29">
        <f t="shared" si="4"/>
        <v>9.0909090909090912E-2</v>
      </c>
      <c r="F113" s="29" t="str">
        <f t="shared" si="5"/>
        <v/>
      </c>
      <c r="G113" s="28" t="str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0</v>
      </c>
      <c r="E115" s="29" t="str">
        <f t="shared" si="4"/>
        <v/>
      </c>
      <c r="F115" s="29" t="str">
        <f t="shared" si="5"/>
        <v/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0</v>
      </c>
      <c r="D118" s="33">
        <v>20</v>
      </c>
      <c r="E118" s="29" t="str">
        <f t="shared" si="4"/>
        <v/>
      </c>
      <c r="F118" s="29">
        <f t="shared" si="5"/>
        <v>1</v>
      </c>
      <c r="G118" s="28" t="str">
        <f t="shared" si="6"/>
        <v>0</v>
      </c>
      <c r="H118" s="34" t="str">
        <f t="shared" si="7"/>
        <v/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0</v>
      </c>
      <c r="D123" s="33">
        <v>0</v>
      </c>
      <c r="E123" s="29" t="str">
        <f t="shared" si="4"/>
        <v/>
      </c>
      <c r="F123" s="29" t="str">
        <f t="shared" si="5"/>
        <v/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0</v>
      </c>
      <c r="E134" s="29">
        <f t="shared" si="4"/>
        <v>9.0909090909090912E-2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8</v>
      </c>
      <c r="D151" s="25">
        <f>SUM(D152:D288)</f>
        <v>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-0.75</v>
      </c>
      <c r="H151" s="21">
        <f>+IF(OR(AND(E151=""),(G151="")),"",E151*G151)</f>
        <v>-0.75</v>
      </c>
    </row>
    <row r="152" spans="2:8" s="22" customFormat="1" ht="30" x14ac:dyDescent="0.2">
      <c r="B152" s="6" t="s">
        <v>54</v>
      </c>
      <c r="C152" s="33">
        <v>1</v>
      </c>
      <c r="D152" s="33">
        <v>0</v>
      </c>
      <c r="E152" s="29">
        <f>+IF(C152=0,"",C152/C$151)</f>
        <v>0.125</v>
      </c>
      <c r="F152" s="29" t="str">
        <f>+IF(D152=0,"",D152/D$151)</f>
        <v/>
      </c>
      <c r="G152" s="28" t="str">
        <f>+IF(OR(AND(D152=0),(C152=0)),"0",((D152-C152)/C152))</f>
        <v>0</v>
      </c>
      <c r="H152" s="34">
        <f>+IF(OR(AND(E152=""),(G152="")),"",E152*G152)</f>
        <v>0</v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5</v>
      </c>
      <c r="D157" s="33">
        <v>0</v>
      </c>
      <c r="E157" s="29">
        <f t="shared" si="12"/>
        <v>0.625</v>
      </c>
      <c r="F157" s="29" t="str">
        <f t="shared" si="13"/>
        <v/>
      </c>
      <c r="G157" s="28" t="str">
        <f t="shared" si="14"/>
        <v>0</v>
      </c>
      <c r="H157" s="34">
        <f t="shared" si="15"/>
        <v>0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0</v>
      </c>
      <c r="E165" s="29" t="str">
        <f t="shared" si="12"/>
        <v/>
      </c>
      <c r="F165" s="29" t="str">
        <f t="shared" si="13"/>
        <v/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0</v>
      </c>
      <c r="E176" s="29" t="str">
        <f t="shared" si="12"/>
        <v/>
      </c>
      <c r="F176" s="29" t="str">
        <f t="shared" si="13"/>
        <v/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0</v>
      </c>
      <c r="D186" s="33">
        <v>1</v>
      </c>
      <c r="E186" s="29" t="str">
        <f t="shared" si="12"/>
        <v/>
      </c>
      <c r="F186" s="29">
        <f t="shared" si="13"/>
        <v>0.5</v>
      </c>
      <c r="G186" s="28" t="str">
        <f t="shared" si="14"/>
        <v>0</v>
      </c>
      <c r="H186" s="34" t="str">
        <f t="shared" si="15"/>
        <v/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0</v>
      </c>
      <c r="E196" s="29" t="str">
        <f t="shared" si="12"/>
        <v/>
      </c>
      <c r="F196" s="29" t="str">
        <f t="shared" si="13"/>
        <v/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1</v>
      </c>
      <c r="D208" s="33">
        <v>0</v>
      </c>
      <c r="E208" s="29">
        <f t="shared" si="12"/>
        <v>0.125</v>
      </c>
      <c r="F208" s="29" t="str">
        <f t="shared" si="13"/>
        <v/>
      </c>
      <c r="G208" s="28" t="str">
        <f t="shared" si="14"/>
        <v>0</v>
      </c>
      <c r="H208" s="34">
        <f t="shared" si="15"/>
        <v>0</v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0</v>
      </c>
      <c r="D235" s="33">
        <v>0</v>
      </c>
      <c r="E235" s="29" t="str">
        <f t="shared" si="16"/>
        <v/>
      </c>
      <c r="F235" s="29" t="str">
        <f t="shared" si="17"/>
        <v/>
      </c>
      <c r="G235" s="28" t="str">
        <f t="shared" si="18"/>
        <v>0</v>
      </c>
      <c r="H235" s="34" t="str">
        <f t="shared" si="19"/>
        <v/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1</v>
      </c>
      <c r="E249" s="29" t="str">
        <f t="shared" si="16"/>
        <v/>
      </c>
      <c r="F249" s="29">
        <f t="shared" si="17"/>
        <v>0.5</v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1</v>
      </c>
      <c r="D266" s="33">
        <v>0</v>
      </c>
      <c r="E266" s="29">
        <f t="shared" si="16"/>
        <v>0.125</v>
      </c>
      <c r="F266" s="29" t="str">
        <f t="shared" si="17"/>
        <v/>
      </c>
      <c r="G266" s="28" t="str">
        <f t="shared" si="18"/>
        <v>0</v>
      </c>
      <c r="H266" s="34">
        <f t="shared" si="19"/>
        <v>0</v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125</v>
      </c>
      <c r="D294" s="25">
        <f>SUM(D295:D499)</f>
        <v>25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-0.8</v>
      </c>
      <c r="H294" s="21">
        <f>+IF(OR(AND(E294=""),(G294="")),"",E294*G294)</f>
        <v>-0.8</v>
      </c>
    </row>
    <row r="295" spans="2:8" s="22" customFormat="1" ht="15" x14ac:dyDescent="0.2">
      <c r="B295" s="4" t="s">
        <v>100</v>
      </c>
      <c r="C295" s="33">
        <v>1</v>
      </c>
      <c r="D295" s="33">
        <v>1</v>
      </c>
      <c r="E295" s="29">
        <f>+IF(C295=0,"",C295/C$294)</f>
        <v>8.0000000000000002E-3</v>
      </c>
      <c r="F295" s="29">
        <f>+IF(D295=0,"",D295/D$294)</f>
        <v>0.04</v>
      </c>
      <c r="G295" s="28">
        <f>+IF(OR(AND(D295=0),(C295=0)),"0",((D295-C295)/C295))</f>
        <v>0</v>
      </c>
      <c r="H295" s="34">
        <f>+IF(OR(AND(E295=""),(G295="")),"",E295*G295)</f>
        <v>0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1</v>
      </c>
      <c r="D297" s="33">
        <v>0</v>
      </c>
      <c r="E297" s="29">
        <f t="shared" si="24"/>
        <v>8.0000000000000002E-3</v>
      </c>
      <c r="F297" s="29" t="str">
        <f t="shared" si="25"/>
        <v/>
      </c>
      <c r="G297" s="28" t="str">
        <f t="shared" si="26"/>
        <v>0</v>
      </c>
      <c r="H297" s="34">
        <f t="shared" si="27"/>
        <v>0</v>
      </c>
    </row>
    <row r="298" spans="2:8" s="22" customFormat="1" ht="15" x14ac:dyDescent="0.2">
      <c r="B298" s="4" t="s">
        <v>95</v>
      </c>
      <c r="C298" s="33">
        <v>0</v>
      </c>
      <c r="D298" s="33">
        <v>1</v>
      </c>
      <c r="E298" s="29" t="str">
        <f t="shared" si="24"/>
        <v/>
      </c>
      <c r="F298" s="29">
        <f t="shared" si="25"/>
        <v>0.04</v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1</v>
      </c>
      <c r="D301" s="33">
        <v>1</v>
      </c>
      <c r="E301" s="29">
        <f t="shared" si="24"/>
        <v>8.0000000000000002E-3</v>
      </c>
      <c r="F301" s="29">
        <f t="shared" si="25"/>
        <v>0.04</v>
      </c>
      <c r="G301" s="28">
        <f t="shared" si="26"/>
        <v>0</v>
      </c>
      <c r="H301" s="34">
        <f t="shared" si="27"/>
        <v>0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0</v>
      </c>
      <c r="E304" s="29" t="str">
        <f t="shared" si="24"/>
        <v/>
      </c>
      <c r="F304" s="29" t="str">
        <f t="shared" si="25"/>
        <v/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0</v>
      </c>
      <c r="D307" s="33">
        <v>0</v>
      </c>
      <c r="E307" s="29" t="str">
        <f t="shared" si="24"/>
        <v/>
      </c>
      <c r="F307" s="29" t="str">
        <f t="shared" si="25"/>
        <v/>
      </c>
      <c r="G307" s="28" t="str">
        <f t="shared" si="26"/>
        <v>0</v>
      </c>
      <c r="H307" s="34" t="str">
        <f t="shared" si="27"/>
        <v/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0</v>
      </c>
      <c r="E310" s="29" t="str">
        <f t="shared" si="24"/>
        <v/>
      </c>
      <c r="F310" s="29" t="str">
        <f t="shared" si="25"/>
        <v/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42</v>
      </c>
      <c r="D314" s="33">
        <v>5</v>
      </c>
      <c r="E314" s="29">
        <f t="shared" si="24"/>
        <v>0.33600000000000002</v>
      </c>
      <c r="F314" s="29">
        <f t="shared" si="25"/>
        <v>0.2</v>
      </c>
      <c r="G314" s="28">
        <f t="shared" si="26"/>
        <v>-0.88095238095238093</v>
      </c>
      <c r="H314" s="34">
        <f t="shared" si="27"/>
        <v>-0.29599999999999999</v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2</v>
      </c>
      <c r="D317" s="33">
        <v>0</v>
      </c>
      <c r="E317" s="29">
        <f t="shared" si="24"/>
        <v>1.6E-2</v>
      </c>
      <c r="F317" s="29" t="str">
        <f t="shared" si="25"/>
        <v/>
      </c>
      <c r="G317" s="28" t="str">
        <f t="shared" si="26"/>
        <v>0</v>
      </c>
      <c r="H317" s="34">
        <f t="shared" si="27"/>
        <v>0</v>
      </c>
    </row>
    <row r="318" spans="2:8" s="22" customFormat="1" ht="15" x14ac:dyDescent="0.2">
      <c r="B318" s="4" t="s">
        <v>355</v>
      </c>
      <c r="C318" s="33">
        <v>0</v>
      </c>
      <c r="D318" s="33">
        <v>1</v>
      </c>
      <c r="E318" s="29" t="str">
        <f t="shared" si="24"/>
        <v/>
      </c>
      <c r="F318" s="29">
        <f t="shared" si="25"/>
        <v>0.04</v>
      </c>
      <c r="G318" s="28" t="str">
        <f t="shared" si="26"/>
        <v>0</v>
      </c>
      <c r="H318" s="34" t="str">
        <f t="shared" si="27"/>
        <v/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0</v>
      </c>
      <c r="E326" s="29" t="str">
        <f t="shared" si="24"/>
        <v/>
      </c>
      <c r="F326" s="29" t="str">
        <f t="shared" si="25"/>
        <v/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0</v>
      </c>
      <c r="E330" s="29" t="str">
        <f t="shared" si="24"/>
        <v/>
      </c>
      <c r="F330" s="29" t="str">
        <f t="shared" si="25"/>
        <v/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32</v>
      </c>
      <c r="D332" s="33">
        <v>4</v>
      </c>
      <c r="E332" s="29">
        <f t="shared" si="24"/>
        <v>0.25600000000000001</v>
      </c>
      <c r="F332" s="29">
        <f t="shared" si="25"/>
        <v>0.16</v>
      </c>
      <c r="G332" s="28">
        <f t="shared" si="26"/>
        <v>-0.875</v>
      </c>
      <c r="H332" s="34">
        <f t="shared" si="27"/>
        <v>-0.224</v>
      </c>
    </row>
    <row r="333" spans="2:8" s="22" customFormat="1" ht="15" x14ac:dyDescent="0.2">
      <c r="B333" s="4" t="s">
        <v>130</v>
      </c>
      <c r="C333" s="33">
        <v>0</v>
      </c>
      <c r="D333" s="33">
        <v>0</v>
      </c>
      <c r="E333" s="29" t="str">
        <f t="shared" si="24"/>
        <v/>
      </c>
      <c r="F333" s="29" t="str">
        <f t="shared" si="25"/>
        <v/>
      </c>
      <c r="G333" s="28" t="str">
        <f t="shared" si="26"/>
        <v>0</v>
      </c>
      <c r="H333" s="34" t="str">
        <f t="shared" si="27"/>
        <v/>
      </c>
    </row>
    <row r="334" spans="2:8" s="22" customFormat="1" ht="15" x14ac:dyDescent="0.2">
      <c r="B334" s="4" t="s">
        <v>119</v>
      </c>
      <c r="C334" s="33">
        <v>0</v>
      </c>
      <c r="D334" s="33">
        <v>2</v>
      </c>
      <c r="E334" s="29" t="str">
        <f t="shared" si="24"/>
        <v/>
      </c>
      <c r="F334" s="29">
        <f t="shared" si="25"/>
        <v>0.08</v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2</v>
      </c>
      <c r="D335" s="33">
        <v>0</v>
      </c>
      <c r="E335" s="29">
        <f t="shared" si="24"/>
        <v>1.6E-2</v>
      </c>
      <c r="F335" s="29" t="str">
        <f t="shared" si="25"/>
        <v/>
      </c>
      <c r="G335" s="28" t="str">
        <f t="shared" si="26"/>
        <v>0</v>
      </c>
      <c r="H335" s="34">
        <f t="shared" si="27"/>
        <v>0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0</v>
      </c>
      <c r="E339" s="29" t="str">
        <f t="shared" si="24"/>
        <v/>
      </c>
      <c r="F339" s="29" t="str">
        <f t="shared" si="25"/>
        <v/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0</v>
      </c>
      <c r="E344" s="29" t="str">
        <f t="shared" si="24"/>
        <v/>
      </c>
      <c r="F344" s="29" t="str">
        <f t="shared" si="25"/>
        <v/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11</v>
      </c>
      <c r="D345" s="33">
        <v>0</v>
      </c>
      <c r="E345" s="29">
        <f t="shared" si="24"/>
        <v>8.7999999999999995E-2</v>
      </c>
      <c r="F345" s="29" t="str">
        <f t="shared" si="25"/>
        <v/>
      </c>
      <c r="G345" s="28" t="str">
        <f t="shared" si="26"/>
        <v>0</v>
      </c>
      <c r="H345" s="34">
        <f t="shared" si="27"/>
        <v>0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3</v>
      </c>
      <c r="D347" s="33">
        <v>0</v>
      </c>
      <c r="E347" s="29">
        <f t="shared" si="24"/>
        <v>2.4E-2</v>
      </c>
      <c r="F347" s="29" t="str">
        <f t="shared" si="25"/>
        <v/>
      </c>
      <c r="G347" s="28" t="str">
        <f t="shared" si="26"/>
        <v>0</v>
      </c>
      <c r="H347" s="34">
        <f t="shared" si="27"/>
        <v>0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9</v>
      </c>
      <c r="D354" s="33">
        <v>0</v>
      </c>
      <c r="E354" s="29">
        <f t="shared" si="24"/>
        <v>7.1999999999999995E-2</v>
      </c>
      <c r="F354" s="29" t="str">
        <f t="shared" si="25"/>
        <v/>
      </c>
      <c r="G354" s="28" t="str">
        <f t="shared" si="26"/>
        <v>0</v>
      </c>
      <c r="H354" s="34">
        <f t="shared" si="27"/>
        <v>0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6</v>
      </c>
      <c r="D357" s="33">
        <v>0</v>
      </c>
      <c r="E357" s="29">
        <f t="shared" si="24"/>
        <v>4.8000000000000001E-2</v>
      </c>
      <c r="F357" s="29" t="str">
        <f t="shared" si="25"/>
        <v/>
      </c>
      <c r="G357" s="28" t="str">
        <f t="shared" si="26"/>
        <v>0</v>
      </c>
      <c r="H357" s="34">
        <f t="shared" si="27"/>
        <v>0</v>
      </c>
    </row>
    <row r="358" spans="2:8" s="22" customFormat="1" ht="15" x14ac:dyDescent="0.2">
      <c r="B358" s="4" t="s">
        <v>127</v>
      </c>
      <c r="C358" s="33">
        <v>0</v>
      </c>
      <c r="D358" s="33">
        <v>0</v>
      </c>
      <c r="E358" s="29" t="str">
        <f t="shared" si="24"/>
        <v/>
      </c>
      <c r="F358" s="29" t="str">
        <f t="shared" si="25"/>
        <v/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5</v>
      </c>
      <c r="E369" s="29" t="str">
        <f t="shared" si="28"/>
        <v/>
      </c>
      <c r="F369" s="29">
        <f t="shared" si="29"/>
        <v>0.2</v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0</v>
      </c>
      <c r="E378" s="29" t="str">
        <f t="shared" si="28"/>
        <v/>
      </c>
      <c r="F378" s="29" t="str">
        <f t="shared" si="29"/>
        <v/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0</v>
      </c>
      <c r="E393" s="29" t="str">
        <f t="shared" si="28"/>
        <v/>
      </c>
      <c r="F393" s="29" t="str">
        <f t="shared" si="29"/>
        <v/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2</v>
      </c>
      <c r="D405" s="33">
        <v>0</v>
      </c>
      <c r="E405" s="29">
        <f t="shared" si="28"/>
        <v>1.6E-2</v>
      </c>
      <c r="F405" s="29" t="str">
        <f t="shared" si="29"/>
        <v/>
      </c>
      <c r="G405" s="28" t="str">
        <f t="shared" si="30"/>
        <v>0</v>
      </c>
      <c r="H405" s="34">
        <f t="shared" si="31"/>
        <v>0</v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2</v>
      </c>
      <c r="E419" s="29" t="str">
        <f t="shared" si="28"/>
        <v/>
      </c>
      <c r="F419" s="29">
        <f t="shared" si="29"/>
        <v>0.08</v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0</v>
      </c>
      <c r="E463" s="29" t="str">
        <f t="shared" si="32"/>
        <v/>
      </c>
      <c r="F463" s="29" t="str">
        <f t="shared" si="33"/>
        <v/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3</v>
      </c>
      <c r="E480" s="29" t="str">
        <f t="shared" si="32"/>
        <v/>
      </c>
      <c r="F480" s="29">
        <f t="shared" si="33"/>
        <v>0.12</v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0</v>
      </c>
      <c r="D485" s="33">
        <v>0</v>
      </c>
      <c r="E485" s="29" t="str">
        <f t="shared" si="32"/>
        <v/>
      </c>
      <c r="F485" s="29" t="str">
        <f t="shared" si="33"/>
        <v/>
      </c>
      <c r="G485" s="28" t="str">
        <f t="shared" si="34"/>
        <v>0</v>
      </c>
      <c r="H485" s="34" t="str">
        <f t="shared" si="35"/>
        <v/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13</v>
      </c>
      <c r="D491" s="33">
        <v>0</v>
      </c>
      <c r="E491" s="29">
        <f t="shared" si="36"/>
        <v>0.104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4</v>
      </c>
      <c r="D505" s="25">
        <f>SUM(D506:D530)</f>
        <v>626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155.5</v>
      </c>
      <c r="H505" s="21">
        <f>+IF(OR(AND(E505=""),(G505="")),"",E505*G505)</f>
        <v>155.5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0</v>
      </c>
      <c r="E507" s="29" t="str">
        <f t="shared" ref="E507:E530" si="40">+IF(C507=0,"",C507/C$505)</f>
        <v/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3</v>
      </c>
      <c r="D508" s="33">
        <v>0</v>
      </c>
      <c r="E508" s="29">
        <f t="shared" si="40"/>
        <v>0.75</v>
      </c>
      <c r="F508" s="29" t="str">
        <f t="shared" si="41"/>
        <v/>
      </c>
      <c r="G508" s="28" t="str">
        <f t="shared" si="42"/>
        <v>0</v>
      </c>
      <c r="H508" s="34">
        <f t="shared" si="43"/>
        <v>0</v>
      </c>
    </row>
    <row r="509" spans="2:8" s="22" customFormat="1" ht="15" x14ac:dyDescent="0.2">
      <c r="B509" s="4" t="s">
        <v>456</v>
      </c>
      <c r="C509" s="33">
        <v>0</v>
      </c>
      <c r="D509" s="33">
        <v>106</v>
      </c>
      <c r="E509" s="29" t="str">
        <f t="shared" si="40"/>
        <v/>
      </c>
      <c r="F509" s="29">
        <f t="shared" si="41"/>
        <v>0.16932907348242812</v>
      </c>
      <c r="G509" s="28" t="str">
        <f t="shared" si="42"/>
        <v>0</v>
      </c>
      <c r="H509" s="34" t="str">
        <f t="shared" si="43"/>
        <v/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1</v>
      </c>
      <c r="D515" s="33">
        <v>0</v>
      </c>
      <c r="E515" s="29">
        <f t="shared" si="40"/>
        <v>0.25</v>
      </c>
      <c r="F515" s="29" t="str">
        <f t="shared" si="41"/>
        <v/>
      </c>
      <c r="G515" s="28" t="str">
        <f t="shared" si="42"/>
        <v>0</v>
      </c>
      <c r="H515" s="34">
        <f t="shared" si="43"/>
        <v>0</v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0</v>
      </c>
      <c r="D521" s="33">
        <v>42</v>
      </c>
      <c r="E521" s="29" t="str">
        <f t="shared" si="40"/>
        <v/>
      </c>
      <c r="F521" s="29">
        <f t="shared" si="41"/>
        <v>6.7092651757188496E-2</v>
      </c>
      <c r="G521" s="28" t="str">
        <f t="shared" si="42"/>
        <v>0</v>
      </c>
      <c r="H521" s="34" t="str">
        <f t="shared" si="43"/>
        <v/>
      </c>
    </row>
    <row r="522" spans="2:8" s="22" customFormat="1" ht="15" x14ac:dyDescent="0.2">
      <c r="B522" s="4" t="s">
        <v>193</v>
      </c>
      <c r="C522" s="33">
        <v>0</v>
      </c>
      <c r="D522" s="33">
        <v>55</v>
      </c>
      <c r="E522" s="29" t="str">
        <f t="shared" si="40"/>
        <v/>
      </c>
      <c r="F522" s="29">
        <f t="shared" si="41"/>
        <v>8.7859424920127799E-2</v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423</v>
      </c>
      <c r="E523" s="29" t="str">
        <f t="shared" si="40"/>
        <v/>
      </c>
      <c r="F523" s="29">
        <f t="shared" si="41"/>
        <v>0.67571884984025554</v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C531" s="7"/>
      <c r="D531" s="2"/>
    </row>
    <row r="532" spans="2:8" x14ac:dyDescent="0.2">
      <c r="C532" s="7"/>
      <c r="D532" s="7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565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512</v>
      </c>
      <c r="C8" s="25">
        <f>+C18+C70+C151+C294+C505</f>
        <v>1636</v>
      </c>
      <c r="D8" s="25">
        <f>+D18+D70+D151+D294+D505</f>
        <v>1149</v>
      </c>
      <c r="E8" s="21">
        <f>SUM(E9:E13)</f>
        <v>1</v>
      </c>
      <c r="F8" s="21">
        <f>SUM(F9:F13)</f>
        <v>1</v>
      </c>
      <c r="G8" s="21">
        <f>+(D8-C8)/C8</f>
        <v>-0.29767726161369196</v>
      </c>
      <c r="H8" s="21">
        <f>+E8*G8</f>
        <v>-0.29767726161369196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38</v>
      </c>
      <c r="D9" s="26">
        <f>+D18</f>
        <v>5</v>
      </c>
      <c r="E9" s="27">
        <f>C9/$C$8</f>
        <v>2.3227383863080684E-2</v>
      </c>
      <c r="F9" s="27">
        <f>D9/$D$8</f>
        <v>4.3516100957354219E-3</v>
      </c>
      <c r="G9" s="28">
        <f>+IF(OR(AND(D9=0),(C9=0)),"0",((D9-C9)/C9))</f>
        <v>-0.86842105263157898</v>
      </c>
      <c r="H9" s="29">
        <f>+IF(OR(AND(E9=""),(G9="")),"",E9*G9)</f>
        <v>-2.0171149144254278E-2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122</v>
      </c>
      <c r="D10" s="26">
        <f>+D70</f>
        <v>54</v>
      </c>
      <c r="E10" s="27">
        <f>C10/$C$8</f>
        <v>7.45721271393643E-2</v>
      </c>
      <c r="F10" s="27">
        <f>D10/$D$8</f>
        <v>4.6997389033942558E-2</v>
      </c>
      <c r="G10" s="28">
        <f>+IF(OR(AND(D10=0),(C10=0)),"0",((D10-C10)/C10))</f>
        <v>-0.55737704918032782</v>
      </c>
      <c r="H10" s="29">
        <f>+IF(OR(AND(E10=""),(G10="")),"",E10*G10)</f>
        <v>-4.1564792176039117E-2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199</v>
      </c>
      <c r="D11" s="26">
        <f>+D151</f>
        <v>95</v>
      </c>
      <c r="E11" s="27">
        <f>C11/$C$8</f>
        <v>0.12163814180929096</v>
      </c>
      <c r="F11" s="27">
        <f>D11/$D$8</f>
        <v>8.2680591818973026E-2</v>
      </c>
      <c r="G11" s="28">
        <f>+IF(OR(AND(D11=0),(C11=0)),"0",((D11-C11)/C11))</f>
        <v>-0.52261306532663321</v>
      </c>
      <c r="H11" s="29">
        <f>+IF(OR(AND(E11=""),(G11="")),"",E11*G11)</f>
        <v>-6.3569682151589244E-2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943</v>
      </c>
      <c r="D12" s="26">
        <f>+D294</f>
        <v>756</v>
      </c>
      <c r="E12" s="27">
        <f>C12/$C$8</f>
        <v>0.57640586797066018</v>
      </c>
      <c r="F12" s="27">
        <f>D12/$D$8</f>
        <v>0.65796344647519578</v>
      </c>
      <c r="G12" s="28">
        <f>+IF(OR(AND(D12=0),(C12=0)),"0",((D12-C12)/C12))</f>
        <v>-0.19830328738069988</v>
      </c>
      <c r="H12" s="29">
        <f>+IF(OR(AND(E12=""),(G12="")),"",E12*G12)</f>
        <v>-0.11430317848410758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334</v>
      </c>
      <c r="D13" s="26">
        <f>+D505</f>
        <v>239</v>
      </c>
      <c r="E13" s="27">
        <f>C13/$C$8</f>
        <v>0.20415647921760391</v>
      </c>
      <c r="F13" s="27">
        <f>D13/$D$8</f>
        <v>0.20800696257615317</v>
      </c>
      <c r="G13" s="28">
        <f>+IF(OR(AND(D13=0),(C13=0)),"0",((D13-C13)/C13))</f>
        <v>-0.28443113772455092</v>
      </c>
      <c r="H13" s="29">
        <f>+IF(OR(AND(E13=""),(G13="")),"",E13*G13)</f>
        <v>-5.8068459657701715E-2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38</v>
      </c>
      <c r="D18" s="25">
        <f>SUM(D19:D64)</f>
        <v>5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-0.86842105263157898</v>
      </c>
      <c r="H18" s="21">
        <f>+IF(OR(AND(E18=""),(G18="")),"",E18*G18)</f>
        <v>-0.86842105263157898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1</v>
      </c>
      <c r="D23" s="33">
        <v>0</v>
      </c>
      <c r="E23" s="29">
        <f t="shared" si="0"/>
        <v>2.6315789473684209E-2</v>
      </c>
      <c r="F23" s="29" t="str">
        <f t="shared" si="1"/>
        <v/>
      </c>
      <c r="G23" s="28" t="str">
        <f t="shared" si="2"/>
        <v>0</v>
      </c>
      <c r="H23" s="34">
        <f t="shared" si="3"/>
        <v>0</v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1</v>
      </c>
      <c r="E25" s="29" t="str">
        <f t="shared" si="0"/>
        <v/>
      </c>
      <c r="F25" s="29">
        <f t="shared" si="1"/>
        <v>0.2</v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1</v>
      </c>
      <c r="E26" s="29" t="str">
        <f t="shared" si="0"/>
        <v/>
      </c>
      <c r="F26" s="29">
        <f t="shared" si="1"/>
        <v>0.2</v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2</v>
      </c>
      <c r="D28" s="33">
        <v>1</v>
      </c>
      <c r="E28" s="29">
        <f t="shared" si="0"/>
        <v>5.2631578947368418E-2</v>
      </c>
      <c r="F28" s="29">
        <f t="shared" si="1"/>
        <v>0.2</v>
      </c>
      <c r="G28" s="28">
        <f t="shared" si="2"/>
        <v>-0.5</v>
      </c>
      <c r="H28" s="34">
        <f t="shared" si="3"/>
        <v>-2.6315789473684209E-2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2</v>
      </c>
      <c r="D34" s="33">
        <v>0</v>
      </c>
      <c r="E34" s="29">
        <f t="shared" si="0"/>
        <v>5.2631578947368418E-2</v>
      </c>
      <c r="F34" s="29" t="str">
        <f t="shared" si="1"/>
        <v/>
      </c>
      <c r="G34" s="28" t="str">
        <f t="shared" si="2"/>
        <v>0</v>
      </c>
      <c r="H34" s="34">
        <f t="shared" si="3"/>
        <v>0</v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1</v>
      </c>
      <c r="E36" s="29" t="str">
        <f t="shared" si="0"/>
        <v/>
      </c>
      <c r="F36" s="29">
        <f t="shared" si="1"/>
        <v>0.2</v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1</v>
      </c>
      <c r="D37" s="33">
        <v>0</v>
      </c>
      <c r="E37" s="29">
        <f t="shared" si="0"/>
        <v>2.6315789473684209E-2</v>
      </c>
      <c r="F37" s="29" t="str">
        <f t="shared" si="1"/>
        <v/>
      </c>
      <c r="G37" s="28" t="str">
        <f t="shared" si="2"/>
        <v>0</v>
      </c>
      <c r="H37" s="34">
        <f t="shared" si="3"/>
        <v>0</v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1</v>
      </c>
      <c r="D40" s="33">
        <v>0</v>
      </c>
      <c r="E40" s="29">
        <f t="shared" si="0"/>
        <v>2.6315789473684209E-2</v>
      </c>
      <c r="F40" s="29" t="str">
        <f t="shared" si="1"/>
        <v/>
      </c>
      <c r="G40" s="28" t="str">
        <f t="shared" si="2"/>
        <v>0</v>
      </c>
      <c r="H40" s="34">
        <f t="shared" si="3"/>
        <v>0</v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4</v>
      </c>
      <c r="D43" s="33">
        <v>0</v>
      </c>
      <c r="E43" s="29">
        <f t="shared" si="0"/>
        <v>0.10526315789473684</v>
      </c>
      <c r="F43" s="29" t="str">
        <f t="shared" si="1"/>
        <v/>
      </c>
      <c r="G43" s="28" t="str">
        <f t="shared" si="2"/>
        <v>0</v>
      </c>
      <c r="H43" s="34">
        <f t="shared" si="3"/>
        <v>0</v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25</v>
      </c>
      <c r="D48" s="33">
        <v>0</v>
      </c>
      <c r="E48" s="29">
        <f t="shared" si="0"/>
        <v>0.65789473684210531</v>
      </c>
      <c r="F48" s="29" t="str">
        <f t="shared" si="1"/>
        <v/>
      </c>
      <c r="G48" s="28" t="str">
        <f t="shared" si="2"/>
        <v>0</v>
      </c>
      <c r="H48" s="34">
        <f t="shared" si="3"/>
        <v>0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1</v>
      </c>
      <c r="D52" s="33">
        <v>0</v>
      </c>
      <c r="E52" s="29">
        <f t="shared" si="0"/>
        <v>2.6315789473684209E-2</v>
      </c>
      <c r="F52" s="29" t="str">
        <f t="shared" si="1"/>
        <v/>
      </c>
      <c r="G52" s="28" t="str">
        <f t="shared" si="2"/>
        <v>0</v>
      </c>
      <c r="H52" s="34">
        <f t="shared" si="3"/>
        <v>0</v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1</v>
      </c>
      <c r="E56" s="29" t="str">
        <f t="shared" si="0"/>
        <v/>
      </c>
      <c r="F56" s="29">
        <f t="shared" si="1"/>
        <v>0.2</v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1</v>
      </c>
      <c r="D61" s="33">
        <v>0</v>
      </c>
      <c r="E61" s="29">
        <f t="shared" si="0"/>
        <v>2.6315789473684209E-2</v>
      </c>
      <c r="F61" s="29" t="str">
        <f t="shared" si="1"/>
        <v/>
      </c>
      <c r="G61" s="28" t="str">
        <f t="shared" si="2"/>
        <v>0</v>
      </c>
      <c r="H61" s="34">
        <f t="shared" si="3"/>
        <v>0</v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122</v>
      </c>
      <c r="D70" s="25">
        <f>SUM(D71:D145)</f>
        <v>54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-0.55737704918032782</v>
      </c>
      <c r="H70" s="21">
        <f>+IF(OR(AND(E70=""),(G70="")),"",E70*G70)</f>
        <v>-0.55737704918032782</v>
      </c>
    </row>
    <row r="71" spans="2:8" s="22" customFormat="1" ht="15" x14ac:dyDescent="0.2">
      <c r="B71" s="4" t="s">
        <v>20</v>
      </c>
      <c r="C71" s="33">
        <v>4</v>
      </c>
      <c r="D71" s="33">
        <v>6</v>
      </c>
      <c r="E71" s="29">
        <f>+IF(C71=0,"",C71/C$70)</f>
        <v>3.2786885245901641E-2</v>
      </c>
      <c r="F71" s="29">
        <f>+IF(D71=0,"",D71/D$70)</f>
        <v>0.1111111111111111</v>
      </c>
      <c r="G71" s="28">
        <f>+IF(OR(AND(D71=0),(C71=0)),"0",((D71-C71)/C71))</f>
        <v>0.5</v>
      </c>
      <c r="H71" s="34">
        <f>+IF(OR(AND(E71=""),(G71="")),"",E71*G71)</f>
        <v>1.6393442622950821E-2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2</v>
      </c>
      <c r="D73" s="33">
        <v>5</v>
      </c>
      <c r="E73" s="29">
        <f t="shared" si="4"/>
        <v>1.6393442622950821E-2</v>
      </c>
      <c r="F73" s="29">
        <f t="shared" si="5"/>
        <v>9.2592592592592587E-2</v>
      </c>
      <c r="G73" s="28">
        <f t="shared" si="6"/>
        <v>1.5</v>
      </c>
      <c r="H73" s="34">
        <f t="shared" si="7"/>
        <v>2.4590163934426229E-2</v>
      </c>
    </row>
    <row r="74" spans="2:8" s="22" customFormat="1" ht="30" x14ac:dyDescent="0.2">
      <c r="B74" s="4" t="s">
        <v>222</v>
      </c>
      <c r="C74" s="33">
        <v>2</v>
      </c>
      <c r="D74" s="33">
        <v>2</v>
      </c>
      <c r="E74" s="29">
        <f t="shared" si="4"/>
        <v>1.6393442622950821E-2</v>
      </c>
      <c r="F74" s="29">
        <f t="shared" si="5"/>
        <v>3.7037037037037035E-2</v>
      </c>
      <c r="G74" s="28">
        <f t="shared" si="6"/>
        <v>0</v>
      </c>
      <c r="H74" s="34">
        <f t="shared" si="7"/>
        <v>0</v>
      </c>
    </row>
    <row r="75" spans="2:8" s="22" customFormat="1" ht="15" x14ac:dyDescent="0.2">
      <c r="B75" s="4" t="s">
        <v>23</v>
      </c>
      <c r="C75" s="33">
        <v>1</v>
      </c>
      <c r="D75" s="33">
        <v>0</v>
      </c>
      <c r="E75" s="29">
        <f t="shared" si="4"/>
        <v>8.1967213114754103E-3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1</v>
      </c>
      <c r="E77" s="29" t="str">
        <f t="shared" si="4"/>
        <v/>
      </c>
      <c r="F77" s="29">
        <f t="shared" si="5"/>
        <v>1.8518518518518517E-2</v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2</v>
      </c>
      <c r="D80" s="33">
        <v>2</v>
      </c>
      <c r="E80" s="29">
        <f t="shared" si="4"/>
        <v>1.6393442622950821E-2</v>
      </c>
      <c r="F80" s="29">
        <f t="shared" si="5"/>
        <v>3.7037037037037035E-2</v>
      </c>
      <c r="G80" s="28">
        <f t="shared" si="6"/>
        <v>0</v>
      </c>
      <c r="H80" s="34">
        <f t="shared" si="7"/>
        <v>0</v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2</v>
      </c>
      <c r="E82" s="29" t="str">
        <f t="shared" si="4"/>
        <v/>
      </c>
      <c r="F82" s="29">
        <f t="shared" si="5"/>
        <v>3.7037037037037035E-2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8</v>
      </c>
      <c r="D83" s="33">
        <v>0</v>
      </c>
      <c r="E83" s="29">
        <f t="shared" si="4"/>
        <v>6.5573770491803282E-2</v>
      </c>
      <c r="F83" s="29" t="str">
        <f t="shared" si="5"/>
        <v/>
      </c>
      <c r="G83" s="28" t="str">
        <f t="shared" si="6"/>
        <v>0</v>
      </c>
      <c r="H83" s="34">
        <f t="shared" si="7"/>
        <v>0</v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1</v>
      </c>
      <c r="D88" s="33">
        <v>0</v>
      </c>
      <c r="E88" s="29">
        <f t="shared" si="4"/>
        <v>8.1967213114754103E-3</v>
      </c>
      <c r="F88" s="29" t="str">
        <f t="shared" si="5"/>
        <v/>
      </c>
      <c r="G88" s="28" t="str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2</v>
      </c>
      <c r="D90" s="33">
        <v>0</v>
      </c>
      <c r="E90" s="29">
        <f t="shared" si="4"/>
        <v>1.6393442622950821E-2</v>
      </c>
      <c r="F90" s="29" t="str">
        <f t="shared" si="5"/>
        <v/>
      </c>
      <c r="G90" s="28" t="str">
        <f t="shared" si="6"/>
        <v>0</v>
      </c>
      <c r="H90" s="34">
        <f t="shared" si="7"/>
        <v>0</v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1</v>
      </c>
      <c r="D92" s="33">
        <v>0</v>
      </c>
      <c r="E92" s="29">
        <f t="shared" si="4"/>
        <v>8.1967213114754103E-3</v>
      </c>
      <c r="F92" s="29" t="str">
        <f t="shared" si="5"/>
        <v/>
      </c>
      <c r="G92" s="28" t="str">
        <f t="shared" si="6"/>
        <v>0</v>
      </c>
      <c r="H92" s="34">
        <f t="shared" si="7"/>
        <v>0</v>
      </c>
    </row>
    <row r="93" spans="2:8" s="22" customFormat="1" ht="15" x14ac:dyDescent="0.2">
      <c r="B93" s="4" t="s">
        <v>526</v>
      </c>
      <c r="C93" s="33">
        <v>3</v>
      </c>
      <c r="D93" s="33">
        <v>1</v>
      </c>
      <c r="E93" s="29">
        <f t="shared" si="4"/>
        <v>2.4590163934426229E-2</v>
      </c>
      <c r="F93" s="29">
        <f t="shared" si="5"/>
        <v>1.8518518518518517E-2</v>
      </c>
      <c r="G93" s="28">
        <f t="shared" si="6"/>
        <v>-0.66666666666666663</v>
      </c>
      <c r="H93" s="34">
        <f t="shared" si="7"/>
        <v>-1.6393442622950817E-2</v>
      </c>
    </row>
    <row r="94" spans="2:8" s="22" customFormat="1" ht="15" x14ac:dyDescent="0.2">
      <c r="B94" s="4" t="s">
        <v>25</v>
      </c>
      <c r="C94" s="33">
        <v>1</v>
      </c>
      <c r="D94" s="33">
        <v>0</v>
      </c>
      <c r="E94" s="29">
        <f t="shared" si="4"/>
        <v>8.1967213114754103E-3</v>
      </c>
      <c r="F94" s="29" t="str">
        <f t="shared" si="5"/>
        <v/>
      </c>
      <c r="G94" s="28" t="str">
        <f t="shared" si="6"/>
        <v>0</v>
      </c>
      <c r="H94" s="34">
        <f t="shared" si="7"/>
        <v>0</v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1</v>
      </c>
      <c r="D100" s="33">
        <v>1</v>
      </c>
      <c r="E100" s="29">
        <f t="shared" si="4"/>
        <v>8.1967213114754103E-3</v>
      </c>
      <c r="F100" s="29">
        <f t="shared" si="5"/>
        <v>1.8518518518518517E-2</v>
      </c>
      <c r="G100" s="28">
        <f t="shared" si="6"/>
        <v>0</v>
      </c>
      <c r="H100" s="34">
        <f t="shared" si="7"/>
        <v>0</v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1</v>
      </c>
      <c r="E103" s="29" t="str">
        <f t="shared" si="4"/>
        <v/>
      </c>
      <c r="F103" s="29">
        <f t="shared" si="5"/>
        <v>1.8518518518518517E-2</v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1</v>
      </c>
      <c r="E104" s="29" t="str">
        <f t="shared" si="4"/>
        <v/>
      </c>
      <c r="F104" s="29">
        <f t="shared" si="5"/>
        <v>1.8518518518518517E-2</v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2</v>
      </c>
      <c r="E107" s="29" t="str">
        <f t="shared" si="4"/>
        <v/>
      </c>
      <c r="F107" s="29">
        <f t="shared" si="5"/>
        <v>3.7037037037037035E-2</v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1</v>
      </c>
      <c r="E108" s="29" t="str">
        <f t="shared" si="4"/>
        <v/>
      </c>
      <c r="F108" s="29">
        <f t="shared" si="5"/>
        <v>1.8518518518518517E-2</v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1</v>
      </c>
      <c r="D110" s="33">
        <v>1</v>
      </c>
      <c r="E110" s="29">
        <f t="shared" si="4"/>
        <v>8.1967213114754103E-3</v>
      </c>
      <c r="F110" s="29">
        <f t="shared" si="5"/>
        <v>1.8518518518518517E-2</v>
      </c>
      <c r="G110" s="28">
        <f t="shared" si="6"/>
        <v>0</v>
      </c>
      <c r="H110" s="34">
        <f t="shared" si="7"/>
        <v>0</v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5</v>
      </c>
      <c r="D112" s="33">
        <v>2</v>
      </c>
      <c r="E112" s="29">
        <f t="shared" si="4"/>
        <v>4.0983606557377046E-2</v>
      </c>
      <c r="F112" s="29">
        <f t="shared" si="5"/>
        <v>3.7037037037037035E-2</v>
      </c>
      <c r="G112" s="28">
        <f t="shared" si="6"/>
        <v>-0.6</v>
      </c>
      <c r="H112" s="34">
        <f t="shared" si="7"/>
        <v>-2.4590163934426226E-2</v>
      </c>
    </row>
    <row r="113" spans="2:8" s="22" customFormat="1" ht="15" x14ac:dyDescent="0.2">
      <c r="B113" s="4" t="s">
        <v>248</v>
      </c>
      <c r="C113" s="33">
        <v>7</v>
      </c>
      <c r="D113" s="33">
        <v>2</v>
      </c>
      <c r="E113" s="29">
        <f t="shared" si="4"/>
        <v>5.737704918032787E-2</v>
      </c>
      <c r="F113" s="29">
        <f t="shared" si="5"/>
        <v>3.7037037037037035E-2</v>
      </c>
      <c r="G113" s="28">
        <f t="shared" si="6"/>
        <v>-0.7142857142857143</v>
      </c>
      <c r="H113" s="34">
        <f t="shared" si="7"/>
        <v>-4.0983606557377053E-2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0</v>
      </c>
      <c r="E115" s="29">
        <f t="shared" si="4"/>
        <v>8.1967213114754103E-3</v>
      </c>
      <c r="F115" s="29" t="str">
        <f t="shared" si="5"/>
        <v/>
      </c>
      <c r="G115" s="28" t="str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33">
        <v>1</v>
      </c>
      <c r="D116" s="33">
        <v>0</v>
      </c>
      <c r="E116" s="29">
        <f t="shared" si="4"/>
        <v>8.1967213114754103E-3</v>
      </c>
      <c r="F116" s="29" t="str">
        <f t="shared" si="5"/>
        <v/>
      </c>
      <c r="G116" s="28" t="str">
        <f t="shared" si="6"/>
        <v>0</v>
      </c>
      <c r="H116" s="34">
        <f t="shared" si="7"/>
        <v>0</v>
      </c>
    </row>
    <row r="117" spans="2:8" s="22" customFormat="1" ht="30" x14ac:dyDescent="0.2">
      <c r="B117" s="4" t="s">
        <v>250</v>
      </c>
      <c r="C117" s="33">
        <v>0</v>
      </c>
      <c r="D117" s="33">
        <v>2</v>
      </c>
      <c r="E117" s="29" t="str">
        <f t="shared" si="4"/>
        <v/>
      </c>
      <c r="F117" s="29">
        <f t="shared" si="5"/>
        <v>3.7037037037037035E-2</v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69</v>
      </c>
      <c r="D118" s="33">
        <v>13</v>
      </c>
      <c r="E118" s="29">
        <f t="shared" si="4"/>
        <v>0.56557377049180324</v>
      </c>
      <c r="F118" s="29">
        <f t="shared" si="5"/>
        <v>0.24074074074074073</v>
      </c>
      <c r="G118" s="28">
        <f t="shared" si="6"/>
        <v>-0.81159420289855078</v>
      </c>
      <c r="H118" s="34">
        <f t="shared" si="7"/>
        <v>-0.45901639344262296</v>
      </c>
    </row>
    <row r="119" spans="2:8" s="22" customFormat="1" ht="30" x14ac:dyDescent="0.2">
      <c r="B119" s="4" t="s">
        <v>252</v>
      </c>
      <c r="C119" s="33">
        <v>2</v>
      </c>
      <c r="D119" s="33">
        <v>4</v>
      </c>
      <c r="E119" s="29">
        <f t="shared" si="4"/>
        <v>1.6393442622950821E-2</v>
      </c>
      <c r="F119" s="29">
        <f t="shared" si="5"/>
        <v>7.407407407407407E-2</v>
      </c>
      <c r="G119" s="28">
        <f t="shared" si="6"/>
        <v>1</v>
      </c>
      <c r="H119" s="34">
        <f t="shared" si="7"/>
        <v>1.6393442622950821E-2</v>
      </c>
    </row>
    <row r="120" spans="2:8" s="22" customFormat="1" ht="15" x14ac:dyDescent="0.2">
      <c r="B120" s="4" t="s">
        <v>253</v>
      </c>
      <c r="C120" s="33">
        <v>1</v>
      </c>
      <c r="D120" s="33">
        <v>0</v>
      </c>
      <c r="E120" s="29">
        <f t="shared" si="4"/>
        <v>8.1967213114754103E-3</v>
      </c>
      <c r="F120" s="29" t="str">
        <f t="shared" si="5"/>
        <v/>
      </c>
      <c r="G120" s="28" t="str">
        <f t="shared" si="6"/>
        <v>0</v>
      </c>
      <c r="H120" s="34">
        <f t="shared" si="7"/>
        <v>0</v>
      </c>
    </row>
    <row r="121" spans="2:8" s="22" customFormat="1" ht="15" x14ac:dyDescent="0.2">
      <c r="B121" s="4" t="s">
        <v>35</v>
      </c>
      <c r="C121" s="33">
        <v>1</v>
      </c>
      <c r="D121" s="33">
        <v>1</v>
      </c>
      <c r="E121" s="29">
        <f t="shared" si="4"/>
        <v>8.1967213114754103E-3</v>
      </c>
      <c r="F121" s="29">
        <f t="shared" si="5"/>
        <v>1.8518518518518517E-2</v>
      </c>
      <c r="G121" s="28">
        <f t="shared" si="6"/>
        <v>0</v>
      </c>
      <c r="H121" s="34">
        <f t="shared" si="7"/>
        <v>0</v>
      </c>
    </row>
    <row r="122" spans="2:8" s="22" customFormat="1" ht="15" x14ac:dyDescent="0.2">
      <c r="B122" s="4" t="s">
        <v>39</v>
      </c>
      <c r="C122" s="33">
        <v>2</v>
      </c>
      <c r="D122" s="33">
        <v>0</v>
      </c>
      <c r="E122" s="29">
        <f t="shared" si="4"/>
        <v>1.6393442622950821E-2</v>
      </c>
      <c r="F122" s="29" t="str">
        <f t="shared" si="5"/>
        <v/>
      </c>
      <c r="G122" s="28" t="str">
        <f t="shared" si="6"/>
        <v>0</v>
      </c>
      <c r="H122" s="34">
        <f t="shared" si="7"/>
        <v>0</v>
      </c>
    </row>
    <row r="123" spans="2:8" s="22" customFormat="1" ht="30" x14ac:dyDescent="0.2">
      <c r="B123" s="4" t="s">
        <v>37</v>
      </c>
      <c r="C123" s="33">
        <v>2</v>
      </c>
      <c r="D123" s="33">
        <v>2</v>
      </c>
      <c r="E123" s="29">
        <f t="shared" si="4"/>
        <v>1.6393442622950821E-2</v>
      </c>
      <c r="F123" s="29">
        <f t="shared" si="5"/>
        <v>3.7037037037037035E-2</v>
      </c>
      <c r="G123" s="28">
        <f t="shared" si="6"/>
        <v>0</v>
      </c>
      <c r="H123" s="34">
        <f t="shared" si="7"/>
        <v>0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1</v>
      </c>
      <c r="D129" s="33">
        <v>0</v>
      </c>
      <c r="E129" s="29">
        <f t="shared" si="4"/>
        <v>8.1967213114754103E-3</v>
      </c>
      <c r="F129" s="29" t="str">
        <f t="shared" si="5"/>
        <v/>
      </c>
      <c r="G129" s="28" t="str">
        <f t="shared" si="6"/>
        <v>0</v>
      </c>
      <c r="H129" s="34">
        <f t="shared" si="7"/>
        <v>0</v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2</v>
      </c>
      <c r="E134" s="29">
        <f t="shared" si="4"/>
        <v>8.1967213114754103E-3</v>
      </c>
      <c r="F134" s="29">
        <f t="shared" si="5"/>
        <v>3.7037037037037035E-2</v>
      </c>
      <c r="G134" s="28">
        <f t="shared" si="6"/>
        <v>1</v>
      </c>
      <c r="H134" s="34">
        <f t="shared" si="7"/>
        <v>8.1967213114754103E-3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199</v>
      </c>
      <c r="D151" s="25">
        <f>SUM(D152:D288)</f>
        <v>95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-0.52261306532663321</v>
      </c>
      <c r="H151" s="21">
        <f>+IF(OR(AND(E151=""),(G151="")),"",E151*G151)</f>
        <v>-0.52261306532663321</v>
      </c>
    </row>
    <row r="152" spans="2:8" s="22" customFormat="1" ht="30" x14ac:dyDescent="0.2">
      <c r="B152" s="6" t="s">
        <v>54</v>
      </c>
      <c r="C152" s="33">
        <v>5</v>
      </c>
      <c r="D152" s="33">
        <v>1</v>
      </c>
      <c r="E152" s="29">
        <f>+IF(C152=0,"",C152/C$151)</f>
        <v>2.5125628140703519E-2</v>
      </c>
      <c r="F152" s="29">
        <f>+IF(D152=0,"",D152/D$151)</f>
        <v>1.0526315789473684E-2</v>
      </c>
      <c r="G152" s="28">
        <f>+IF(OR(AND(D152=0),(C152=0)),"0",((D152-C152)/C152))</f>
        <v>-0.8</v>
      </c>
      <c r="H152" s="34">
        <f>+IF(OR(AND(E152=""),(G152="")),"",E152*G152)</f>
        <v>-2.0100502512562818E-2</v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1</v>
      </c>
      <c r="E156" s="29" t="str">
        <f t="shared" si="12"/>
        <v/>
      </c>
      <c r="F156" s="29">
        <f t="shared" si="13"/>
        <v>1.0526315789473684E-2</v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10</v>
      </c>
      <c r="D157" s="33">
        <v>7</v>
      </c>
      <c r="E157" s="29">
        <f t="shared" si="12"/>
        <v>5.0251256281407038E-2</v>
      </c>
      <c r="F157" s="29">
        <f t="shared" si="13"/>
        <v>7.3684210526315783E-2</v>
      </c>
      <c r="G157" s="28">
        <f t="shared" si="14"/>
        <v>-0.3</v>
      </c>
      <c r="H157" s="34">
        <f t="shared" si="15"/>
        <v>-1.507537688442211E-2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1</v>
      </c>
      <c r="D159" s="33">
        <v>1</v>
      </c>
      <c r="E159" s="29">
        <f t="shared" si="12"/>
        <v>5.0251256281407036E-3</v>
      </c>
      <c r="F159" s="29">
        <f t="shared" si="13"/>
        <v>1.0526315789473684E-2</v>
      </c>
      <c r="G159" s="28">
        <f t="shared" si="14"/>
        <v>0</v>
      </c>
      <c r="H159" s="34">
        <f t="shared" si="15"/>
        <v>0</v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1</v>
      </c>
      <c r="E164" s="29" t="str">
        <f t="shared" si="12"/>
        <v/>
      </c>
      <c r="F164" s="29">
        <f t="shared" si="13"/>
        <v>1.0526315789473684E-2</v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3</v>
      </c>
      <c r="D165" s="33">
        <v>2</v>
      </c>
      <c r="E165" s="29">
        <f t="shared" si="12"/>
        <v>1.507537688442211E-2</v>
      </c>
      <c r="F165" s="29">
        <f t="shared" si="13"/>
        <v>2.1052631578947368E-2</v>
      </c>
      <c r="G165" s="28">
        <f t="shared" si="14"/>
        <v>-0.33333333333333331</v>
      </c>
      <c r="H165" s="34">
        <f t="shared" si="15"/>
        <v>-5.0251256281407027E-3</v>
      </c>
    </row>
    <row r="166" spans="2:8" s="22" customFormat="1" ht="15" x14ac:dyDescent="0.2">
      <c r="B166" s="6" t="s">
        <v>270</v>
      </c>
      <c r="C166" s="33">
        <v>2</v>
      </c>
      <c r="D166" s="33">
        <v>0</v>
      </c>
      <c r="E166" s="29">
        <f t="shared" si="12"/>
        <v>1.0050251256281407E-2</v>
      </c>
      <c r="F166" s="29" t="str">
        <f t="shared" si="13"/>
        <v/>
      </c>
      <c r="G166" s="28" t="str">
        <f t="shared" si="14"/>
        <v>0</v>
      </c>
      <c r="H166" s="34">
        <f t="shared" si="15"/>
        <v>0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7</v>
      </c>
      <c r="D169" s="33">
        <v>1</v>
      </c>
      <c r="E169" s="29">
        <f t="shared" si="12"/>
        <v>3.5175879396984924E-2</v>
      </c>
      <c r="F169" s="29">
        <f t="shared" si="13"/>
        <v>1.0526315789473684E-2</v>
      </c>
      <c r="G169" s="28">
        <f t="shared" si="14"/>
        <v>-0.8571428571428571</v>
      </c>
      <c r="H169" s="34">
        <f t="shared" si="15"/>
        <v>-3.015075376884422E-2</v>
      </c>
    </row>
    <row r="170" spans="2:8" s="22" customFormat="1" ht="15" x14ac:dyDescent="0.2">
      <c r="B170" s="6" t="s">
        <v>272</v>
      </c>
      <c r="C170" s="33">
        <v>2</v>
      </c>
      <c r="D170" s="33">
        <v>0</v>
      </c>
      <c r="E170" s="29">
        <f t="shared" si="12"/>
        <v>1.0050251256281407E-2</v>
      </c>
      <c r="F170" s="29" t="str">
        <f t="shared" si="13"/>
        <v/>
      </c>
      <c r="G170" s="28" t="str">
        <f t="shared" si="14"/>
        <v>0</v>
      </c>
      <c r="H170" s="34">
        <f t="shared" si="15"/>
        <v>0</v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6</v>
      </c>
      <c r="D173" s="33">
        <v>10</v>
      </c>
      <c r="E173" s="29">
        <f t="shared" si="12"/>
        <v>3.015075376884422E-2</v>
      </c>
      <c r="F173" s="29">
        <f t="shared" si="13"/>
        <v>0.10526315789473684</v>
      </c>
      <c r="G173" s="28">
        <f t="shared" si="14"/>
        <v>0.66666666666666663</v>
      </c>
      <c r="H173" s="34">
        <f t="shared" si="15"/>
        <v>2.0100502512562811E-2</v>
      </c>
    </row>
    <row r="174" spans="2:8" s="22" customFormat="1" ht="15" x14ac:dyDescent="0.2">
      <c r="B174" s="6" t="s">
        <v>276</v>
      </c>
      <c r="C174" s="33">
        <v>19</v>
      </c>
      <c r="D174" s="33">
        <v>1</v>
      </c>
      <c r="E174" s="29">
        <f t="shared" si="12"/>
        <v>9.5477386934673364E-2</v>
      </c>
      <c r="F174" s="29">
        <f t="shared" si="13"/>
        <v>1.0526315789473684E-2</v>
      </c>
      <c r="G174" s="28">
        <f t="shared" si="14"/>
        <v>-0.94736842105263153</v>
      </c>
      <c r="H174" s="34">
        <f t="shared" si="15"/>
        <v>-9.0452261306532653E-2</v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1</v>
      </c>
      <c r="D176" s="33">
        <v>3</v>
      </c>
      <c r="E176" s="29">
        <f t="shared" si="12"/>
        <v>5.0251256281407036E-3</v>
      </c>
      <c r="F176" s="29">
        <f t="shared" si="13"/>
        <v>3.1578947368421054E-2</v>
      </c>
      <c r="G176" s="28">
        <f t="shared" si="14"/>
        <v>2</v>
      </c>
      <c r="H176" s="34">
        <f t="shared" si="15"/>
        <v>1.0050251256281407E-2</v>
      </c>
    </row>
    <row r="177" spans="2:8" s="22" customFormat="1" ht="15" x14ac:dyDescent="0.2">
      <c r="B177" s="6" t="s">
        <v>279</v>
      </c>
      <c r="C177" s="33">
        <v>11</v>
      </c>
      <c r="D177" s="33">
        <v>4</v>
      </c>
      <c r="E177" s="29">
        <f t="shared" si="12"/>
        <v>5.5276381909547742E-2</v>
      </c>
      <c r="F177" s="29">
        <f t="shared" si="13"/>
        <v>4.2105263157894736E-2</v>
      </c>
      <c r="G177" s="28">
        <f t="shared" si="14"/>
        <v>-0.63636363636363635</v>
      </c>
      <c r="H177" s="34">
        <f t="shared" si="15"/>
        <v>-3.5175879396984924E-2</v>
      </c>
    </row>
    <row r="178" spans="2:8" s="22" customFormat="1" ht="15" x14ac:dyDescent="0.2">
      <c r="B178" s="6" t="s">
        <v>280</v>
      </c>
      <c r="C178" s="33">
        <v>8</v>
      </c>
      <c r="D178" s="33">
        <v>9</v>
      </c>
      <c r="E178" s="29">
        <f t="shared" si="12"/>
        <v>4.0201005025125629E-2</v>
      </c>
      <c r="F178" s="29">
        <f t="shared" si="13"/>
        <v>9.4736842105263161E-2</v>
      </c>
      <c r="G178" s="28">
        <f t="shared" si="14"/>
        <v>0.125</v>
      </c>
      <c r="H178" s="34">
        <f t="shared" si="15"/>
        <v>5.0251256281407036E-3</v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1</v>
      </c>
      <c r="D182" s="33">
        <v>0</v>
      </c>
      <c r="E182" s="29">
        <f t="shared" si="12"/>
        <v>5.0251256281407036E-3</v>
      </c>
      <c r="F182" s="29" t="str">
        <f t="shared" si="13"/>
        <v/>
      </c>
      <c r="G182" s="28" t="str">
        <f t="shared" si="14"/>
        <v>0</v>
      </c>
      <c r="H182" s="34">
        <f t="shared" si="15"/>
        <v>0</v>
      </c>
    </row>
    <row r="183" spans="2:8" s="22" customFormat="1" ht="15" x14ac:dyDescent="0.2">
      <c r="B183" s="6" t="s">
        <v>285</v>
      </c>
      <c r="C183" s="33">
        <v>10</v>
      </c>
      <c r="D183" s="33">
        <v>1</v>
      </c>
      <c r="E183" s="29">
        <f t="shared" si="12"/>
        <v>5.0251256281407038E-2</v>
      </c>
      <c r="F183" s="29">
        <f t="shared" si="13"/>
        <v>1.0526315789473684E-2</v>
      </c>
      <c r="G183" s="28">
        <f t="shared" si="14"/>
        <v>-0.9</v>
      </c>
      <c r="H183" s="34">
        <f t="shared" si="15"/>
        <v>-4.5226130653266333E-2</v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18</v>
      </c>
      <c r="D186" s="33">
        <v>11</v>
      </c>
      <c r="E186" s="29">
        <f t="shared" si="12"/>
        <v>9.0452261306532666E-2</v>
      </c>
      <c r="F186" s="29">
        <f t="shared" si="13"/>
        <v>0.11578947368421053</v>
      </c>
      <c r="G186" s="28">
        <f t="shared" si="14"/>
        <v>-0.3888888888888889</v>
      </c>
      <c r="H186" s="34">
        <f t="shared" si="15"/>
        <v>-3.5175879396984924E-2</v>
      </c>
    </row>
    <row r="187" spans="2:8" s="22" customFormat="1" ht="15" x14ac:dyDescent="0.2">
      <c r="B187" s="6" t="s">
        <v>287</v>
      </c>
      <c r="C187" s="33">
        <v>7</v>
      </c>
      <c r="D187" s="33">
        <v>2</v>
      </c>
      <c r="E187" s="29">
        <f t="shared" si="12"/>
        <v>3.5175879396984924E-2</v>
      </c>
      <c r="F187" s="29">
        <f t="shared" si="13"/>
        <v>2.1052631578947368E-2</v>
      </c>
      <c r="G187" s="28">
        <f t="shared" si="14"/>
        <v>-0.7142857142857143</v>
      </c>
      <c r="H187" s="34">
        <f t="shared" si="15"/>
        <v>-2.5125628140703519E-2</v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12</v>
      </c>
      <c r="D196" s="33">
        <v>6</v>
      </c>
      <c r="E196" s="29">
        <f t="shared" si="12"/>
        <v>6.030150753768844E-2</v>
      </c>
      <c r="F196" s="29">
        <f t="shared" si="13"/>
        <v>6.3157894736842107E-2</v>
      </c>
      <c r="G196" s="28">
        <f t="shared" si="14"/>
        <v>-0.5</v>
      </c>
      <c r="H196" s="34">
        <f t="shared" si="15"/>
        <v>-3.015075376884422E-2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1</v>
      </c>
      <c r="E198" s="29" t="str">
        <f t="shared" si="12"/>
        <v/>
      </c>
      <c r="F198" s="29">
        <f t="shared" si="13"/>
        <v>1.0526315789473684E-2</v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1</v>
      </c>
      <c r="E200" s="29" t="str">
        <f t="shared" si="12"/>
        <v/>
      </c>
      <c r="F200" s="29">
        <f t="shared" si="13"/>
        <v>1.0526315789473684E-2</v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1</v>
      </c>
      <c r="E203" s="29" t="str">
        <f t="shared" si="12"/>
        <v/>
      </c>
      <c r="F203" s="29">
        <f t="shared" si="13"/>
        <v>1.0526315789473684E-2</v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2</v>
      </c>
      <c r="D208" s="33">
        <v>1</v>
      </c>
      <c r="E208" s="29">
        <f t="shared" si="12"/>
        <v>1.0050251256281407E-2</v>
      </c>
      <c r="F208" s="29">
        <f t="shared" si="13"/>
        <v>1.0526315789473684E-2</v>
      </c>
      <c r="G208" s="28">
        <f t="shared" si="14"/>
        <v>-0.5</v>
      </c>
      <c r="H208" s="34">
        <f t="shared" si="15"/>
        <v>-5.0251256281407036E-3</v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1</v>
      </c>
      <c r="D216" s="33">
        <v>0</v>
      </c>
      <c r="E216" s="29">
        <f t="shared" si="12"/>
        <v>5.0251256281407036E-3</v>
      </c>
      <c r="F216" s="29" t="str">
        <f t="shared" si="13"/>
        <v/>
      </c>
      <c r="G216" s="28" t="str">
        <f t="shared" si="14"/>
        <v>0</v>
      </c>
      <c r="H216" s="34">
        <f t="shared" si="15"/>
        <v>0</v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1</v>
      </c>
      <c r="E222" s="29" t="str">
        <f t="shared" si="16"/>
        <v/>
      </c>
      <c r="F222" s="29">
        <f t="shared" si="17"/>
        <v>1.0526315789473684E-2</v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1</v>
      </c>
      <c r="E226" s="29" t="str">
        <f t="shared" si="16"/>
        <v/>
      </c>
      <c r="F226" s="29">
        <f t="shared" si="17"/>
        <v>1.0526315789473684E-2</v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1</v>
      </c>
      <c r="D229" s="33">
        <v>2</v>
      </c>
      <c r="E229" s="29">
        <f t="shared" si="16"/>
        <v>5.0251256281407036E-3</v>
      </c>
      <c r="F229" s="29">
        <f t="shared" si="17"/>
        <v>2.1052631578947368E-2</v>
      </c>
      <c r="G229" s="28">
        <f t="shared" si="18"/>
        <v>1</v>
      </c>
      <c r="H229" s="34">
        <f t="shared" si="19"/>
        <v>5.0251256281407036E-3</v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1</v>
      </c>
      <c r="D232" s="33">
        <v>0</v>
      </c>
      <c r="E232" s="29">
        <f t="shared" si="16"/>
        <v>5.0251256281407036E-3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1</v>
      </c>
      <c r="E233" s="29" t="str">
        <f t="shared" si="16"/>
        <v/>
      </c>
      <c r="F233" s="29">
        <f t="shared" si="17"/>
        <v>1.0526315789473684E-2</v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1</v>
      </c>
      <c r="D235" s="33">
        <v>9</v>
      </c>
      <c r="E235" s="29">
        <f t="shared" si="16"/>
        <v>5.0251256281407036E-3</v>
      </c>
      <c r="F235" s="29">
        <f t="shared" si="17"/>
        <v>9.4736842105263161E-2</v>
      </c>
      <c r="G235" s="28">
        <f t="shared" si="18"/>
        <v>8</v>
      </c>
      <c r="H235" s="34">
        <f t="shared" si="19"/>
        <v>4.0201005025125629E-2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1</v>
      </c>
      <c r="D237" s="33">
        <v>2</v>
      </c>
      <c r="E237" s="29">
        <f t="shared" si="16"/>
        <v>5.0251256281407036E-3</v>
      </c>
      <c r="F237" s="29">
        <f t="shared" si="17"/>
        <v>2.1052631578947368E-2</v>
      </c>
      <c r="G237" s="28">
        <f t="shared" si="18"/>
        <v>1</v>
      </c>
      <c r="H237" s="34">
        <f t="shared" si="19"/>
        <v>5.0251256281407036E-3</v>
      </c>
    </row>
    <row r="238" spans="2:8" s="22" customFormat="1" ht="30" x14ac:dyDescent="0.2">
      <c r="B238" s="6" t="s">
        <v>85</v>
      </c>
      <c r="C238" s="33">
        <v>4</v>
      </c>
      <c r="D238" s="33">
        <v>3</v>
      </c>
      <c r="E238" s="29">
        <f t="shared" si="16"/>
        <v>2.0100502512562814E-2</v>
      </c>
      <c r="F238" s="29">
        <f t="shared" si="17"/>
        <v>3.1578947368421054E-2</v>
      </c>
      <c r="G238" s="28">
        <f t="shared" si="18"/>
        <v>-0.25</v>
      </c>
      <c r="H238" s="34">
        <f t="shared" si="19"/>
        <v>-5.0251256281407036E-3</v>
      </c>
    </row>
    <row r="239" spans="2:8" s="22" customFormat="1" ht="15" x14ac:dyDescent="0.2">
      <c r="B239" s="6" t="s">
        <v>81</v>
      </c>
      <c r="C239" s="33">
        <v>1</v>
      </c>
      <c r="D239" s="33">
        <v>0</v>
      </c>
      <c r="E239" s="29">
        <f t="shared" si="16"/>
        <v>5.0251256281407036E-3</v>
      </c>
      <c r="F239" s="29" t="str">
        <f t="shared" si="17"/>
        <v/>
      </c>
      <c r="G239" s="28" t="str">
        <f t="shared" si="18"/>
        <v>0</v>
      </c>
      <c r="H239" s="34">
        <f t="shared" si="19"/>
        <v>0</v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1</v>
      </c>
      <c r="D245" s="33">
        <v>0</v>
      </c>
      <c r="E245" s="29">
        <f t="shared" si="16"/>
        <v>5.0251256281407036E-3</v>
      </c>
      <c r="F245" s="29" t="str">
        <f t="shared" si="17"/>
        <v/>
      </c>
      <c r="G245" s="28" t="str">
        <f t="shared" si="18"/>
        <v>0</v>
      </c>
      <c r="H245" s="34">
        <f t="shared" si="19"/>
        <v>0</v>
      </c>
    </row>
    <row r="246" spans="2:8" s="22" customFormat="1" ht="15" x14ac:dyDescent="0.2">
      <c r="B246" s="6" t="s">
        <v>318</v>
      </c>
      <c r="C246" s="33">
        <v>0</v>
      </c>
      <c r="D246" s="33">
        <v>1</v>
      </c>
      <c r="E246" s="29" t="str">
        <f t="shared" si="16"/>
        <v/>
      </c>
      <c r="F246" s="29">
        <f t="shared" si="17"/>
        <v>1.0526315789473684E-2</v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2</v>
      </c>
      <c r="E247" s="29" t="str">
        <f t="shared" si="16"/>
        <v/>
      </c>
      <c r="F247" s="29">
        <f t="shared" si="17"/>
        <v>2.1052631578947368E-2</v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4</v>
      </c>
      <c r="D249" s="33">
        <v>2</v>
      </c>
      <c r="E249" s="29">
        <f t="shared" si="16"/>
        <v>2.0100502512562814E-2</v>
      </c>
      <c r="F249" s="29">
        <f t="shared" si="17"/>
        <v>2.1052631578947368E-2</v>
      </c>
      <c r="G249" s="28">
        <f t="shared" si="18"/>
        <v>-0.5</v>
      </c>
      <c r="H249" s="34">
        <f t="shared" si="19"/>
        <v>-1.0050251256281407E-2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4</v>
      </c>
      <c r="E256" s="29" t="str">
        <f t="shared" si="16"/>
        <v/>
      </c>
      <c r="F256" s="29">
        <f t="shared" si="17"/>
        <v>4.2105263157894736E-2</v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12</v>
      </c>
      <c r="D262" s="33">
        <v>0</v>
      </c>
      <c r="E262" s="29">
        <f t="shared" si="16"/>
        <v>6.030150753768844E-2</v>
      </c>
      <c r="F262" s="29" t="str">
        <f t="shared" si="17"/>
        <v/>
      </c>
      <c r="G262" s="28" t="str">
        <f t="shared" si="18"/>
        <v>0</v>
      </c>
      <c r="H262" s="34">
        <f t="shared" si="19"/>
        <v>0</v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2</v>
      </c>
      <c r="D266" s="33">
        <v>0</v>
      </c>
      <c r="E266" s="29">
        <f t="shared" si="16"/>
        <v>1.0050251256281407E-2</v>
      </c>
      <c r="F266" s="29" t="str">
        <f t="shared" si="17"/>
        <v/>
      </c>
      <c r="G266" s="28" t="str">
        <f t="shared" si="18"/>
        <v>0</v>
      </c>
      <c r="H266" s="34">
        <f t="shared" si="19"/>
        <v>0</v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45</v>
      </c>
      <c r="D268" s="33">
        <v>2</v>
      </c>
      <c r="E268" s="29">
        <f t="shared" si="16"/>
        <v>0.22613065326633167</v>
      </c>
      <c r="F268" s="29">
        <f t="shared" si="17"/>
        <v>2.1052631578947368E-2</v>
      </c>
      <c r="G268" s="28">
        <f t="shared" si="18"/>
        <v>-0.9555555555555556</v>
      </c>
      <c r="H268" s="34">
        <f t="shared" si="19"/>
        <v>-0.21608040201005027</v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943</v>
      </c>
      <c r="D294" s="25">
        <f>SUM(D295:D499)</f>
        <v>756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-0.19830328738069988</v>
      </c>
      <c r="H294" s="21">
        <f>+IF(OR(AND(E294=""),(G294="")),"",E294*G294)</f>
        <v>-0.19830328738069988</v>
      </c>
    </row>
    <row r="295" spans="2:8" s="22" customFormat="1" ht="15" x14ac:dyDescent="0.2">
      <c r="B295" s="4" t="s">
        <v>100</v>
      </c>
      <c r="C295" s="33">
        <v>45</v>
      </c>
      <c r="D295" s="33">
        <v>38</v>
      </c>
      <c r="E295" s="29">
        <f>+IF(C295=0,"",C295/C$294)</f>
        <v>4.7720042417815481E-2</v>
      </c>
      <c r="F295" s="29">
        <f>+IF(D295=0,"",D295/D$294)</f>
        <v>5.0264550264550262E-2</v>
      </c>
      <c r="G295" s="28">
        <f>+IF(OR(AND(D295=0),(C295=0)),"0",((D295-C295)/C295))</f>
        <v>-0.15555555555555556</v>
      </c>
      <c r="H295" s="34">
        <f>+IF(OR(AND(E295=""),(G295="")),"",E295*G295)</f>
        <v>-7.423117709437964E-3</v>
      </c>
    </row>
    <row r="296" spans="2:8" s="22" customFormat="1" ht="15" x14ac:dyDescent="0.2">
      <c r="B296" s="4" t="s">
        <v>113</v>
      </c>
      <c r="C296" s="33">
        <v>1</v>
      </c>
      <c r="D296" s="33">
        <v>2</v>
      </c>
      <c r="E296" s="29">
        <f t="shared" ref="E296:E359" si="24">+IF(C296=0,"",C296/C$294)</f>
        <v>1.0604453870625664E-3</v>
      </c>
      <c r="F296" s="29">
        <f t="shared" ref="F296:F359" si="25">+IF(D296=0,"",D296/D$294)</f>
        <v>2.6455026455026454E-3</v>
      </c>
      <c r="G296" s="28">
        <f t="shared" ref="G296:G359" si="26">+IF(OR(AND(D296=0),(C296=0)),"0",((D296-C296)/C296))</f>
        <v>1</v>
      </c>
      <c r="H296" s="34">
        <f t="shared" ref="H296:H359" si="27">+IF(OR(AND(E296=""),(G296="")),"",E296*G296)</f>
        <v>1.0604453870625664E-3</v>
      </c>
    </row>
    <row r="297" spans="2:8" s="22" customFormat="1" ht="15" x14ac:dyDescent="0.2">
      <c r="B297" s="4" t="s">
        <v>104</v>
      </c>
      <c r="C297" s="33">
        <v>3</v>
      </c>
      <c r="D297" s="33">
        <v>1</v>
      </c>
      <c r="E297" s="29">
        <f t="shared" si="24"/>
        <v>3.1813361611876989E-3</v>
      </c>
      <c r="F297" s="29">
        <f t="shared" si="25"/>
        <v>1.3227513227513227E-3</v>
      </c>
      <c r="G297" s="28">
        <f t="shared" si="26"/>
        <v>-0.66666666666666663</v>
      </c>
      <c r="H297" s="34">
        <f t="shared" si="27"/>
        <v>-2.1208907741251323E-3</v>
      </c>
    </row>
    <row r="298" spans="2:8" s="22" customFormat="1" ht="15" x14ac:dyDescent="0.2">
      <c r="B298" s="4" t="s">
        <v>95</v>
      </c>
      <c r="C298" s="33">
        <v>5</v>
      </c>
      <c r="D298" s="33">
        <v>0</v>
      </c>
      <c r="E298" s="29">
        <f t="shared" si="24"/>
        <v>5.3022269353128317E-3</v>
      </c>
      <c r="F298" s="29" t="str">
        <f t="shared" si="25"/>
        <v/>
      </c>
      <c r="G298" s="28" t="str">
        <f t="shared" si="26"/>
        <v>0</v>
      </c>
      <c r="H298" s="34">
        <f t="shared" si="27"/>
        <v>0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49</v>
      </c>
      <c r="D301" s="33">
        <v>37</v>
      </c>
      <c r="E301" s="29">
        <f t="shared" si="24"/>
        <v>5.1961823966065745E-2</v>
      </c>
      <c r="F301" s="29">
        <f t="shared" si="25"/>
        <v>4.8941798941798939E-2</v>
      </c>
      <c r="G301" s="28">
        <f t="shared" si="26"/>
        <v>-0.24489795918367346</v>
      </c>
      <c r="H301" s="34">
        <f t="shared" si="27"/>
        <v>-1.2725344644750794E-2</v>
      </c>
    </row>
    <row r="302" spans="2:8" s="22" customFormat="1" ht="15" x14ac:dyDescent="0.2">
      <c r="B302" s="4" t="s">
        <v>109</v>
      </c>
      <c r="C302" s="33">
        <v>1</v>
      </c>
      <c r="D302" s="33">
        <v>2</v>
      </c>
      <c r="E302" s="29">
        <f t="shared" si="24"/>
        <v>1.0604453870625664E-3</v>
      </c>
      <c r="F302" s="29">
        <f t="shared" si="25"/>
        <v>2.6455026455026454E-3</v>
      </c>
      <c r="G302" s="28">
        <f t="shared" si="26"/>
        <v>1</v>
      </c>
      <c r="H302" s="34">
        <f t="shared" si="27"/>
        <v>1.0604453870625664E-3</v>
      </c>
    </row>
    <row r="303" spans="2:8" s="22" customFormat="1" ht="30" x14ac:dyDescent="0.2">
      <c r="B303" s="4" t="s">
        <v>108</v>
      </c>
      <c r="C303" s="33">
        <v>0</v>
      </c>
      <c r="D303" s="33">
        <v>2</v>
      </c>
      <c r="E303" s="29" t="str">
        <f t="shared" si="24"/>
        <v/>
      </c>
      <c r="F303" s="29">
        <f t="shared" si="25"/>
        <v>2.6455026455026454E-3</v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2</v>
      </c>
      <c r="D304" s="33">
        <v>5</v>
      </c>
      <c r="E304" s="29">
        <f t="shared" si="24"/>
        <v>2.1208907741251328E-3</v>
      </c>
      <c r="F304" s="29">
        <f t="shared" si="25"/>
        <v>6.6137566137566134E-3</v>
      </c>
      <c r="G304" s="28">
        <f t="shared" si="26"/>
        <v>1.5</v>
      </c>
      <c r="H304" s="34">
        <f t="shared" si="27"/>
        <v>3.1813361611876994E-3</v>
      </c>
    </row>
    <row r="305" spans="2:8" s="22" customFormat="1" ht="15" x14ac:dyDescent="0.2">
      <c r="B305" s="4" t="s">
        <v>351</v>
      </c>
      <c r="C305" s="33">
        <v>2</v>
      </c>
      <c r="D305" s="33">
        <v>0</v>
      </c>
      <c r="E305" s="29">
        <f t="shared" si="24"/>
        <v>2.1208907741251328E-3</v>
      </c>
      <c r="F305" s="29" t="str">
        <f t="shared" si="25"/>
        <v/>
      </c>
      <c r="G305" s="28" t="str">
        <f t="shared" si="26"/>
        <v>0</v>
      </c>
      <c r="H305" s="34">
        <f t="shared" si="27"/>
        <v>0</v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18</v>
      </c>
      <c r="D307" s="33">
        <v>31</v>
      </c>
      <c r="E307" s="29">
        <f t="shared" si="24"/>
        <v>1.9088016967126194E-2</v>
      </c>
      <c r="F307" s="29">
        <f t="shared" si="25"/>
        <v>4.1005291005291003E-2</v>
      </c>
      <c r="G307" s="28">
        <f t="shared" si="26"/>
        <v>0.72222222222222221</v>
      </c>
      <c r="H307" s="34">
        <f t="shared" si="27"/>
        <v>1.3785790031813362E-2</v>
      </c>
    </row>
    <row r="308" spans="2:8" s="22" customFormat="1" ht="15" x14ac:dyDescent="0.2">
      <c r="B308" s="4" t="s">
        <v>99</v>
      </c>
      <c r="C308" s="33">
        <v>3</v>
      </c>
      <c r="D308" s="33">
        <v>4</v>
      </c>
      <c r="E308" s="29">
        <f t="shared" si="24"/>
        <v>3.1813361611876989E-3</v>
      </c>
      <c r="F308" s="29">
        <f t="shared" si="25"/>
        <v>5.2910052910052907E-3</v>
      </c>
      <c r="G308" s="28">
        <f t="shared" si="26"/>
        <v>0.33333333333333331</v>
      </c>
      <c r="H308" s="34">
        <f t="shared" si="27"/>
        <v>1.0604453870625662E-3</v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4</v>
      </c>
      <c r="D310" s="33">
        <v>8</v>
      </c>
      <c r="E310" s="29">
        <f t="shared" si="24"/>
        <v>4.2417815482502655E-3</v>
      </c>
      <c r="F310" s="29">
        <f t="shared" si="25"/>
        <v>1.0582010582010581E-2</v>
      </c>
      <c r="G310" s="28">
        <f t="shared" si="26"/>
        <v>1</v>
      </c>
      <c r="H310" s="34">
        <f t="shared" si="27"/>
        <v>4.2417815482502655E-3</v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10</v>
      </c>
      <c r="D314" s="33">
        <v>48</v>
      </c>
      <c r="E314" s="29">
        <f t="shared" si="24"/>
        <v>1.0604453870625663E-2</v>
      </c>
      <c r="F314" s="29">
        <f t="shared" si="25"/>
        <v>6.3492063492063489E-2</v>
      </c>
      <c r="G314" s="28">
        <f t="shared" si="26"/>
        <v>3.8</v>
      </c>
      <c r="H314" s="34">
        <f t="shared" si="27"/>
        <v>4.0296924708377521E-2</v>
      </c>
    </row>
    <row r="315" spans="2:8" s="22" customFormat="1" ht="15" x14ac:dyDescent="0.2">
      <c r="B315" s="4" t="s">
        <v>354</v>
      </c>
      <c r="C315" s="33">
        <v>1</v>
      </c>
      <c r="D315" s="33">
        <v>0</v>
      </c>
      <c r="E315" s="29">
        <f t="shared" si="24"/>
        <v>1.0604453870625664E-3</v>
      </c>
      <c r="F315" s="29" t="str">
        <f t="shared" si="25"/>
        <v/>
      </c>
      <c r="G315" s="28" t="str">
        <f t="shared" si="26"/>
        <v>0</v>
      </c>
      <c r="H315" s="34">
        <f t="shared" si="27"/>
        <v>0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3</v>
      </c>
      <c r="D317" s="33">
        <v>2</v>
      </c>
      <c r="E317" s="29">
        <f t="shared" si="24"/>
        <v>3.1813361611876989E-3</v>
      </c>
      <c r="F317" s="29">
        <f t="shared" si="25"/>
        <v>2.6455026455026454E-3</v>
      </c>
      <c r="G317" s="28">
        <f t="shared" si="26"/>
        <v>-0.33333333333333331</v>
      </c>
      <c r="H317" s="34">
        <f t="shared" si="27"/>
        <v>-1.0604453870625662E-3</v>
      </c>
    </row>
    <row r="318" spans="2:8" s="22" customFormat="1" ht="15" x14ac:dyDescent="0.2">
      <c r="B318" s="4" t="s">
        <v>355</v>
      </c>
      <c r="C318" s="33">
        <v>33</v>
      </c>
      <c r="D318" s="33">
        <v>25</v>
      </c>
      <c r="E318" s="29">
        <f t="shared" si="24"/>
        <v>3.4994697773064687E-2</v>
      </c>
      <c r="F318" s="29">
        <f t="shared" si="25"/>
        <v>3.3068783068783067E-2</v>
      </c>
      <c r="G318" s="28">
        <f t="shared" si="26"/>
        <v>-0.24242424242424243</v>
      </c>
      <c r="H318" s="34">
        <f t="shared" si="27"/>
        <v>-8.483563096500531E-3</v>
      </c>
    </row>
    <row r="319" spans="2:8" s="22" customFormat="1" ht="15" x14ac:dyDescent="0.2">
      <c r="B319" s="4" t="s">
        <v>115</v>
      </c>
      <c r="C319" s="33">
        <v>0</v>
      </c>
      <c r="D319" s="33">
        <v>2</v>
      </c>
      <c r="E319" s="29" t="str">
        <f t="shared" si="24"/>
        <v/>
      </c>
      <c r="F319" s="29">
        <f t="shared" si="25"/>
        <v>2.6455026455026454E-3</v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1</v>
      </c>
      <c r="E320" s="29" t="str">
        <f t="shared" si="24"/>
        <v/>
      </c>
      <c r="F320" s="29">
        <f t="shared" si="25"/>
        <v>1.3227513227513227E-3</v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6</v>
      </c>
      <c r="E321" s="29" t="str">
        <f t="shared" si="24"/>
        <v/>
      </c>
      <c r="F321" s="29">
        <f t="shared" si="25"/>
        <v>7.9365079365079361E-3</v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7</v>
      </c>
      <c r="D326" s="33">
        <v>13</v>
      </c>
      <c r="E326" s="29">
        <f t="shared" si="24"/>
        <v>7.423117709437964E-3</v>
      </c>
      <c r="F326" s="29">
        <f t="shared" si="25"/>
        <v>1.7195767195767195E-2</v>
      </c>
      <c r="G326" s="28">
        <f t="shared" si="26"/>
        <v>0.8571428571428571</v>
      </c>
      <c r="H326" s="34">
        <f t="shared" si="27"/>
        <v>6.362672322375397E-3</v>
      </c>
    </row>
    <row r="327" spans="2:8" s="22" customFormat="1" ht="15" x14ac:dyDescent="0.2">
      <c r="B327" s="4" t="s">
        <v>358</v>
      </c>
      <c r="C327" s="33">
        <v>0</v>
      </c>
      <c r="D327" s="33">
        <v>2</v>
      </c>
      <c r="E327" s="29" t="str">
        <f t="shared" si="24"/>
        <v/>
      </c>
      <c r="F327" s="29">
        <f t="shared" si="25"/>
        <v>2.6455026455026454E-3</v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1</v>
      </c>
      <c r="E329" s="29" t="str">
        <f t="shared" si="24"/>
        <v/>
      </c>
      <c r="F329" s="29">
        <f t="shared" si="25"/>
        <v>1.3227513227513227E-3</v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2</v>
      </c>
      <c r="D330" s="33">
        <v>1</v>
      </c>
      <c r="E330" s="29">
        <f t="shared" si="24"/>
        <v>2.1208907741251328E-3</v>
      </c>
      <c r="F330" s="29">
        <f t="shared" si="25"/>
        <v>1.3227513227513227E-3</v>
      </c>
      <c r="G330" s="28">
        <f t="shared" si="26"/>
        <v>-0.5</v>
      </c>
      <c r="H330" s="34">
        <f t="shared" si="27"/>
        <v>-1.0604453870625664E-3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153</v>
      </c>
      <c r="D332" s="33">
        <v>43</v>
      </c>
      <c r="E332" s="29">
        <f t="shared" si="24"/>
        <v>0.16224814422057265</v>
      </c>
      <c r="F332" s="29">
        <f t="shared" si="25"/>
        <v>5.6878306878306875E-2</v>
      </c>
      <c r="G332" s="28">
        <f t="shared" si="26"/>
        <v>-0.71895424836601307</v>
      </c>
      <c r="H332" s="34">
        <f t="shared" si="27"/>
        <v>-0.1166489925768823</v>
      </c>
    </row>
    <row r="333" spans="2:8" s="22" customFormat="1" ht="15" x14ac:dyDescent="0.2">
      <c r="B333" s="4" t="s">
        <v>130</v>
      </c>
      <c r="C333" s="33">
        <v>6</v>
      </c>
      <c r="D333" s="33">
        <v>19</v>
      </c>
      <c r="E333" s="29">
        <f t="shared" si="24"/>
        <v>6.3626723223753979E-3</v>
      </c>
      <c r="F333" s="29">
        <f t="shared" si="25"/>
        <v>2.5132275132275131E-2</v>
      </c>
      <c r="G333" s="28">
        <f t="shared" si="26"/>
        <v>2.1666666666666665</v>
      </c>
      <c r="H333" s="34">
        <f t="shared" si="27"/>
        <v>1.3785790031813362E-2</v>
      </c>
    </row>
    <row r="334" spans="2:8" s="22" customFormat="1" ht="15" x14ac:dyDescent="0.2">
      <c r="B334" s="4" t="s">
        <v>119</v>
      </c>
      <c r="C334" s="33">
        <v>4</v>
      </c>
      <c r="D334" s="33">
        <v>6</v>
      </c>
      <c r="E334" s="29">
        <f t="shared" si="24"/>
        <v>4.2417815482502655E-3</v>
      </c>
      <c r="F334" s="29">
        <f t="shared" si="25"/>
        <v>7.9365079365079361E-3</v>
      </c>
      <c r="G334" s="28">
        <f t="shared" si="26"/>
        <v>0.5</v>
      </c>
      <c r="H334" s="34">
        <f t="shared" si="27"/>
        <v>2.1208907741251328E-3</v>
      </c>
    </row>
    <row r="335" spans="2:8" s="22" customFormat="1" ht="15" x14ac:dyDescent="0.2">
      <c r="B335" s="4" t="s">
        <v>128</v>
      </c>
      <c r="C335" s="33">
        <v>6</v>
      </c>
      <c r="D335" s="33">
        <v>3</v>
      </c>
      <c r="E335" s="29">
        <f t="shared" si="24"/>
        <v>6.3626723223753979E-3</v>
      </c>
      <c r="F335" s="29">
        <f t="shared" si="25"/>
        <v>3.968253968253968E-3</v>
      </c>
      <c r="G335" s="28">
        <f t="shared" si="26"/>
        <v>-0.5</v>
      </c>
      <c r="H335" s="34">
        <f t="shared" si="27"/>
        <v>-3.1813361611876989E-3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9</v>
      </c>
      <c r="D339" s="33">
        <v>1</v>
      </c>
      <c r="E339" s="29">
        <f t="shared" si="24"/>
        <v>9.5440084835630972E-3</v>
      </c>
      <c r="F339" s="29">
        <f t="shared" si="25"/>
        <v>1.3227513227513227E-3</v>
      </c>
      <c r="G339" s="28">
        <f t="shared" si="26"/>
        <v>-0.88888888888888884</v>
      </c>
      <c r="H339" s="34">
        <f t="shared" si="27"/>
        <v>-8.483563096500531E-3</v>
      </c>
    </row>
    <row r="340" spans="2:8" s="22" customFormat="1" ht="15" x14ac:dyDescent="0.2">
      <c r="B340" s="4" t="s">
        <v>364</v>
      </c>
      <c r="C340" s="33">
        <v>0</v>
      </c>
      <c r="D340" s="33">
        <v>1</v>
      </c>
      <c r="E340" s="29" t="str">
        <f t="shared" si="24"/>
        <v/>
      </c>
      <c r="F340" s="29">
        <f t="shared" si="25"/>
        <v>1.3227513227513227E-3</v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1</v>
      </c>
      <c r="D341" s="33">
        <v>0</v>
      </c>
      <c r="E341" s="29">
        <f t="shared" si="24"/>
        <v>1.0604453870625664E-3</v>
      </c>
      <c r="F341" s="29" t="str">
        <f t="shared" si="25"/>
        <v/>
      </c>
      <c r="G341" s="28" t="str">
        <f t="shared" si="26"/>
        <v>0</v>
      </c>
      <c r="H341" s="34">
        <f t="shared" si="27"/>
        <v>0</v>
      </c>
    </row>
    <row r="342" spans="2:8" s="22" customFormat="1" ht="15" x14ac:dyDescent="0.2">
      <c r="B342" s="4" t="s">
        <v>365</v>
      </c>
      <c r="C342" s="33">
        <v>0</v>
      </c>
      <c r="D342" s="33">
        <v>2</v>
      </c>
      <c r="E342" s="29" t="str">
        <f t="shared" si="24"/>
        <v/>
      </c>
      <c r="F342" s="29">
        <f t="shared" si="25"/>
        <v>2.6455026455026454E-3</v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4</v>
      </c>
      <c r="D344" s="33">
        <v>4</v>
      </c>
      <c r="E344" s="29">
        <f t="shared" si="24"/>
        <v>4.2417815482502655E-3</v>
      </c>
      <c r="F344" s="29">
        <f t="shared" si="25"/>
        <v>5.2910052910052907E-3</v>
      </c>
      <c r="G344" s="28">
        <f t="shared" si="26"/>
        <v>0</v>
      </c>
      <c r="H344" s="34">
        <f t="shared" si="27"/>
        <v>0</v>
      </c>
    </row>
    <row r="345" spans="2:8" s="22" customFormat="1" ht="15" x14ac:dyDescent="0.2">
      <c r="B345" s="4" t="s">
        <v>366</v>
      </c>
      <c r="C345" s="33">
        <v>8</v>
      </c>
      <c r="D345" s="33">
        <v>8</v>
      </c>
      <c r="E345" s="29">
        <f t="shared" si="24"/>
        <v>8.483563096500531E-3</v>
      </c>
      <c r="F345" s="29">
        <f t="shared" si="25"/>
        <v>1.0582010582010581E-2</v>
      </c>
      <c r="G345" s="28">
        <f t="shared" si="26"/>
        <v>0</v>
      </c>
      <c r="H345" s="34">
        <f t="shared" si="27"/>
        <v>0</v>
      </c>
    </row>
    <row r="346" spans="2:8" s="22" customFormat="1" ht="15" x14ac:dyDescent="0.2">
      <c r="B346" s="4" t="s">
        <v>122</v>
      </c>
      <c r="C346" s="33">
        <v>1</v>
      </c>
      <c r="D346" s="33">
        <v>0</v>
      </c>
      <c r="E346" s="29">
        <f t="shared" si="24"/>
        <v>1.0604453870625664E-3</v>
      </c>
      <c r="F346" s="29" t="str">
        <f t="shared" si="25"/>
        <v/>
      </c>
      <c r="G346" s="28" t="str">
        <f t="shared" si="26"/>
        <v>0</v>
      </c>
      <c r="H346" s="34">
        <f t="shared" si="27"/>
        <v>0</v>
      </c>
    </row>
    <row r="347" spans="2:8" s="22" customFormat="1" ht="15" x14ac:dyDescent="0.2">
      <c r="B347" s="4" t="s">
        <v>121</v>
      </c>
      <c r="C347" s="33">
        <v>7</v>
      </c>
      <c r="D347" s="33">
        <v>3</v>
      </c>
      <c r="E347" s="29">
        <f t="shared" si="24"/>
        <v>7.423117709437964E-3</v>
      </c>
      <c r="F347" s="29">
        <f t="shared" si="25"/>
        <v>3.968253968253968E-3</v>
      </c>
      <c r="G347" s="28">
        <f t="shared" si="26"/>
        <v>-0.5714285714285714</v>
      </c>
      <c r="H347" s="34">
        <f t="shared" si="27"/>
        <v>-4.2417815482502647E-3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53</v>
      </c>
      <c r="D354" s="33">
        <v>33</v>
      </c>
      <c r="E354" s="29">
        <f t="shared" si="24"/>
        <v>5.620360551431601E-2</v>
      </c>
      <c r="F354" s="29">
        <f t="shared" si="25"/>
        <v>4.3650793650793648E-2</v>
      </c>
      <c r="G354" s="28">
        <f t="shared" si="26"/>
        <v>-0.37735849056603776</v>
      </c>
      <c r="H354" s="34">
        <f t="shared" si="27"/>
        <v>-2.1208907741251327E-2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4</v>
      </c>
      <c r="D357" s="33">
        <v>0</v>
      </c>
      <c r="E357" s="29">
        <f t="shared" si="24"/>
        <v>4.2417815482502655E-3</v>
      </c>
      <c r="F357" s="29" t="str">
        <f t="shared" si="25"/>
        <v/>
      </c>
      <c r="G357" s="28" t="str">
        <f t="shared" si="26"/>
        <v>0</v>
      </c>
      <c r="H357" s="34">
        <f t="shared" si="27"/>
        <v>0</v>
      </c>
    </row>
    <row r="358" spans="2:8" s="22" customFormat="1" ht="15" x14ac:dyDescent="0.2">
      <c r="B358" s="4" t="s">
        <v>127</v>
      </c>
      <c r="C358" s="33">
        <v>0</v>
      </c>
      <c r="D358" s="33">
        <v>5</v>
      </c>
      <c r="E358" s="29" t="str">
        <f t="shared" si="24"/>
        <v/>
      </c>
      <c r="F358" s="29">
        <f t="shared" si="25"/>
        <v>6.6137566137566134E-3</v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23</v>
      </c>
      <c r="E362" s="29" t="str">
        <f t="shared" si="28"/>
        <v/>
      </c>
      <c r="F362" s="29">
        <f t="shared" si="29"/>
        <v>3.0423280423280422E-2</v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1</v>
      </c>
      <c r="D364" s="33">
        <v>0</v>
      </c>
      <c r="E364" s="29">
        <f t="shared" si="28"/>
        <v>1.0604453870625664E-3</v>
      </c>
      <c r="F364" s="29" t="str">
        <f t="shared" si="29"/>
        <v/>
      </c>
      <c r="G364" s="28" t="str">
        <f t="shared" si="30"/>
        <v>0</v>
      </c>
      <c r="H364" s="34">
        <f t="shared" si="31"/>
        <v>0</v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3</v>
      </c>
      <c r="D368" s="33">
        <v>0</v>
      </c>
      <c r="E368" s="29">
        <f t="shared" si="28"/>
        <v>3.1813361611876989E-3</v>
      </c>
      <c r="F368" s="29" t="str">
        <f t="shared" si="29"/>
        <v/>
      </c>
      <c r="G368" s="28" t="str">
        <f t="shared" si="30"/>
        <v>0</v>
      </c>
      <c r="H368" s="34">
        <f t="shared" si="31"/>
        <v>0</v>
      </c>
    </row>
    <row r="369" spans="2:8" s="22" customFormat="1" ht="15" x14ac:dyDescent="0.2">
      <c r="B369" s="4" t="s">
        <v>381</v>
      </c>
      <c r="C369" s="33">
        <v>0</v>
      </c>
      <c r="D369" s="33">
        <v>5</v>
      </c>
      <c r="E369" s="29" t="str">
        <f t="shared" si="28"/>
        <v/>
      </c>
      <c r="F369" s="29">
        <f t="shared" si="29"/>
        <v>6.6137566137566134E-3</v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1</v>
      </c>
      <c r="E370" s="29" t="str">
        <f t="shared" si="28"/>
        <v/>
      </c>
      <c r="F370" s="29">
        <f t="shared" si="29"/>
        <v>1.3227513227513227E-3</v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315</v>
      </c>
      <c r="D372" s="33">
        <v>161</v>
      </c>
      <c r="E372" s="29">
        <f t="shared" si="28"/>
        <v>0.33404029692470838</v>
      </c>
      <c r="F372" s="29">
        <f t="shared" si="29"/>
        <v>0.21296296296296297</v>
      </c>
      <c r="G372" s="28">
        <f t="shared" si="30"/>
        <v>-0.48888888888888887</v>
      </c>
      <c r="H372" s="34">
        <f t="shared" si="31"/>
        <v>-0.1633085896076352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1</v>
      </c>
      <c r="D377" s="33">
        <v>1</v>
      </c>
      <c r="E377" s="29">
        <f t="shared" si="28"/>
        <v>1.0604453870625664E-3</v>
      </c>
      <c r="F377" s="29">
        <f t="shared" si="29"/>
        <v>1.3227513227513227E-3</v>
      </c>
      <c r="G377" s="28">
        <f t="shared" si="30"/>
        <v>0</v>
      </c>
      <c r="H377" s="34">
        <f t="shared" si="31"/>
        <v>0</v>
      </c>
    </row>
    <row r="378" spans="2:8" s="22" customFormat="1" ht="15" x14ac:dyDescent="0.2">
      <c r="B378" s="4" t="s">
        <v>149</v>
      </c>
      <c r="C378" s="33">
        <v>6</v>
      </c>
      <c r="D378" s="33">
        <v>0</v>
      </c>
      <c r="E378" s="29">
        <f t="shared" si="28"/>
        <v>6.3626723223753979E-3</v>
      </c>
      <c r="F378" s="29" t="str">
        <f t="shared" si="29"/>
        <v/>
      </c>
      <c r="G378" s="28" t="str">
        <f t="shared" si="30"/>
        <v>0</v>
      </c>
      <c r="H378" s="34">
        <f t="shared" si="31"/>
        <v>0</v>
      </c>
    </row>
    <row r="379" spans="2:8" s="22" customFormat="1" ht="15" x14ac:dyDescent="0.2">
      <c r="B379" s="4" t="s">
        <v>384</v>
      </c>
      <c r="C379" s="33">
        <v>1</v>
      </c>
      <c r="D379" s="33">
        <v>0</v>
      </c>
      <c r="E379" s="29">
        <f t="shared" si="28"/>
        <v>1.0604453870625664E-3</v>
      </c>
      <c r="F379" s="29" t="str">
        <f t="shared" si="29"/>
        <v/>
      </c>
      <c r="G379" s="28" t="str">
        <f t="shared" si="30"/>
        <v>0</v>
      </c>
      <c r="H379" s="34">
        <f t="shared" si="31"/>
        <v>0</v>
      </c>
    </row>
    <row r="380" spans="2:8" s="22" customFormat="1" ht="30" x14ac:dyDescent="0.2">
      <c r="B380" s="4" t="s">
        <v>385</v>
      </c>
      <c r="C380" s="33">
        <v>11</v>
      </c>
      <c r="D380" s="33">
        <v>2</v>
      </c>
      <c r="E380" s="29">
        <f t="shared" si="28"/>
        <v>1.166489925768823E-2</v>
      </c>
      <c r="F380" s="29">
        <f t="shared" si="29"/>
        <v>2.6455026455026454E-3</v>
      </c>
      <c r="G380" s="28">
        <f t="shared" si="30"/>
        <v>-0.81818181818181823</v>
      </c>
      <c r="H380" s="34">
        <f t="shared" si="31"/>
        <v>-9.5440084835630972E-3</v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1</v>
      </c>
      <c r="D382" s="33">
        <v>1</v>
      </c>
      <c r="E382" s="29">
        <f t="shared" si="28"/>
        <v>1.0604453870625664E-3</v>
      </c>
      <c r="F382" s="29">
        <f t="shared" si="29"/>
        <v>1.3227513227513227E-3</v>
      </c>
      <c r="G382" s="28">
        <f t="shared" si="30"/>
        <v>0</v>
      </c>
      <c r="H382" s="34">
        <f t="shared" si="31"/>
        <v>0</v>
      </c>
    </row>
    <row r="383" spans="2:8" s="22" customFormat="1" ht="15" x14ac:dyDescent="0.2">
      <c r="B383" s="4" t="s">
        <v>145</v>
      </c>
      <c r="C383" s="33">
        <v>3</v>
      </c>
      <c r="D383" s="33">
        <v>0</v>
      </c>
      <c r="E383" s="29">
        <f t="shared" si="28"/>
        <v>3.1813361611876989E-3</v>
      </c>
      <c r="F383" s="29" t="str">
        <f t="shared" si="29"/>
        <v/>
      </c>
      <c r="G383" s="28" t="str">
        <f t="shared" si="30"/>
        <v>0</v>
      </c>
      <c r="H383" s="34">
        <f t="shared" si="31"/>
        <v>0</v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3</v>
      </c>
      <c r="D387" s="33">
        <v>49</v>
      </c>
      <c r="E387" s="29">
        <f t="shared" si="28"/>
        <v>3.1813361611876989E-3</v>
      </c>
      <c r="F387" s="29">
        <f t="shared" si="29"/>
        <v>6.4814814814814811E-2</v>
      </c>
      <c r="G387" s="28">
        <f t="shared" si="30"/>
        <v>15.333333333333334</v>
      </c>
      <c r="H387" s="34">
        <f t="shared" si="31"/>
        <v>4.878048780487805E-2</v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64</v>
      </c>
      <c r="D393" s="33">
        <v>43</v>
      </c>
      <c r="E393" s="29">
        <f t="shared" si="28"/>
        <v>6.7868504772004248E-2</v>
      </c>
      <c r="F393" s="29">
        <f t="shared" si="29"/>
        <v>5.6878306878306875E-2</v>
      </c>
      <c r="G393" s="28">
        <f t="shared" si="30"/>
        <v>-0.328125</v>
      </c>
      <c r="H393" s="34">
        <f t="shared" si="31"/>
        <v>-2.2269353128313893E-2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3</v>
      </c>
      <c r="D401" s="33">
        <v>2</v>
      </c>
      <c r="E401" s="29">
        <f t="shared" si="28"/>
        <v>3.1813361611876989E-3</v>
      </c>
      <c r="F401" s="29">
        <f t="shared" si="29"/>
        <v>2.6455026455026454E-3</v>
      </c>
      <c r="G401" s="28">
        <f t="shared" si="30"/>
        <v>-0.33333333333333331</v>
      </c>
      <c r="H401" s="34">
        <f t="shared" si="31"/>
        <v>-1.0604453870625662E-3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2</v>
      </c>
      <c r="D403" s="33">
        <v>2</v>
      </c>
      <c r="E403" s="29">
        <f t="shared" si="28"/>
        <v>2.1208907741251328E-3</v>
      </c>
      <c r="F403" s="29">
        <f t="shared" si="29"/>
        <v>2.6455026455026454E-3</v>
      </c>
      <c r="G403" s="28">
        <f t="shared" si="30"/>
        <v>0</v>
      </c>
      <c r="H403" s="34">
        <f t="shared" si="31"/>
        <v>0</v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4</v>
      </c>
      <c r="D405" s="33">
        <v>0</v>
      </c>
      <c r="E405" s="29">
        <f t="shared" si="28"/>
        <v>4.2417815482502655E-3</v>
      </c>
      <c r="F405" s="29" t="str">
        <f t="shared" si="29"/>
        <v/>
      </c>
      <c r="G405" s="28" t="str">
        <f t="shared" si="30"/>
        <v>0</v>
      </c>
      <c r="H405" s="34">
        <f t="shared" si="31"/>
        <v>0</v>
      </c>
    </row>
    <row r="406" spans="2:8" s="22" customFormat="1" ht="15" x14ac:dyDescent="0.2">
      <c r="B406" s="4" t="s">
        <v>397</v>
      </c>
      <c r="C406" s="33">
        <v>1</v>
      </c>
      <c r="D406" s="33">
        <v>1</v>
      </c>
      <c r="E406" s="29">
        <f t="shared" si="28"/>
        <v>1.0604453870625664E-3</v>
      </c>
      <c r="F406" s="29">
        <f t="shared" si="29"/>
        <v>1.3227513227513227E-3</v>
      </c>
      <c r="G406" s="28">
        <f t="shared" si="30"/>
        <v>0</v>
      </c>
      <c r="H406" s="34">
        <f t="shared" si="31"/>
        <v>0</v>
      </c>
    </row>
    <row r="407" spans="2:8" s="22" customFormat="1" ht="15" x14ac:dyDescent="0.2">
      <c r="B407" s="4" t="s">
        <v>398</v>
      </c>
      <c r="C407" s="33">
        <v>1</v>
      </c>
      <c r="D407" s="33">
        <v>0</v>
      </c>
      <c r="E407" s="29">
        <f t="shared" si="28"/>
        <v>1.0604453870625664E-3</v>
      </c>
      <c r="F407" s="29" t="str">
        <f t="shared" si="29"/>
        <v/>
      </c>
      <c r="G407" s="28" t="str">
        <f t="shared" si="30"/>
        <v>0</v>
      </c>
      <c r="H407" s="34">
        <f t="shared" si="31"/>
        <v>0</v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1</v>
      </c>
      <c r="E410" s="29" t="str">
        <f t="shared" si="28"/>
        <v/>
      </c>
      <c r="F410" s="29">
        <f t="shared" si="29"/>
        <v>1.3227513227513227E-3</v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2</v>
      </c>
      <c r="D411" s="33">
        <v>2</v>
      </c>
      <c r="E411" s="29">
        <f t="shared" si="28"/>
        <v>2.1208907741251328E-3</v>
      </c>
      <c r="F411" s="29">
        <f t="shared" si="29"/>
        <v>2.6455026455026454E-3</v>
      </c>
      <c r="G411" s="28">
        <f t="shared" si="30"/>
        <v>0</v>
      </c>
      <c r="H411" s="34">
        <f t="shared" si="31"/>
        <v>0</v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1</v>
      </c>
      <c r="D417" s="33">
        <v>0</v>
      </c>
      <c r="E417" s="29">
        <f t="shared" si="28"/>
        <v>1.0604453870625664E-3</v>
      </c>
      <c r="F417" s="29" t="str">
        <f t="shared" si="29"/>
        <v/>
      </c>
      <c r="G417" s="28" t="str">
        <f t="shared" si="30"/>
        <v>0</v>
      </c>
      <c r="H417" s="34">
        <f t="shared" si="31"/>
        <v>0</v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3</v>
      </c>
      <c r="D422" s="33">
        <v>0</v>
      </c>
      <c r="E422" s="29">
        <f t="shared" si="28"/>
        <v>3.1813361611876989E-3</v>
      </c>
      <c r="F422" s="29" t="str">
        <f t="shared" si="29"/>
        <v/>
      </c>
      <c r="G422" s="28" t="str">
        <f t="shared" si="30"/>
        <v>0</v>
      </c>
      <c r="H422" s="34">
        <f t="shared" si="31"/>
        <v>0</v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1</v>
      </c>
      <c r="E429" s="29" t="str">
        <f t="shared" si="32"/>
        <v/>
      </c>
      <c r="F429" s="29">
        <f t="shared" si="33"/>
        <v>1.3227513227513227E-3</v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4</v>
      </c>
      <c r="E433" s="29" t="str">
        <f t="shared" si="32"/>
        <v/>
      </c>
      <c r="F433" s="29">
        <f t="shared" si="33"/>
        <v>5.2910052910052907E-3</v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3</v>
      </c>
      <c r="D437" s="33">
        <v>1</v>
      </c>
      <c r="E437" s="29">
        <f t="shared" si="32"/>
        <v>3.1813361611876989E-3</v>
      </c>
      <c r="F437" s="29">
        <f t="shared" si="33"/>
        <v>1.3227513227513227E-3</v>
      </c>
      <c r="G437" s="28">
        <f t="shared" si="34"/>
        <v>-0.66666666666666663</v>
      </c>
      <c r="H437" s="34">
        <f t="shared" si="35"/>
        <v>-2.1208907741251323E-3</v>
      </c>
    </row>
    <row r="438" spans="2:8" s="22" customFormat="1" ht="15" x14ac:dyDescent="0.2">
      <c r="B438" s="4" t="s">
        <v>155</v>
      </c>
      <c r="C438" s="33">
        <v>0</v>
      </c>
      <c r="D438" s="33">
        <v>1</v>
      </c>
      <c r="E438" s="29" t="str">
        <f t="shared" si="32"/>
        <v/>
      </c>
      <c r="F438" s="29">
        <f t="shared" si="33"/>
        <v>1.3227513227513227E-3</v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1</v>
      </c>
      <c r="D446" s="33">
        <v>0</v>
      </c>
      <c r="E446" s="29">
        <f t="shared" si="32"/>
        <v>1.0604453870625664E-3</v>
      </c>
      <c r="F446" s="29" t="str">
        <f t="shared" si="33"/>
        <v/>
      </c>
      <c r="G446" s="28" t="str">
        <f t="shared" si="34"/>
        <v>0</v>
      </c>
      <c r="H446" s="34">
        <f t="shared" si="35"/>
        <v>0</v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2</v>
      </c>
      <c r="D460" s="33">
        <v>39</v>
      </c>
      <c r="E460" s="29">
        <f t="shared" si="32"/>
        <v>2.1208907741251328E-3</v>
      </c>
      <c r="F460" s="29">
        <f t="shared" si="33"/>
        <v>5.1587301587301584E-2</v>
      </c>
      <c r="G460" s="28">
        <f t="shared" si="34"/>
        <v>18.5</v>
      </c>
      <c r="H460" s="34">
        <f t="shared" si="35"/>
        <v>3.9236479321314958E-2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1</v>
      </c>
      <c r="D463" s="33">
        <v>2</v>
      </c>
      <c r="E463" s="29">
        <f t="shared" si="32"/>
        <v>1.0604453870625664E-3</v>
      </c>
      <c r="F463" s="29">
        <f t="shared" si="33"/>
        <v>2.6455026455026454E-3</v>
      </c>
      <c r="G463" s="28">
        <f t="shared" si="34"/>
        <v>1</v>
      </c>
      <c r="H463" s="34">
        <f t="shared" si="35"/>
        <v>1.0604453870625664E-3</v>
      </c>
    </row>
    <row r="464" spans="2:8" s="22" customFormat="1" ht="15" x14ac:dyDescent="0.2">
      <c r="B464" s="4" t="s">
        <v>479</v>
      </c>
      <c r="C464" s="33">
        <v>5</v>
      </c>
      <c r="D464" s="33">
        <v>0</v>
      </c>
      <c r="E464" s="29">
        <f t="shared" si="32"/>
        <v>5.3022269353128317E-3</v>
      </c>
      <c r="F464" s="29" t="str">
        <f t="shared" si="33"/>
        <v/>
      </c>
      <c r="G464" s="28" t="str">
        <f t="shared" si="34"/>
        <v>0</v>
      </c>
      <c r="H464" s="34">
        <f t="shared" si="35"/>
        <v>0</v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1</v>
      </c>
      <c r="D475" s="33">
        <v>0</v>
      </c>
      <c r="E475" s="29">
        <f t="shared" si="32"/>
        <v>1.0604453870625664E-3</v>
      </c>
      <c r="F475" s="29" t="str">
        <f t="shared" si="33"/>
        <v/>
      </c>
      <c r="G475" s="28" t="str">
        <f t="shared" si="34"/>
        <v>0</v>
      </c>
      <c r="H475" s="34">
        <f t="shared" si="35"/>
        <v>0</v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12</v>
      </c>
      <c r="D478" s="33">
        <v>20</v>
      </c>
      <c r="E478" s="29">
        <f t="shared" si="32"/>
        <v>1.2725344644750796E-2</v>
      </c>
      <c r="F478" s="29">
        <f t="shared" si="33"/>
        <v>2.6455026455026454E-2</v>
      </c>
      <c r="G478" s="28">
        <f t="shared" si="34"/>
        <v>0.66666666666666663</v>
      </c>
      <c r="H478" s="34">
        <f t="shared" si="35"/>
        <v>8.4835630965005293E-3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28</v>
      </c>
      <c r="D483" s="33">
        <v>27</v>
      </c>
      <c r="E483" s="29">
        <f t="shared" si="32"/>
        <v>2.9692470837751856E-2</v>
      </c>
      <c r="F483" s="29">
        <f t="shared" si="33"/>
        <v>3.5714285714285712E-2</v>
      </c>
      <c r="G483" s="28">
        <f t="shared" si="34"/>
        <v>-3.5714285714285712E-2</v>
      </c>
      <c r="H483" s="34">
        <f t="shared" si="35"/>
        <v>-1.0604453870625662E-3</v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14</v>
      </c>
      <c r="D485" s="33">
        <v>7</v>
      </c>
      <c r="E485" s="29">
        <f t="shared" si="32"/>
        <v>1.4846235418875928E-2</v>
      </c>
      <c r="F485" s="29">
        <f t="shared" si="33"/>
        <v>9.2592592592592587E-3</v>
      </c>
      <c r="G485" s="28">
        <f t="shared" si="34"/>
        <v>-0.5</v>
      </c>
      <c r="H485" s="34">
        <f t="shared" si="35"/>
        <v>-7.423117709437964E-3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4</v>
      </c>
      <c r="D491" s="33">
        <v>0</v>
      </c>
      <c r="E491" s="29">
        <f t="shared" si="36"/>
        <v>4.2417815482502655E-3</v>
      </c>
      <c r="F491" s="29" t="str">
        <f t="shared" si="37"/>
        <v/>
      </c>
      <c r="G491" s="28" t="str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1</v>
      </c>
      <c r="D493" s="33">
        <v>0</v>
      </c>
      <c r="E493" s="29">
        <f t="shared" si="36"/>
        <v>1.0604453870625664E-3</v>
      </c>
      <c r="F493" s="29" t="str">
        <f t="shared" si="37"/>
        <v/>
      </c>
      <c r="G493" s="28" t="str">
        <f t="shared" si="38"/>
        <v>0</v>
      </c>
      <c r="H493" s="34">
        <f t="shared" si="39"/>
        <v>0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1</v>
      </c>
      <c r="E495" s="29" t="str">
        <f t="shared" si="36"/>
        <v/>
      </c>
      <c r="F495" s="29">
        <f t="shared" si="37"/>
        <v>1.3227513227513227E-3</v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334</v>
      </c>
      <c r="D505" s="25">
        <f>SUM(D506:D530)</f>
        <v>239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-0.28443113772455092</v>
      </c>
      <c r="H505" s="21">
        <f>+IF(OR(AND(E505=""),(G505="")),"",E505*G505)</f>
        <v>-0.28443113772455092</v>
      </c>
    </row>
    <row r="506" spans="2:8" s="22" customFormat="1" ht="15" x14ac:dyDescent="0.2">
      <c r="B506" s="4" t="s">
        <v>454</v>
      </c>
      <c r="C506" s="33">
        <v>0</v>
      </c>
      <c r="D506" s="33">
        <v>5</v>
      </c>
      <c r="E506" s="29" t="str">
        <f>+IF(C506=0,"",C506/C$505)</f>
        <v/>
      </c>
      <c r="F506" s="29">
        <f>+IF(D506=0,"",D506/D$505)</f>
        <v>2.0920502092050208E-2</v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6</v>
      </c>
      <c r="D507" s="33">
        <v>3</v>
      </c>
      <c r="E507" s="29">
        <f t="shared" ref="E507:E530" si="40">+IF(C507=0,"",C507/C$505)</f>
        <v>1.7964071856287425E-2</v>
      </c>
      <c r="F507" s="29">
        <f t="shared" ref="F507:F530" si="41">+IF(D507=0,"",D507/D$505)</f>
        <v>1.2552301255230125E-2</v>
      </c>
      <c r="G507" s="28">
        <f t="shared" ref="G507:G530" si="42">+IF(OR(AND(D507=0),(C507=0)),"0",((D507-C507)/C507))</f>
        <v>-0.5</v>
      </c>
      <c r="H507" s="34">
        <f t="shared" ref="H507:H530" si="43">+IF(OR(AND(E507=""),(G507="")),"",E507*G507)</f>
        <v>-8.9820359281437123E-3</v>
      </c>
    </row>
    <row r="508" spans="2:8" s="22" customFormat="1" ht="15" x14ac:dyDescent="0.2">
      <c r="B508" s="4" t="s">
        <v>455</v>
      </c>
      <c r="C508" s="33">
        <v>26</v>
      </c>
      <c r="D508" s="33">
        <v>10</v>
      </c>
      <c r="E508" s="29">
        <f t="shared" si="40"/>
        <v>7.7844311377245512E-2</v>
      </c>
      <c r="F508" s="29">
        <f t="shared" si="41"/>
        <v>4.1841004184100417E-2</v>
      </c>
      <c r="G508" s="28">
        <f t="shared" si="42"/>
        <v>-0.61538461538461542</v>
      </c>
      <c r="H508" s="34">
        <f t="shared" si="43"/>
        <v>-4.790419161676647E-2</v>
      </c>
    </row>
    <row r="509" spans="2:8" s="22" customFormat="1" ht="15" x14ac:dyDescent="0.2">
      <c r="B509" s="4" t="s">
        <v>456</v>
      </c>
      <c r="C509" s="33">
        <v>75</v>
      </c>
      <c r="D509" s="33">
        <v>70</v>
      </c>
      <c r="E509" s="29">
        <f t="shared" si="40"/>
        <v>0.22455089820359281</v>
      </c>
      <c r="F509" s="29">
        <f t="shared" si="41"/>
        <v>0.29288702928870292</v>
      </c>
      <c r="G509" s="28">
        <f t="shared" si="42"/>
        <v>-6.6666666666666666E-2</v>
      </c>
      <c r="H509" s="34">
        <f t="shared" si="43"/>
        <v>-1.4970059880239521E-2</v>
      </c>
    </row>
    <row r="510" spans="2:8" s="22" customFormat="1" ht="15" x14ac:dyDescent="0.2">
      <c r="B510" s="4" t="s">
        <v>188</v>
      </c>
      <c r="C510" s="33">
        <v>0</v>
      </c>
      <c r="D510" s="33">
        <v>2</v>
      </c>
      <c r="E510" s="29" t="str">
        <f t="shared" si="40"/>
        <v/>
      </c>
      <c r="F510" s="29">
        <f t="shared" si="41"/>
        <v>8.368200836820083E-3</v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2</v>
      </c>
      <c r="D518" s="33">
        <v>12</v>
      </c>
      <c r="E518" s="29">
        <f t="shared" si="40"/>
        <v>5.9880239520958087E-3</v>
      </c>
      <c r="F518" s="29">
        <f t="shared" si="41"/>
        <v>5.0209205020920501E-2</v>
      </c>
      <c r="G518" s="28">
        <f t="shared" si="42"/>
        <v>5</v>
      </c>
      <c r="H518" s="34">
        <f t="shared" si="43"/>
        <v>2.9940119760479042E-2</v>
      </c>
    </row>
    <row r="519" spans="2:8" s="22" customFormat="1" ht="15" x14ac:dyDescent="0.2">
      <c r="B519" s="4" t="s">
        <v>192</v>
      </c>
      <c r="C519" s="33">
        <v>6</v>
      </c>
      <c r="D519" s="33">
        <v>1</v>
      </c>
      <c r="E519" s="29">
        <f t="shared" si="40"/>
        <v>1.7964071856287425E-2</v>
      </c>
      <c r="F519" s="29">
        <f t="shared" si="41"/>
        <v>4.1841004184100415E-3</v>
      </c>
      <c r="G519" s="28">
        <f t="shared" si="42"/>
        <v>-0.83333333333333337</v>
      </c>
      <c r="H519" s="34">
        <f t="shared" si="43"/>
        <v>-1.4970059880239521E-2</v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215</v>
      </c>
      <c r="D521" s="33">
        <v>128</v>
      </c>
      <c r="E521" s="29">
        <f t="shared" si="40"/>
        <v>0.64371257485029942</v>
      </c>
      <c r="F521" s="29">
        <f t="shared" si="41"/>
        <v>0.53556485355648531</v>
      </c>
      <c r="G521" s="28">
        <f t="shared" si="42"/>
        <v>-0.40465116279069768</v>
      </c>
      <c r="H521" s="34">
        <f t="shared" si="43"/>
        <v>-0.26047904191616766</v>
      </c>
    </row>
    <row r="522" spans="2:8" s="22" customFormat="1" ht="15" x14ac:dyDescent="0.2">
      <c r="B522" s="4" t="s">
        <v>193</v>
      </c>
      <c r="C522" s="33">
        <v>0</v>
      </c>
      <c r="D522" s="33">
        <v>0</v>
      </c>
      <c r="E522" s="29" t="str">
        <f t="shared" si="40"/>
        <v/>
      </c>
      <c r="F522" s="29" t="str">
        <f t="shared" si="41"/>
        <v/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2</v>
      </c>
      <c r="E524" s="29" t="str">
        <f t="shared" si="40"/>
        <v/>
      </c>
      <c r="F524" s="29">
        <f t="shared" si="41"/>
        <v>8.368200836820083E-3</v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3</v>
      </c>
      <c r="D526" s="33">
        <v>0</v>
      </c>
      <c r="E526" s="29">
        <f t="shared" si="40"/>
        <v>8.9820359281437123E-3</v>
      </c>
      <c r="F526" s="29" t="str">
        <f t="shared" si="41"/>
        <v/>
      </c>
      <c r="G526" s="28" t="str">
        <f t="shared" si="42"/>
        <v>0</v>
      </c>
      <c r="H526" s="34">
        <f t="shared" si="43"/>
        <v>0</v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4</v>
      </c>
      <c r="E529" s="29" t="str">
        <f t="shared" si="40"/>
        <v/>
      </c>
      <c r="F529" s="29">
        <f t="shared" si="41"/>
        <v>1.6736401673640166E-2</v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1</v>
      </c>
      <c r="D530" s="33">
        <v>2</v>
      </c>
      <c r="E530" s="29">
        <f t="shared" si="40"/>
        <v>2.9940119760479044E-3</v>
      </c>
      <c r="F530" s="29">
        <f t="shared" si="41"/>
        <v>8.368200836820083E-3</v>
      </c>
      <c r="G530" s="28">
        <f t="shared" si="42"/>
        <v>1</v>
      </c>
      <c r="H530" s="34">
        <f t="shared" si="43"/>
        <v>2.9940119760479044E-3</v>
      </c>
    </row>
    <row r="531" spans="2:8" x14ac:dyDescent="0.2">
      <c r="B531" s="8" t="s">
        <v>524</v>
      </c>
      <c r="C531" s="7"/>
      <c r="D531" s="2"/>
    </row>
    <row r="532" spans="2:8" x14ac:dyDescent="0.2">
      <c r="C532" s="7"/>
      <c r="D532" s="7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566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513</v>
      </c>
      <c r="C8" s="25">
        <f>+C18+C70+C151+C294+C505</f>
        <v>1568</v>
      </c>
      <c r="D8" s="25">
        <f>+D18+D70+D151+D294+D505</f>
        <v>2399</v>
      </c>
      <c r="E8" s="21">
        <f>SUM(E9:E13)</f>
        <v>1</v>
      </c>
      <c r="F8" s="21">
        <f>SUM(F9:F13)</f>
        <v>1</v>
      </c>
      <c r="G8" s="21">
        <f>+(D8-C8)/C8</f>
        <v>0.52997448979591832</v>
      </c>
      <c r="H8" s="21">
        <f>+E8*G8</f>
        <v>0.52997448979591832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10</v>
      </c>
      <c r="D9" s="26">
        <f>+D18</f>
        <v>30</v>
      </c>
      <c r="E9" s="27">
        <f>C9/$C$8</f>
        <v>6.3775510204081634E-3</v>
      </c>
      <c r="F9" s="27">
        <f>D9/$D$8</f>
        <v>1.2505210504376824E-2</v>
      </c>
      <c r="G9" s="28">
        <f>+IF(OR(AND(D9=0),(C9=0)),"0",((D9-C9)/C9))</f>
        <v>2</v>
      </c>
      <c r="H9" s="29">
        <f>+IF(OR(AND(E9=""),(G9="")),"",E9*G9)</f>
        <v>1.2755102040816327E-2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190</v>
      </c>
      <c r="D10" s="26">
        <f>+D70</f>
        <v>216</v>
      </c>
      <c r="E10" s="27">
        <f>C10/$C$8</f>
        <v>0.1211734693877551</v>
      </c>
      <c r="F10" s="27">
        <f>D10/$D$8</f>
        <v>9.0037515631513132E-2</v>
      </c>
      <c r="G10" s="28">
        <f>+IF(OR(AND(D10=0),(C10=0)),"0",((D10-C10)/C10))</f>
        <v>0.1368421052631579</v>
      </c>
      <c r="H10" s="29">
        <f>+IF(OR(AND(E10=""),(G10="")),"",E10*G10)</f>
        <v>1.6581632653061226E-2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130</v>
      </c>
      <c r="D11" s="26">
        <f>+D151</f>
        <v>313</v>
      </c>
      <c r="E11" s="27">
        <f>C11/$C$8</f>
        <v>8.2908163265306117E-2</v>
      </c>
      <c r="F11" s="27">
        <f>D11/$D$8</f>
        <v>0.13047102959566487</v>
      </c>
      <c r="G11" s="28">
        <f>+IF(OR(AND(D11=0),(C11=0)),"0",((D11-C11)/C11))</f>
        <v>1.4076923076923078</v>
      </c>
      <c r="H11" s="29">
        <f>+IF(OR(AND(E11=""),(G11="")),"",E11*G11)</f>
        <v>0.11670918367346939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626</v>
      </c>
      <c r="D12" s="26">
        <f>+D294</f>
        <v>1229</v>
      </c>
      <c r="E12" s="27">
        <f>C12/$C$8</f>
        <v>0.39923469387755101</v>
      </c>
      <c r="F12" s="27">
        <f>D12/$D$8</f>
        <v>0.51229679032930386</v>
      </c>
      <c r="G12" s="28">
        <f>+IF(OR(AND(D12=0),(C12=0)),"0",((D12-C12)/C12))</f>
        <v>0.96325878594249204</v>
      </c>
      <c r="H12" s="29">
        <f>+IF(OR(AND(E12=""),(G12="")),"",E12*G12)</f>
        <v>0.38456632653061223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612</v>
      </c>
      <c r="D13" s="26">
        <f>+D505</f>
        <v>611</v>
      </c>
      <c r="E13" s="27">
        <f>C13/$C$8</f>
        <v>0.39030612244897961</v>
      </c>
      <c r="F13" s="27">
        <f>D13/$D$8</f>
        <v>0.25468945393914133</v>
      </c>
      <c r="G13" s="28">
        <f>+IF(OR(AND(D13=0),(C13=0)),"0",((D13-C13)/C13))</f>
        <v>-1.6339869281045752E-3</v>
      </c>
      <c r="H13" s="29">
        <f>+IF(OR(AND(E13=""),(G13="")),"",E13*G13)</f>
        <v>-6.3775510204081638E-4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10</v>
      </c>
      <c r="D18" s="25">
        <f>SUM(D19:D64)</f>
        <v>30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2</v>
      </c>
      <c r="H18" s="21">
        <f>+IF(OR(AND(E18=""),(G18="")),"",E18*G18)</f>
        <v>2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1</v>
      </c>
      <c r="E24" s="29" t="str">
        <f t="shared" si="0"/>
        <v/>
      </c>
      <c r="F24" s="29">
        <f t="shared" si="1"/>
        <v>3.3333333333333333E-2</v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3</v>
      </c>
      <c r="E25" s="29" t="str">
        <f t="shared" si="0"/>
        <v/>
      </c>
      <c r="F25" s="29">
        <f t="shared" si="1"/>
        <v>0.1</v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1</v>
      </c>
      <c r="D26" s="33">
        <v>2</v>
      </c>
      <c r="E26" s="29">
        <f t="shared" si="0"/>
        <v>0.1</v>
      </c>
      <c r="F26" s="29">
        <f t="shared" si="1"/>
        <v>6.6666666666666666E-2</v>
      </c>
      <c r="G26" s="28">
        <f t="shared" si="2"/>
        <v>1</v>
      </c>
      <c r="H26" s="34">
        <f t="shared" si="3"/>
        <v>0.1</v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1</v>
      </c>
      <c r="D28" s="33">
        <v>5</v>
      </c>
      <c r="E28" s="29">
        <f t="shared" si="0"/>
        <v>0.1</v>
      </c>
      <c r="F28" s="29">
        <f t="shared" si="1"/>
        <v>0.16666666666666666</v>
      </c>
      <c r="G28" s="28">
        <f t="shared" si="2"/>
        <v>4</v>
      </c>
      <c r="H28" s="34">
        <f t="shared" si="3"/>
        <v>0.4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1</v>
      </c>
      <c r="E30" s="29" t="str">
        <f t="shared" si="0"/>
        <v/>
      </c>
      <c r="F30" s="29">
        <f t="shared" si="1"/>
        <v>3.3333333333333333E-2</v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2</v>
      </c>
      <c r="E34" s="29" t="str">
        <f t="shared" si="0"/>
        <v/>
      </c>
      <c r="F34" s="29">
        <f t="shared" si="1"/>
        <v>6.6666666666666666E-2</v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2</v>
      </c>
      <c r="E36" s="29" t="str">
        <f t="shared" si="0"/>
        <v/>
      </c>
      <c r="F36" s="29">
        <f t="shared" si="1"/>
        <v>6.6666666666666666E-2</v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1</v>
      </c>
      <c r="D40" s="33">
        <v>0</v>
      </c>
      <c r="E40" s="29">
        <f t="shared" si="0"/>
        <v>0.1</v>
      </c>
      <c r="F40" s="29" t="str">
        <f t="shared" si="1"/>
        <v/>
      </c>
      <c r="G40" s="28" t="str">
        <f t="shared" si="2"/>
        <v>0</v>
      </c>
      <c r="H40" s="34">
        <f t="shared" si="3"/>
        <v>0</v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1</v>
      </c>
      <c r="D43" s="33">
        <v>0</v>
      </c>
      <c r="E43" s="29">
        <f t="shared" si="0"/>
        <v>0.1</v>
      </c>
      <c r="F43" s="29" t="str">
        <f t="shared" si="1"/>
        <v/>
      </c>
      <c r="G43" s="28" t="str">
        <f t="shared" si="2"/>
        <v>0</v>
      </c>
      <c r="H43" s="34">
        <f t="shared" si="3"/>
        <v>0</v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2</v>
      </c>
      <c r="D47" s="33">
        <v>0</v>
      </c>
      <c r="E47" s="29">
        <f t="shared" si="0"/>
        <v>0.2</v>
      </c>
      <c r="F47" s="29" t="str">
        <f t="shared" si="1"/>
        <v/>
      </c>
      <c r="G47" s="28" t="str">
        <f t="shared" si="2"/>
        <v>0</v>
      </c>
      <c r="H47" s="34">
        <f t="shared" si="3"/>
        <v>0</v>
      </c>
    </row>
    <row r="48" spans="2:8" s="22" customFormat="1" ht="15" x14ac:dyDescent="0.2">
      <c r="B48" s="4" t="s">
        <v>11</v>
      </c>
      <c r="C48" s="33">
        <v>2</v>
      </c>
      <c r="D48" s="33">
        <v>2</v>
      </c>
      <c r="E48" s="29">
        <f t="shared" si="0"/>
        <v>0.2</v>
      </c>
      <c r="F48" s="29">
        <f t="shared" si="1"/>
        <v>6.6666666666666666E-2</v>
      </c>
      <c r="G48" s="28">
        <f t="shared" si="2"/>
        <v>0</v>
      </c>
      <c r="H48" s="34">
        <f t="shared" si="3"/>
        <v>0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1</v>
      </c>
      <c r="E52" s="29" t="str">
        <f t="shared" si="0"/>
        <v/>
      </c>
      <c r="F52" s="29">
        <f t="shared" si="1"/>
        <v>3.3333333333333333E-2</v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1</v>
      </c>
      <c r="E59" s="29" t="str">
        <f t="shared" si="0"/>
        <v/>
      </c>
      <c r="F59" s="29">
        <f t="shared" si="1"/>
        <v>3.3333333333333333E-2</v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1</v>
      </c>
      <c r="D60" s="33">
        <v>8</v>
      </c>
      <c r="E60" s="29">
        <f t="shared" si="0"/>
        <v>0.1</v>
      </c>
      <c r="F60" s="29">
        <f t="shared" si="1"/>
        <v>0.26666666666666666</v>
      </c>
      <c r="G60" s="28">
        <f t="shared" si="2"/>
        <v>7</v>
      </c>
      <c r="H60" s="34">
        <f t="shared" si="3"/>
        <v>0.70000000000000007</v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1</v>
      </c>
      <c r="E62" s="29" t="str">
        <f t="shared" si="0"/>
        <v/>
      </c>
      <c r="F62" s="29">
        <f t="shared" si="1"/>
        <v>3.3333333333333333E-2</v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1</v>
      </c>
      <c r="D63" s="33">
        <v>1</v>
      </c>
      <c r="E63" s="29">
        <f t="shared" si="0"/>
        <v>0.1</v>
      </c>
      <c r="F63" s="29">
        <f t="shared" si="1"/>
        <v>3.3333333333333333E-2</v>
      </c>
      <c r="G63" s="28">
        <f t="shared" si="2"/>
        <v>0</v>
      </c>
      <c r="H63" s="34">
        <f t="shared" si="3"/>
        <v>0</v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190</v>
      </c>
      <c r="D70" s="25">
        <f>SUM(D71:D145)</f>
        <v>216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0.1368421052631579</v>
      </c>
      <c r="H70" s="21">
        <f>+IF(OR(AND(E70=""),(G70="")),"",E70*G70)</f>
        <v>0.1368421052631579</v>
      </c>
    </row>
    <row r="71" spans="2:8" s="22" customFormat="1" ht="15" x14ac:dyDescent="0.2">
      <c r="B71" s="4" t="s">
        <v>20</v>
      </c>
      <c r="C71" s="33">
        <v>2</v>
      </c>
      <c r="D71" s="33">
        <v>16</v>
      </c>
      <c r="E71" s="29">
        <f>+IF(C71=0,"",C71/C$70)</f>
        <v>1.0526315789473684E-2</v>
      </c>
      <c r="F71" s="29">
        <f>+IF(D71=0,"",D71/D$70)</f>
        <v>7.407407407407407E-2</v>
      </c>
      <c r="G71" s="28">
        <f>+IF(OR(AND(D71=0),(C71=0)),"0",((D71-C71)/C71))</f>
        <v>7</v>
      </c>
      <c r="H71" s="34">
        <f>+IF(OR(AND(E71=""),(G71="")),"",E71*G71)</f>
        <v>7.3684210526315783E-2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2</v>
      </c>
      <c r="D73" s="33">
        <v>7</v>
      </c>
      <c r="E73" s="29">
        <f t="shared" si="4"/>
        <v>1.0526315789473684E-2</v>
      </c>
      <c r="F73" s="29">
        <f t="shared" si="5"/>
        <v>3.2407407407407406E-2</v>
      </c>
      <c r="G73" s="28">
        <f t="shared" si="6"/>
        <v>2.5</v>
      </c>
      <c r="H73" s="34">
        <f t="shared" si="7"/>
        <v>2.6315789473684209E-2</v>
      </c>
    </row>
    <row r="74" spans="2:8" s="22" customFormat="1" ht="30" x14ac:dyDescent="0.2">
      <c r="B74" s="4" t="s">
        <v>222</v>
      </c>
      <c r="C74" s="33">
        <v>10</v>
      </c>
      <c r="D74" s="33">
        <v>3</v>
      </c>
      <c r="E74" s="29">
        <f t="shared" si="4"/>
        <v>5.2631578947368418E-2</v>
      </c>
      <c r="F74" s="29">
        <f t="shared" si="5"/>
        <v>1.3888888888888888E-2</v>
      </c>
      <c r="G74" s="28">
        <f t="shared" si="6"/>
        <v>-0.7</v>
      </c>
      <c r="H74" s="34">
        <f t="shared" si="7"/>
        <v>-3.6842105263157891E-2</v>
      </c>
    </row>
    <row r="75" spans="2:8" s="22" customFormat="1" ht="15" x14ac:dyDescent="0.2">
      <c r="B75" s="4" t="s">
        <v>23</v>
      </c>
      <c r="C75" s="33">
        <v>13</v>
      </c>
      <c r="D75" s="33">
        <v>4</v>
      </c>
      <c r="E75" s="29">
        <f t="shared" si="4"/>
        <v>6.8421052631578952E-2</v>
      </c>
      <c r="F75" s="29">
        <f t="shared" si="5"/>
        <v>1.8518518518518517E-2</v>
      </c>
      <c r="G75" s="28">
        <f t="shared" si="6"/>
        <v>-0.69230769230769229</v>
      </c>
      <c r="H75" s="34">
        <f t="shared" si="7"/>
        <v>-4.736842105263158E-2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1</v>
      </c>
      <c r="D77" s="33">
        <v>0</v>
      </c>
      <c r="E77" s="29">
        <f t="shared" si="4"/>
        <v>5.263157894736842E-3</v>
      </c>
      <c r="F77" s="29" t="str">
        <f t="shared" si="5"/>
        <v/>
      </c>
      <c r="G77" s="28" t="str">
        <f t="shared" si="6"/>
        <v>0</v>
      </c>
      <c r="H77" s="34">
        <f t="shared" si="7"/>
        <v>0</v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1</v>
      </c>
      <c r="D83" s="33">
        <v>8</v>
      </c>
      <c r="E83" s="29">
        <f t="shared" si="4"/>
        <v>5.263157894736842E-3</v>
      </c>
      <c r="F83" s="29">
        <f t="shared" si="5"/>
        <v>3.7037037037037035E-2</v>
      </c>
      <c r="G83" s="28">
        <f t="shared" si="6"/>
        <v>7</v>
      </c>
      <c r="H83" s="34">
        <f t="shared" si="7"/>
        <v>3.6842105263157891E-2</v>
      </c>
    </row>
    <row r="84" spans="2:8" s="22" customFormat="1" ht="15" x14ac:dyDescent="0.2">
      <c r="B84" s="4" t="s">
        <v>230</v>
      </c>
      <c r="C84" s="33">
        <v>0</v>
      </c>
      <c r="D84" s="33">
        <v>2</v>
      </c>
      <c r="E84" s="29" t="str">
        <f t="shared" si="4"/>
        <v/>
      </c>
      <c r="F84" s="29">
        <f t="shared" si="5"/>
        <v>9.2592592592592587E-3</v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1</v>
      </c>
      <c r="D86" s="33">
        <v>1</v>
      </c>
      <c r="E86" s="29">
        <f t="shared" si="4"/>
        <v>5.263157894736842E-3</v>
      </c>
      <c r="F86" s="29">
        <f t="shared" si="5"/>
        <v>4.6296296296296294E-3</v>
      </c>
      <c r="G86" s="28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6</v>
      </c>
      <c r="D88" s="33">
        <v>1</v>
      </c>
      <c r="E88" s="29">
        <f t="shared" si="4"/>
        <v>3.1578947368421054E-2</v>
      </c>
      <c r="F88" s="29">
        <f t="shared" si="5"/>
        <v>4.6296296296296294E-3</v>
      </c>
      <c r="G88" s="28">
        <f t="shared" si="6"/>
        <v>-0.83333333333333337</v>
      </c>
      <c r="H88" s="34">
        <f t="shared" si="7"/>
        <v>-2.6315789473684213E-2</v>
      </c>
    </row>
    <row r="89" spans="2:8" s="22" customFormat="1" ht="15" x14ac:dyDescent="0.2">
      <c r="B89" s="4" t="s">
        <v>26</v>
      </c>
      <c r="C89" s="33">
        <v>0</v>
      </c>
      <c r="D89" s="33">
        <v>1</v>
      </c>
      <c r="E89" s="29" t="str">
        <f t="shared" si="4"/>
        <v/>
      </c>
      <c r="F89" s="29">
        <f t="shared" si="5"/>
        <v>4.6296296296296294E-3</v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14</v>
      </c>
      <c r="E92" s="29" t="str">
        <f t="shared" si="4"/>
        <v/>
      </c>
      <c r="F92" s="29">
        <f t="shared" si="5"/>
        <v>6.4814814814814811E-2</v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2</v>
      </c>
      <c r="D93" s="33">
        <v>2</v>
      </c>
      <c r="E93" s="29">
        <f t="shared" si="4"/>
        <v>1.0526315789473684E-2</v>
      </c>
      <c r="F93" s="29">
        <f t="shared" si="5"/>
        <v>9.2592592592592587E-3</v>
      </c>
      <c r="G93" s="28">
        <f t="shared" si="6"/>
        <v>0</v>
      </c>
      <c r="H93" s="34">
        <f t="shared" si="7"/>
        <v>0</v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1</v>
      </c>
      <c r="E95" s="29" t="str">
        <f t="shared" si="4"/>
        <v/>
      </c>
      <c r="F95" s="29">
        <f t="shared" si="5"/>
        <v>4.6296296296296294E-3</v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</v>
      </c>
      <c r="D98" s="33">
        <v>0</v>
      </c>
      <c r="E98" s="29">
        <f t="shared" si="4"/>
        <v>5.263157894736842E-3</v>
      </c>
      <c r="F98" s="29" t="str">
        <f t="shared" si="5"/>
        <v/>
      </c>
      <c r="G98" s="28" t="str">
        <f t="shared" si="6"/>
        <v>0</v>
      </c>
      <c r="H98" s="34">
        <f t="shared" si="7"/>
        <v>0</v>
      </c>
    </row>
    <row r="99" spans="2:8" s="22" customFormat="1" ht="15" x14ac:dyDescent="0.2">
      <c r="B99" s="4" t="s">
        <v>239</v>
      </c>
      <c r="C99" s="33">
        <v>3</v>
      </c>
      <c r="D99" s="33">
        <v>4</v>
      </c>
      <c r="E99" s="29">
        <f t="shared" si="4"/>
        <v>1.5789473684210527E-2</v>
      </c>
      <c r="F99" s="29">
        <f t="shared" si="5"/>
        <v>1.8518518518518517E-2</v>
      </c>
      <c r="G99" s="28">
        <f t="shared" si="6"/>
        <v>0.33333333333333331</v>
      </c>
      <c r="H99" s="34">
        <f t="shared" si="7"/>
        <v>5.263157894736842E-3</v>
      </c>
    </row>
    <row r="100" spans="2:8" s="22" customFormat="1" ht="15" x14ac:dyDescent="0.2">
      <c r="B100" s="4" t="s">
        <v>240</v>
      </c>
      <c r="C100" s="33">
        <v>3</v>
      </c>
      <c r="D100" s="33">
        <v>5</v>
      </c>
      <c r="E100" s="29">
        <f t="shared" si="4"/>
        <v>1.5789473684210527E-2</v>
      </c>
      <c r="F100" s="29">
        <f t="shared" si="5"/>
        <v>2.3148148148148147E-2</v>
      </c>
      <c r="G100" s="28">
        <f t="shared" si="6"/>
        <v>0.66666666666666663</v>
      </c>
      <c r="H100" s="34">
        <f t="shared" si="7"/>
        <v>1.0526315789473684E-2</v>
      </c>
    </row>
    <row r="101" spans="2:8" s="22" customFormat="1" ht="15" x14ac:dyDescent="0.2">
      <c r="B101" s="4" t="s">
        <v>241</v>
      </c>
      <c r="C101" s="33">
        <v>0</v>
      </c>
      <c r="D101" s="33">
        <v>1</v>
      </c>
      <c r="E101" s="29" t="str">
        <f t="shared" si="4"/>
        <v/>
      </c>
      <c r="F101" s="29">
        <f t="shared" si="5"/>
        <v>4.6296296296296294E-3</v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2</v>
      </c>
      <c r="D102" s="33">
        <v>0</v>
      </c>
      <c r="E102" s="29">
        <f t="shared" si="4"/>
        <v>1.0526315789473684E-2</v>
      </c>
      <c r="F102" s="29" t="str">
        <f t="shared" si="5"/>
        <v/>
      </c>
      <c r="G102" s="28" t="str">
        <f t="shared" si="6"/>
        <v>0</v>
      </c>
      <c r="H102" s="34">
        <f t="shared" si="7"/>
        <v>0</v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1</v>
      </c>
      <c r="D104" s="33">
        <v>0</v>
      </c>
      <c r="E104" s="29">
        <f t="shared" si="4"/>
        <v>5.263157894736842E-3</v>
      </c>
      <c r="F104" s="29" t="str">
        <f t="shared" si="5"/>
        <v/>
      </c>
      <c r="G104" s="28" t="str">
        <f t="shared" si="6"/>
        <v>0</v>
      </c>
      <c r="H104" s="34">
        <f t="shared" si="7"/>
        <v>0</v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1</v>
      </c>
      <c r="E107" s="29" t="str">
        <f t="shared" si="4"/>
        <v/>
      </c>
      <c r="F107" s="29">
        <f t="shared" si="5"/>
        <v>4.6296296296296294E-3</v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1</v>
      </c>
      <c r="E108" s="29" t="str">
        <f t="shared" si="4"/>
        <v/>
      </c>
      <c r="F108" s="29">
        <f t="shared" si="5"/>
        <v>4.6296296296296294E-3</v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2</v>
      </c>
      <c r="E109" s="29" t="str">
        <f t="shared" si="4"/>
        <v/>
      </c>
      <c r="F109" s="29">
        <f t="shared" si="5"/>
        <v>9.2592592592592587E-3</v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2</v>
      </c>
      <c r="E110" s="29" t="str">
        <f t="shared" si="4"/>
        <v/>
      </c>
      <c r="F110" s="29">
        <f t="shared" si="5"/>
        <v>9.2592592592592587E-3</v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1</v>
      </c>
      <c r="D111" s="33">
        <v>0</v>
      </c>
      <c r="E111" s="29">
        <f t="shared" si="4"/>
        <v>5.263157894736842E-3</v>
      </c>
      <c r="F111" s="29" t="str">
        <f t="shared" si="5"/>
        <v/>
      </c>
      <c r="G111" s="28" t="str">
        <f t="shared" si="6"/>
        <v>0</v>
      </c>
      <c r="H111" s="34">
        <f t="shared" si="7"/>
        <v>0</v>
      </c>
    </row>
    <row r="112" spans="2:8" s="22" customFormat="1" ht="15" x14ac:dyDescent="0.2">
      <c r="B112" s="4" t="s">
        <v>33</v>
      </c>
      <c r="C112" s="33">
        <v>9</v>
      </c>
      <c r="D112" s="33">
        <v>3</v>
      </c>
      <c r="E112" s="29">
        <f t="shared" si="4"/>
        <v>4.736842105263158E-2</v>
      </c>
      <c r="F112" s="29">
        <f t="shared" si="5"/>
        <v>1.3888888888888888E-2</v>
      </c>
      <c r="G112" s="28">
        <f t="shared" si="6"/>
        <v>-0.66666666666666663</v>
      </c>
      <c r="H112" s="34">
        <f t="shared" si="7"/>
        <v>-3.1578947368421054E-2</v>
      </c>
    </row>
    <row r="113" spans="2:8" s="22" customFormat="1" ht="15" x14ac:dyDescent="0.2">
      <c r="B113" s="4" t="s">
        <v>248</v>
      </c>
      <c r="C113" s="33">
        <v>6</v>
      </c>
      <c r="D113" s="33">
        <v>18</v>
      </c>
      <c r="E113" s="29">
        <f t="shared" si="4"/>
        <v>3.1578947368421054E-2</v>
      </c>
      <c r="F113" s="29">
        <f t="shared" si="5"/>
        <v>8.3333333333333329E-2</v>
      </c>
      <c r="G113" s="28">
        <f t="shared" si="6"/>
        <v>2</v>
      </c>
      <c r="H113" s="34">
        <f t="shared" si="7"/>
        <v>6.3157894736842107E-2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15</v>
      </c>
      <c r="E115" s="29">
        <f t="shared" si="4"/>
        <v>5.263157894736842E-3</v>
      </c>
      <c r="F115" s="29">
        <f t="shared" si="5"/>
        <v>6.9444444444444448E-2</v>
      </c>
      <c r="G115" s="28">
        <f t="shared" si="6"/>
        <v>14</v>
      </c>
      <c r="H115" s="34">
        <f t="shared" si="7"/>
        <v>7.3684210526315783E-2</v>
      </c>
    </row>
    <row r="116" spans="2:8" s="22" customFormat="1" ht="15" x14ac:dyDescent="0.2">
      <c r="B116" s="4" t="s">
        <v>249</v>
      </c>
      <c r="C116" s="33">
        <v>2</v>
      </c>
      <c r="D116" s="33">
        <v>4</v>
      </c>
      <c r="E116" s="29">
        <f t="shared" si="4"/>
        <v>1.0526315789473684E-2</v>
      </c>
      <c r="F116" s="29">
        <f t="shared" si="5"/>
        <v>1.8518518518518517E-2</v>
      </c>
      <c r="G116" s="28">
        <f t="shared" si="6"/>
        <v>1</v>
      </c>
      <c r="H116" s="34">
        <f t="shared" si="7"/>
        <v>1.0526315789473684E-2</v>
      </c>
    </row>
    <row r="117" spans="2:8" s="22" customFormat="1" ht="30" x14ac:dyDescent="0.2">
      <c r="B117" s="4" t="s">
        <v>250</v>
      </c>
      <c r="C117" s="33">
        <v>1</v>
      </c>
      <c r="D117" s="33">
        <v>1</v>
      </c>
      <c r="E117" s="29">
        <f t="shared" si="4"/>
        <v>5.263157894736842E-3</v>
      </c>
      <c r="F117" s="29">
        <f t="shared" si="5"/>
        <v>4.6296296296296294E-3</v>
      </c>
      <c r="G117" s="28">
        <f t="shared" si="6"/>
        <v>0</v>
      </c>
      <c r="H117" s="34">
        <f t="shared" si="7"/>
        <v>0</v>
      </c>
    </row>
    <row r="118" spans="2:8" s="22" customFormat="1" ht="15" x14ac:dyDescent="0.2">
      <c r="B118" s="4" t="s">
        <v>251</v>
      </c>
      <c r="C118" s="33">
        <v>102</v>
      </c>
      <c r="D118" s="33">
        <v>38</v>
      </c>
      <c r="E118" s="29">
        <f t="shared" si="4"/>
        <v>0.5368421052631579</v>
      </c>
      <c r="F118" s="29">
        <f t="shared" si="5"/>
        <v>0.17592592592592593</v>
      </c>
      <c r="G118" s="28">
        <f t="shared" si="6"/>
        <v>-0.62745098039215685</v>
      </c>
      <c r="H118" s="34">
        <f t="shared" si="7"/>
        <v>-0.33684210526315789</v>
      </c>
    </row>
    <row r="119" spans="2:8" s="22" customFormat="1" ht="30" x14ac:dyDescent="0.2">
      <c r="B119" s="4" t="s">
        <v>252</v>
      </c>
      <c r="C119" s="33">
        <v>0</v>
      </c>
      <c r="D119" s="33">
        <v>6</v>
      </c>
      <c r="E119" s="29" t="str">
        <f t="shared" si="4"/>
        <v/>
      </c>
      <c r="F119" s="29">
        <f t="shared" si="5"/>
        <v>2.7777777777777776E-2</v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2</v>
      </c>
      <c r="E120" s="29" t="str">
        <f t="shared" si="4"/>
        <v/>
      </c>
      <c r="F120" s="29">
        <f t="shared" si="5"/>
        <v>9.2592592592592587E-3</v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1</v>
      </c>
      <c r="D121" s="33">
        <v>0</v>
      </c>
      <c r="E121" s="29">
        <f t="shared" si="4"/>
        <v>5.263157894736842E-3</v>
      </c>
      <c r="F121" s="29" t="str">
        <f t="shared" si="5"/>
        <v/>
      </c>
      <c r="G121" s="28" t="str">
        <f t="shared" si="6"/>
        <v>0</v>
      </c>
      <c r="H121" s="34">
        <f t="shared" si="7"/>
        <v>0</v>
      </c>
    </row>
    <row r="122" spans="2:8" s="22" customFormat="1" ht="15" x14ac:dyDescent="0.2">
      <c r="B122" s="4" t="s">
        <v>39</v>
      </c>
      <c r="C122" s="33">
        <v>0</v>
      </c>
      <c r="D122" s="33">
        <v>5</v>
      </c>
      <c r="E122" s="29" t="str">
        <f t="shared" si="4"/>
        <v/>
      </c>
      <c r="F122" s="29">
        <f t="shared" si="5"/>
        <v>2.3148148148148147E-2</v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3</v>
      </c>
      <c r="D123" s="33">
        <v>9</v>
      </c>
      <c r="E123" s="29">
        <f t="shared" si="4"/>
        <v>1.5789473684210527E-2</v>
      </c>
      <c r="F123" s="29">
        <f t="shared" si="5"/>
        <v>4.1666666666666664E-2</v>
      </c>
      <c r="G123" s="28">
        <f t="shared" si="6"/>
        <v>2</v>
      </c>
      <c r="H123" s="34">
        <f t="shared" si="7"/>
        <v>3.1578947368421054E-2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3</v>
      </c>
      <c r="E125" s="29" t="str">
        <f t="shared" si="4"/>
        <v/>
      </c>
      <c r="F125" s="29">
        <f t="shared" si="5"/>
        <v>1.3888888888888888E-2</v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2</v>
      </c>
      <c r="D129" s="33">
        <v>34</v>
      </c>
      <c r="E129" s="29">
        <f t="shared" si="4"/>
        <v>1.0526315789473684E-2</v>
      </c>
      <c r="F129" s="29">
        <f t="shared" si="5"/>
        <v>0.15740740740740741</v>
      </c>
      <c r="G129" s="28">
        <f t="shared" si="6"/>
        <v>16</v>
      </c>
      <c r="H129" s="34">
        <f t="shared" si="7"/>
        <v>0.16842105263157894</v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2</v>
      </c>
      <c r="D131" s="33">
        <v>1</v>
      </c>
      <c r="E131" s="29">
        <f t="shared" si="4"/>
        <v>1.0526315789473684E-2</v>
      </c>
      <c r="F131" s="29">
        <f t="shared" si="5"/>
        <v>4.6296296296296294E-3</v>
      </c>
      <c r="G131" s="28">
        <f t="shared" si="6"/>
        <v>-0.5</v>
      </c>
      <c r="H131" s="34">
        <f t="shared" si="7"/>
        <v>-5.263157894736842E-3</v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2</v>
      </c>
      <c r="D134" s="33">
        <v>0</v>
      </c>
      <c r="E134" s="29">
        <f t="shared" si="4"/>
        <v>1.0526315789473684E-2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1</v>
      </c>
      <c r="E137" s="29" t="str">
        <f t="shared" si="8"/>
        <v/>
      </c>
      <c r="F137" s="29">
        <f t="shared" si="9"/>
        <v>4.6296296296296294E-3</v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2</v>
      </c>
      <c r="D142" s="33">
        <v>0</v>
      </c>
      <c r="E142" s="29">
        <f t="shared" si="8"/>
        <v>1.0526315789473684E-2</v>
      </c>
      <c r="F142" s="29" t="str">
        <f t="shared" si="9"/>
        <v/>
      </c>
      <c r="G142" s="28" t="str">
        <f t="shared" si="10"/>
        <v>0</v>
      </c>
      <c r="H142" s="34">
        <f t="shared" si="11"/>
        <v>0</v>
      </c>
    </row>
    <row r="143" spans="2:8" s="22" customFormat="1" ht="15" x14ac:dyDescent="0.2">
      <c r="B143" s="4" t="s">
        <v>49</v>
      </c>
      <c r="C143" s="33">
        <v>3</v>
      </c>
      <c r="D143" s="33">
        <v>0</v>
      </c>
      <c r="E143" s="29">
        <f t="shared" si="8"/>
        <v>1.5789473684210527E-2</v>
      </c>
      <c r="F143" s="29" t="str">
        <f t="shared" si="9"/>
        <v/>
      </c>
      <c r="G143" s="28" t="str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5</v>
      </c>
      <c r="D144" s="33">
        <v>0</v>
      </c>
      <c r="E144" s="29">
        <f t="shared" si="8"/>
        <v>2.6315789473684209E-2</v>
      </c>
      <c r="F144" s="29" t="str">
        <f t="shared" si="9"/>
        <v/>
      </c>
      <c r="G144" s="28" t="str">
        <f t="shared" si="10"/>
        <v>0</v>
      </c>
      <c r="H144" s="34">
        <f t="shared" si="11"/>
        <v>0</v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130</v>
      </c>
      <c r="D151" s="25">
        <f>SUM(D152:D288)</f>
        <v>313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1.4076923076923078</v>
      </c>
      <c r="H151" s="21">
        <f>+IF(OR(AND(E151=""),(G151="")),"",E151*G151)</f>
        <v>1.4076923076923078</v>
      </c>
    </row>
    <row r="152" spans="2:8" s="22" customFormat="1" ht="30" x14ac:dyDescent="0.2">
      <c r="B152" s="6" t="s">
        <v>54</v>
      </c>
      <c r="C152" s="33">
        <v>1</v>
      </c>
      <c r="D152" s="33">
        <v>1</v>
      </c>
      <c r="E152" s="29">
        <f>+IF(C152=0,"",C152/C$151)</f>
        <v>7.6923076923076927E-3</v>
      </c>
      <c r="F152" s="29">
        <f>+IF(D152=0,"",D152/D$151)</f>
        <v>3.1948881789137379E-3</v>
      </c>
      <c r="G152" s="28">
        <f>+IF(OR(AND(D152=0),(C152=0)),"0",((D152-C152)/C152))</f>
        <v>0</v>
      </c>
      <c r="H152" s="34">
        <f>+IF(OR(AND(E152=""),(G152="")),"",E152*G152)</f>
        <v>0</v>
      </c>
    </row>
    <row r="153" spans="2:8" s="22" customFormat="1" ht="30" x14ac:dyDescent="0.2">
      <c r="B153" s="6" t="s">
        <v>58</v>
      </c>
      <c r="C153" s="33">
        <v>1</v>
      </c>
      <c r="D153" s="33">
        <v>0</v>
      </c>
      <c r="E153" s="29">
        <f t="shared" ref="E153:E216" si="12">+IF(C153=0,"",C153/C$151)</f>
        <v>7.6923076923076927E-3</v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33">
        <v>0</v>
      </c>
      <c r="D154" s="33">
        <v>1</v>
      </c>
      <c r="E154" s="29" t="str">
        <f t="shared" si="12"/>
        <v/>
      </c>
      <c r="F154" s="29">
        <f t="shared" si="13"/>
        <v>3.1948881789137379E-3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3</v>
      </c>
      <c r="D156" s="33">
        <v>4</v>
      </c>
      <c r="E156" s="29">
        <f t="shared" si="12"/>
        <v>2.3076923076923078E-2</v>
      </c>
      <c r="F156" s="29">
        <f t="shared" si="13"/>
        <v>1.2779552715654952E-2</v>
      </c>
      <c r="G156" s="28">
        <f t="shared" si="14"/>
        <v>0.33333333333333331</v>
      </c>
      <c r="H156" s="34">
        <f t="shared" si="15"/>
        <v>7.6923076923076927E-3</v>
      </c>
    </row>
    <row r="157" spans="2:8" s="22" customFormat="1" ht="15" x14ac:dyDescent="0.2">
      <c r="B157" s="6" t="s">
        <v>53</v>
      </c>
      <c r="C157" s="33">
        <v>6</v>
      </c>
      <c r="D157" s="33">
        <v>15</v>
      </c>
      <c r="E157" s="29">
        <f t="shared" si="12"/>
        <v>4.6153846153846156E-2</v>
      </c>
      <c r="F157" s="29">
        <f t="shared" si="13"/>
        <v>4.7923322683706068E-2</v>
      </c>
      <c r="G157" s="28">
        <f t="shared" si="14"/>
        <v>1.5</v>
      </c>
      <c r="H157" s="34">
        <f t="shared" si="15"/>
        <v>6.9230769230769235E-2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2</v>
      </c>
      <c r="D159" s="33">
        <v>0</v>
      </c>
      <c r="E159" s="29">
        <f t="shared" si="12"/>
        <v>1.5384615384615385E-2</v>
      </c>
      <c r="F159" s="29" t="str">
        <f t="shared" si="13"/>
        <v/>
      </c>
      <c r="G159" s="28" t="str">
        <f t="shared" si="14"/>
        <v>0</v>
      </c>
      <c r="H159" s="34">
        <f t="shared" si="15"/>
        <v>0</v>
      </c>
    </row>
    <row r="160" spans="2:8" s="22" customFormat="1" ht="15" x14ac:dyDescent="0.2">
      <c r="B160" s="6" t="s">
        <v>55</v>
      </c>
      <c r="C160" s="33">
        <v>1</v>
      </c>
      <c r="D160" s="33">
        <v>0</v>
      </c>
      <c r="E160" s="29">
        <f t="shared" si="12"/>
        <v>7.6923076923076927E-3</v>
      </c>
      <c r="F160" s="29" t="str">
        <f t="shared" si="13"/>
        <v/>
      </c>
      <c r="G160" s="28" t="str">
        <f t="shared" si="14"/>
        <v>0</v>
      </c>
      <c r="H160" s="34">
        <f t="shared" si="15"/>
        <v>0</v>
      </c>
    </row>
    <row r="161" spans="2:8" s="22" customFormat="1" ht="15" x14ac:dyDescent="0.2">
      <c r="B161" s="6" t="s">
        <v>51</v>
      </c>
      <c r="C161" s="33">
        <v>0</v>
      </c>
      <c r="D161" s="33">
        <v>3</v>
      </c>
      <c r="E161" s="29" t="str">
        <f t="shared" si="12"/>
        <v/>
      </c>
      <c r="F161" s="29">
        <f t="shared" si="13"/>
        <v>9.5846645367412137E-3</v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3</v>
      </c>
      <c r="D163" s="33">
        <v>4</v>
      </c>
      <c r="E163" s="29">
        <f t="shared" si="12"/>
        <v>2.3076923076923078E-2</v>
      </c>
      <c r="F163" s="29">
        <f t="shared" si="13"/>
        <v>1.2779552715654952E-2</v>
      </c>
      <c r="G163" s="28">
        <f t="shared" si="14"/>
        <v>0.33333333333333331</v>
      </c>
      <c r="H163" s="34">
        <f t="shared" si="15"/>
        <v>7.6923076923076927E-3</v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5</v>
      </c>
      <c r="E165" s="29" t="str">
        <f t="shared" si="12"/>
        <v/>
      </c>
      <c r="F165" s="29">
        <f t="shared" si="13"/>
        <v>1.5974440894568689E-2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4</v>
      </c>
      <c r="D169" s="33">
        <v>3</v>
      </c>
      <c r="E169" s="29">
        <f t="shared" si="12"/>
        <v>3.0769230769230771E-2</v>
      </c>
      <c r="F169" s="29">
        <f t="shared" si="13"/>
        <v>9.5846645367412137E-3</v>
      </c>
      <c r="G169" s="28">
        <f t="shared" si="14"/>
        <v>-0.25</v>
      </c>
      <c r="H169" s="34">
        <f t="shared" si="15"/>
        <v>-7.6923076923076927E-3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1</v>
      </c>
      <c r="E172" s="29" t="str">
        <f t="shared" si="12"/>
        <v/>
      </c>
      <c r="F172" s="29">
        <f t="shared" si="13"/>
        <v>3.1948881789137379E-3</v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1</v>
      </c>
      <c r="D174" s="33">
        <v>8</v>
      </c>
      <c r="E174" s="29">
        <f t="shared" si="12"/>
        <v>7.6923076923076927E-3</v>
      </c>
      <c r="F174" s="29">
        <f t="shared" si="13"/>
        <v>2.5559105431309903E-2</v>
      </c>
      <c r="G174" s="28">
        <f t="shared" si="14"/>
        <v>7</v>
      </c>
      <c r="H174" s="34">
        <f t="shared" si="15"/>
        <v>5.3846153846153849E-2</v>
      </c>
    </row>
    <row r="175" spans="2:8" s="22" customFormat="1" ht="30" x14ac:dyDescent="0.2">
      <c r="B175" s="6" t="s">
        <v>277</v>
      </c>
      <c r="C175" s="33">
        <v>3</v>
      </c>
      <c r="D175" s="33">
        <v>3</v>
      </c>
      <c r="E175" s="29">
        <f t="shared" si="12"/>
        <v>2.3076923076923078E-2</v>
      </c>
      <c r="F175" s="29">
        <f t="shared" si="13"/>
        <v>9.5846645367412137E-3</v>
      </c>
      <c r="G175" s="28">
        <f t="shared" si="14"/>
        <v>0</v>
      </c>
      <c r="H175" s="34">
        <f t="shared" si="15"/>
        <v>0</v>
      </c>
    </row>
    <row r="176" spans="2:8" s="22" customFormat="1" ht="15" x14ac:dyDescent="0.2">
      <c r="B176" s="6" t="s">
        <v>278</v>
      </c>
      <c r="C176" s="33">
        <v>5</v>
      </c>
      <c r="D176" s="33">
        <v>6</v>
      </c>
      <c r="E176" s="29">
        <f t="shared" si="12"/>
        <v>3.8461538461538464E-2</v>
      </c>
      <c r="F176" s="29">
        <f t="shared" si="13"/>
        <v>1.9169329073482427E-2</v>
      </c>
      <c r="G176" s="28">
        <f t="shared" si="14"/>
        <v>0.2</v>
      </c>
      <c r="H176" s="34">
        <f t="shared" si="15"/>
        <v>7.6923076923076927E-3</v>
      </c>
    </row>
    <row r="177" spans="2:8" s="22" customFormat="1" ht="15" x14ac:dyDescent="0.2">
      <c r="B177" s="6" t="s">
        <v>279</v>
      </c>
      <c r="C177" s="33">
        <v>11</v>
      </c>
      <c r="D177" s="33">
        <v>3</v>
      </c>
      <c r="E177" s="29">
        <f t="shared" si="12"/>
        <v>8.461538461538462E-2</v>
      </c>
      <c r="F177" s="29">
        <f t="shared" si="13"/>
        <v>9.5846645367412137E-3</v>
      </c>
      <c r="G177" s="28">
        <f t="shared" si="14"/>
        <v>-0.72727272727272729</v>
      </c>
      <c r="H177" s="34">
        <f t="shared" si="15"/>
        <v>-6.1538461538461542E-2</v>
      </c>
    </row>
    <row r="178" spans="2:8" s="22" customFormat="1" ht="15" x14ac:dyDescent="0.2">
      <c r="B178" s="6" t="s">
        <v>280</v>
      </c>
      <c r="C178" s="33">
        <v>9</v>
      </c>
      <c r="D178" s="33">
        <v>66</v>
      </c>
      <c r="E178" s="29">
        <f t="shared" si="12"/>
        <v>6.9230769230769235E-2</v>
      </c>
      <c r="F178" s="29">
        <f t="shared" si="13"/>
        <v>0.2108626198083067</v>
      </c>
      <c r="G178" s="28">
        <f t="shared" si="14"/>
        <v>6.333333333333333</v>
      </c>
      <c r="H178" s="34">
        <f t="shared" si="15"/>
        <v>0.43846153846153846</v>
      </c>
    </row>
    <row r="179" spans="2:8" s="22" customFormat="1" ht="15" x14ac:dyDescent="0.2">
      <c r="B179" s="6" t="s">
        <v>281</v>
      </c>
      <c r="C179" s="33">
        <v>13</v>
      </c>
      <c r="D179" s="33">
        <v>6</v>
      </c>
      <c r="E179" s="29">
        <f t="shared" si="12"/>
        <v>0.1</v>
      </c>
      <c r="F179" s="29">
        <f t="shared" si="13"/>
        <v>1.9169329073482427E-2</v>
      </c>
      <c r="G179" s="28">
        <f t="shared" si="14"/>
        <v>-0.53846153846153844</v>
      </c>
      <c r="H179" s="34">
        <f t="shared" si="15"/>
        <v>-5.3846153846153849E-2</v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1</v>
      </c>
      <c r="E181" s="29" t="str">
        <f t="shared" si="12"/>
        <v/>
      </c>
      <c r="F181" s="29">
        <f t="shared" si="13"/>
        <v>3.1948881789137379E-3</v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7</v>
      </c>
      <c r="D182" s="33">
        <v>15</v>
      </c>
      <c r="E182" s="29">
        <f t="shared" si="12"/>
        <v>5.3846153846153849E-2</v>
      </c>
      <c r="F182" s="29">
        <f t="shared" si="13"/>
        <v>4.7923322683706068E-2</v>
      </c>
      <c r="G182" s="28">
        <f t="shared" si="14"/>
        <v>1.1428571428571428</v>
      </c>
      <c r="H182" s="34">
        <f t="shared" si="15"/>
        <v>6.1538461538461542E-2</v>
      </c>
    </row>
    <row r="183" spans="2:8" s="22" customFormat="1" ht="15" x14ac:dyDescent="0.2">
      <c r="B183" s="6" t="s">
        <v>285</v>
      </c>
      <c r="C183" s="33">
        <v>0</v>
      </c>
      <c r="D183" s="33">
        <v>4</v>
      </c>
      <c r="E183" s="29" t="str">
        <f t="shared" si="12"/>
        <v/>
      </c>
      <c r="F183" s="29">
        <f t="shared" si="13"/>
        <v>1.2779552715654952E-2</v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20</v>
      </c>
      <c r="D186" s="33">
        <v>24</v>
      </c>
      <c r="E186" s="29">
        <f t="shared" si="12"/>
        <v>0.15384615384615385</v>
      </c>
      <c r="F186" s="29">
        <f t="shared" si="13"/>
        <v>7.6677316293929709E-2</v>
      </c>
      <c r="G186" s="28">
        <f t="shared" si="14"/>
        <v>0.2</v>
      </c>
      <c r="H186" s="34">
        <f t="shared" si="15"/>
        <v>3.0769230769230771E-2</v>
      </c>
    </row>
    <row r="187" spans="2:8" s="22" customFormat="1" ht="15" x14ac:dyDescent="0.2">
      <c r="B187" s="6" t="s">
        <v>287</v>
      </c>
      <c r="C187" s="33">
        <v>0</v>
      </c>
      <c r="D187" s="33">
        <v>1</v>
      </c>
      <c r="E187" s="29" t="str">
        <f t="shared" si="12"/>
        <v/>
      </c>
      <c r="F187" s="29">
        <f t="shared" si="13"/>
        <v>3.1948881789137379E-3</v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6</v>
      </c>
      <c r="D196" s="33">
        <v>95</v>
      </c>
      <c r="E196" s="29">
        <f t="shared" si="12"/>
        <v>4.6153846153846156E-2</v>
      </c>
      <c r="F196" s="29">
        <f t="shared" si="13"/>
        <v>0.30351437699680511</v>
      </c>
      <c r="G196" s="28">
        <f t="shared" si="14"/>
        <v>14.833333333333334</v>
      </c>
      <c r="H196" s="34">
        <f t="shared" si="15"/>
        <v>0.68461538461538463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1</v>
      </c>
      <c r="D208" s="33">
        <v>0</v>
      </c>
      <c r="E208" s="29">
        <f t="shared" si="12"/>
        <v>7.6923076923076927E-3</v>
      </c>
      <c r="F208" s="29" t="str">
        <f t="shared" si="13"/>
        <v/>
      </c>
      <c r="G208" s="28" t="str">
        <f t="shared" si="14"/>
        <v>0</v>
      </c>
      <c r="H208" s="34">
        <f t="shared" si="15"/>
        <v>0</v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2</v>
      </c>
      <c r="D211" s="33">
        <v>0</v>
      </c>
      <c r="E211" s="29">
        <f t="shared" si="12"/>
        <v>1.5384615384615385E-2</v>
      </c>
      <c r="F211" s="29" t="str">
        <f t="shared" si="13"/>
        <v/>
      </c>
      <c r="G211" s="28" t="str">
        <f t="shared" si="14"/>
        <v>0</v>
      </c>
      <c r="H211" s="34">
        <f t="shared" si="15"/>
        <v>0</v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1</v>
      </c>
      <c r="E214" s="29" t="str">
        <f t="shared" si="12"/>
        <v/>
      </c>
      <c r="F214" s="29">
        <f t="shared" si="13"/>
        <v>3.1948881789137379E-3</v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1</v>
      </c>
      <c r="E216" s="29" t="str">
        <f t="shared" si="12"/>
        <v/>
      </c>
      <c r="F216" s="29">
        <f t="shared" si="13"/>
        <v>3.1948881789137379E-3</v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6</v>
      </c>
      <c r="E229" s="29" t="str">
        <f t="shared" si="16"/>
        <v/>
      </c>
      <c r="F229" s="29">
        <f t="shared" si="17"/>
        <v>1.9169329073482427E-2</v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2</v>
      </c>
      <c r="E230" s="29" t="str">
        <f t="shared" si="16"/>
        <v/>
      </c>
      <c r="F230" s="29">
        <f t="shared" si="17"/>
        <v>6.3897763578274758E-3</v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1</v>
      </c>
      <c r="D231" s="33">
        <v>2</v>
      </c>
      <c r="E231" s="29">
        <f t="shared" si="16"/>
        <v>7.6923076923076927E-3</v>
      </c>
      <c r="F231" s="29">
        <f t="shared" si="17"/>
        <v>6.3897763578274758E-3</v>
      </c>
      <c r="G231" s="28">
        <f t="shared" si="18"/>
        <v>1</v>
      </c>
      <c r="H231" s="34">
        <f t="shared" si="19"/>
        <v>7.6923076923076927E-3</v>
      </c>
    </row>
    <row r="232" spans="2:8" s="22" customFormat="1" ht="15" x14ac:dyDescent="0.2">
      <c r="B232" s="6" t="s">
        <v>77</v>
      </c>
      <c r="C232" s="33">
        <v>3</v>
      </c>
      <c r="D232" s="33">
        <v>0</v>
      </c>
      <c r="E232" s="29">
        <f t="shared" si="16"/>
        <v>2.3076923076923078E-2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7</v>
      </c>
      <c r="D235" s="33">
        <v>5</v>
      </c>
      <c r="E235" s="29">
        <f t="shared" si="16"/>
        <v>5.3846153846153849E-2</v>
      </c>
      <c r="F235" s="29">
        <f t="shared" si="17"/>
        <v>1.5974440894568689E-2</v>
      </c>
      <c r="G235" s="28">
        <f t="shared" si="18"/>
        <v>-0.2857142857142857</v>
      </c>
      <c r="H235" s="34">
        <f t="shared" si="19"/>
        <v>-1.5384615384615385E-2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4</v>
      </c>
      <c r="E237" s="29" t="str">
        <f t="shared" si="16"/>
        <v/>
      </c>
      <c r="F237" s="29">
        <f t="shared" si="17"/>
        <v>1.2779552715654952E-2</v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2</v>
      </c>
      <c r="D238" s="33">
        <v>2</v>
      </c>
      <c r="E238" s="29">
        <f t="shared" si="16"/>
        <v>1.5384615384615385E-2</v>
      </c>
      <c r="F238" s="29">
        <f t="shared" si="17"/>
        <v>6.3897763578274758E-3</v>
      </c>
      <c r="G238" s="28">
        <f t="shared" si="18"/>
        <v>0</v>
      </c>
      <c r="H238" s="34">
        <f t="shared" si="19"/>
        <v>0</v>
      </c>
    </row>
    <row r="239" spans="2:8" s="22" customFormat="1" ht="15" x14ac:dyDescent="0.2">
      <c r="B239" s="6" t="s">
        <v>81</v>
      </c>
      <c r="C239" s="33">
        <v>1</v>
      </c>
      <c r="D239" s="33">
        <v>1</v>
      </c>
      <c r="E239" s="29">
        <f t="shared" si="16"/>
        <v>7.6923076923076927E-3</v>
      </c>
      <c r="F239" s="29">
        <f t="shared" si="17"/>
        <v>3.1948881789137379E-3</v>
      </c>
      <c r="G239" s="28">
        <f t="shared" si="18"/>
        <v>0</v>
      </c>
      <c r="H239" s="34">
        <f t="shared" si="19"/>
        <v>0</v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3</v>
      </c>
      <c r="E244" s="29" t="str">
        <f t="shared" si="16"/>
        <v/>
      </c>
      <c r="F244" s="29">
        <f t="shared" si="17"/>
        <v>9.5846645367412137E-3</v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2</v>
      </c>
      <c r="D247" s="33">
        <v>1</v>
      </c>
      <c r="E247" s="29">
        <f t="shared" si="16"/>
        <v>1.5384615384615385E-2</v>
      </c>
      <c r="F247" s="29">
        <f t="shared" si="17"/>
        <v>3.1948881789137379E-3</v>
      </c>
      <c r="G247" s="28">
        <f t="shared" si="18"/>
        <v>-0.5</v>
      </c>
      <c r="H247" s="34">
        <f t="shared" si="19"/>
        <v>-7.6923076923076927E-3</v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2</v>
      </c>
      <c r="D249" s="33">
        <v>1</v>
      </c>
      <c r="E249" s="29">
        <f t="shared" si="16"/>
        <v>1.5384615384615385E-2</v>
      </c>
      <c r="F249" s="29">
        <f t="shared" si="17"/>
        <v>3.1948881789137379E-3</v>
      </c>
      <c r="G249" s="28">
        <f t="shared" si="18"/>
        <v>-0.5</v>
      </c>
      <c r="H249" s="34">
        <f t="shared" si="19"/>
        <v>-7.6923076923076927E-3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1</v>
      </c>
      <c r="E253" s="29" t="str">
        <f t="shared" si="16"/>
        <v/>
      </c>
      <c r="F253" s="29">
        <f t="shared" si="17"/>
        <v>3.1948881789137379E-3</v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2</v>
      </c>
      <c r="E256" s="29" t="str">
        <f t="shared" si="16"/>
        <v/>
      </c>
      <c r="F256" s="29">
        <f t="shared" si="17"/>
        <v>6.3897763578274758E-3</v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1</v>
      </c>
      <c r="D263" s="33">
        <v>0</v>
      </c>
      <c r="E263" s="29">
        <f t="shared" si="16"/>
        <v>7.6923076923076927E-3</v>
      </c>
      <c r="F263" s="29" t="str">
        <f t="shared" si="17"/>
        <v/>
      </c>
      <c r="G263" s="28" t="str">
        <f t="shared" si="18"/>
        <v>0</v>
      </c>
      <c r="H263" s="34">
        <f t="shared" si="19"/>
        <v>0</v>
      </c>
    </row>
    <row r="264" spans="2:8" s="22" customFormat="1" ht="30" x14ac:dyDescent="0.2">
      <c r="B264" s="6" t="s">
        <v>330</v>
      </c>
      <c r="C264" s="33">
        <v>0</v>
      </c>
      <c r="D264" s="33">
        <v>7</v>
      </c>
      <c r="E264" s="29" t="str">
        <f t="shared" si="16"/>
        <v/>
      </c>
      <c r="F264" s="29">
        <f t="shared" si="17"/>
        <v>2.2364217252396165E-2</v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1</v>
      </c>
      <c r="D267" s="33">
        <v>0</v>
      </c>
      <c r="E267" s="29">
        <f t="shared" si="16"/>
        <v>7.6923076923076927E-3</v>
      </c>
      <c r="F267" s="29" t="str">
        <f t="shared" si="17"/>
        <v/>
      </c>
      <c r="G267" s="28" t="str">
        <f t="shared" si="18"/>
        <v>0</v>
      </c>
      <c r="H267" s="34">
        <f t="shared" si="19"/>
        <v>0</v>
      </c>
    </row>
    <row r="268" spans="2:8" s="22" customFormat="1" ht="45" x14ac:dyDescent="0.2">
      <c r="B268" s="6" t="s">
        <v>334</v>
      </c>
      <c r="C268" s="33">
        <v>10</v>
      </c>
      <c r="D268" s="33">
        <v>1</v>
      </c>
      <c r="E268" s="29">
        <f t="shared" si="16"/>
        <v>7.6923076923076927E-2</v>
      </c>
      <c r="F268" s="29">
        <f t="shared" si="17"/>
        <v>3.1948881789137379E-3</v>
      </c>
      <c r="G268" s="28">
        <f t="shared" si="18"/>
        <v>-0.9</v>
      </c>
      <c r="H268" s="34">
        <f t="shared" si="19"/>
        <v>-6.9230769230769235E-2</v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1</v>
      </c>
      <c r="D270" s="33">
        <v>0</v>
      </c>
      <c r="E270" s="29">
        <f t="shared" si="16"/>
        <v>7.6923076923076927E-3</v>
      </c>
      <c r="F270" s="29" t="str">
        <f t="shared" si="17"/>
        <v/>
      </c>
      <c r="G270" s="28" t="str">
        <f t="shared" si="18"/>
        <v>0</v>
      </c>
      <c r="H270" s="34">
        <f t="shared" si="19"/>
        <v>0</v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3</v>
      </c>
      <c r="E273" s="29" t="str">
        <f t="shared" si="16"/>
        <v/>
      </c>
      <c r="F273" s="29">
        <f t="shared" si="17"/>
        <v>9.5846645367412137E-3</v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1</v>
      </c>
      <c r="E281" s="29" t="str">
        <f t="shared" ref="E281:E288" si="20">+IF(C281=0,"",C281/C$151)</f>
        <v/>
      </c>
      <c r="F281" s="29">
        <f t="shared" ref="F281:F288" si="21">+IF(D281=0,"",D281/D$151)</f>
        <v>3.1948881789137379E-3</v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626</v>
      </c>
      <c r="D294" s="25">
        <f>SUM(D295:D499)</f>
        <v>1229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0.96325878594249204</v>
      </c>
      <c r="H294" s="21">
        <f>+IF(OR(AND(E294=""),(G294="")),"",E294*G294)</f>
        <v>0.96325878594249204</v>
      </c>
    </row>
    <row r="295" spans="2:8" s="22" customFormat="1" ht="15" x14ac:dyDescent="0.2">
      <c r="B295" s="4" t="s">
        <v>100</v>
      </c>
      <c r="C295" s="33">
        <v>32</v>
      </c>
      <c r="D295" s="33">
        <v>62</v>
      </c>
      <c r="E295" s="29">
        <f>+IF(C295=0,"",C295/C$294)</f>
        <v>5.1118210862619806E-2</v>
      </c>
      <c r="F295" s="29">
        <f>+IF(D295=0,"",D295/D$294)</f>
        <v>5.0447518307567128E-2</v>
      </c>
      <c r="G295" s="28">
        <f>+IF(OR(AND(D295=0),(C295=0)),"0",((D295-C295)/C295))</f>
        <v>0.9375</v>
      </c>
      <c r="H295" s="34">
        <f>+IF(OR(AND(E295=""),(G295="")),"",E295*G295)</f>
        <v>4.7923322683706068E-2</v>
      </c>
    </row>
    <row r="296" spans="2:8" s="22" customFormat="1" ht="15" x14ac:dyDescent="0.2">
      <c r="B296" s="4" t="s">
        <v>113</v>
      </c>
      <c r="C296" s="33">
        <v>2</v>
      </c>
      <c r="D296" s="33">
        <v>10</v>
      </c>
      <c r="E296" s="29">
        <f t="shared" ref="E296:E359" si="24">+IF(C296=0,"",C296/C$294)</f>
        <v>3.1948881789137379E-3</v>
      </c>
      <c r="F296" s="29">
        <f t="shared" ref="F296:F359" si="25">+IF(D296=0,"",D296/D$294)</f>
        <v>8.1366965012205049E-3</v>
      </c>
      <c r="G296" s="28">
        <f t="shared" ref="G296:G359" si="26">+IF(OR(AND(D296=0),(C296=0)),"0",((D296-C296)/C296))</f>
        <v>4</v>
      </c>
      <c r="H296" s="34">
        <f t="shared" ref="H296:H359" si="27">+IF(OR(AND(E296=""),(G296="")),"",E296*G296)</f>
        <v>1.2779552715654952E-2</v>
      </c>
    </row>
    <row r="297" spans="2:8" s="22" customFormat="1" ht="15" x14ac:dyDescent="0.2">
      <c r="B297" s="4" t="s">
        <v>104</v>
      </c>
      <c r="C297" s="33">
        <v>1</v>
      </c>
      <c r="D297" s="33">
        <v>9</v>
      </c>
      <c r="E297" s="29">
        <f t="shared" si="24"/>
        <v>1.5974440894568689E-3</v>
      </c>
      <c r="F297" s="29">
        <f t="shared" si="25"/>
        <v>7.3230268510984537E-3</v>
      </c>
      <c r="G297" s="28">
        <f t="shared" si="26"/>
        <v>8</v>
      </c>
      <c r="H297" s="34">
        <f t="shared" si="27"/>
        <v>1.2779552715654952E-2</v>
      </c>
    </row>
    <row r="298" spans="2:8" s="22" customFormat="1" ht="15" x14ac:dyDescent="0.2">
      <c r="B298" s="4" t="s">
        <v>95</v>
      </c>
      <c r="C298" s="33">
        <v>2</v>
      </c>
      <c r="D298" s="33">
        <v>1</v>
      </c>
      <c r="E298" s="29">
        <f t="shared" si="24"/>
        <v>3.1948881789137379E-3</v>
      </c>
      <c r="F298" s="29">
        <f t="shared" si="25"/>
        <v>8.1366965012205042E-4</v>
      </c>
      <c r="G298" s="28">
        <f t="shared" si="26"/>
        <v>-0.5</v>
      </c>
      <c r="H298" s="34">
        <f t="shared" si="27"/>
        <v>-1.5974440894568689E-3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40</v>
      </c>
      <c r="D301" s="33">
        <v>73</v>
      </c>
      <c r="E301" s="29">
        <f t="shared" si="24"/>
        <v>6.3897763578274758E-2</v>
      </c>
      <c r="F301" s="29">
        <f t="shared" si="25"/>
        <v>5.9397884458909686E-2</v>
      </c>
      <c r="G301" s="28">
        <f t="shared" si="26"/>
        <v>0.82499999999999996</v>
      </c>
      <c r="H301" s="34">
        <f t="shared" si="27"/>
        <v>5.2715654952076675E-2</v>
      </c>
    </row>
    <row r="302" spans="2:8" s="22" customFormat="1" ht="15" x14ac:dyDescent="0.2">
      <c r="B302" s="4" t="s">
        <v>109</v>
      </c>
      <c r="C302" s="33">
        <v>9</v>
      </c>
      <c r="D302" s="33">
        <v>3</v>
      </c>
      <c r="E302" s="29">
        <f t="shared" si="24"/>
        <v>1.437699680511182E-2</v>
      </c>
      <c r="F302" s="29">
        <f t="shared" si="25"/>
        <v>2.4410089503661514E-3</v>
      </c>
      <c r="G302" s="28">
        <f t="shared" si="26"/>
        <v>-0.66666666666666663</v>
      </c>
      <c r="H302" s="34">
        <f t="shared" si="27"/>
        <v>-9.5846645367412137E-3</v>
      </c>
    </row>
    <row r="303" spans="2:8" s="22" customFormat="1" ht="30" x14ac:dyDescent="0.2">
      <c r="B303" s="4" t="s">
        <v>108</v>
      </c>
      <c r="C303" s="33">
        <v>8</v>
      </c>
      <c r="D303" s="33">
        <v>3</v>
      </c>
      <c r="E303" s="29">
        <f t="shared" si="24"/>
        <v>1.2779552715654952E-2</v>
      </c>
      <c r="F303" s="29">
        <f t="shared" si="25"/>
        <v>2.4410089503661514E-3</v>
      </c>
      <c r="G303" s="28">
        <f t="shared" si="26"/>
        <v>-0.625</v>
      </c>
      <c r="H303" s="34">
        <f t="shared" si="27"/>
        <v>-7.9872204472843447E-3</v>
      </c>
    </row>
    <row r="304" spans="2:8" s="22" customFormat="1" ht="15" x14ac:dyDescent="0.2">
      <c r="B304" s="4" t="s">
        <v>107</v>
      </c>
      <c r="C304" s="33">
        <v>8</v>
      </c>
      <c r="D304" s="33">
        <v>15</v>
      </c>
      <c r="E304" s="29">
        <f t="shared" si="24"/>
        <v>1.2779552715654952E-2</v>
      </c>
      <c r="F304" s="29">
        <f t="shared" si="25"/>
        <v>1.2205044751830757E-2</v>
      </c>
      <c r="G304" s="28">
        <f t="shared" si="26"/>
        <v>0.875</v>
      </c>
      <c r="H304" s="34">
        <f t="shared" si="27"/>
        <v>1.1182108626198083E-2</v>
      </c>
    </row>
    <row r="305" spans="2:8" s="22" customFormat="1" ht="15" x14ac:dyDescent="0.2">
      <c r="B305" s="4" t="s">
        <v>351</v>
      </c>
      <c r="C305" s="33">
        <v>0</v>
      </c>
      <c r="D305" s="33">
        <v>4</v>
      </c>
      <c r="E305" s="29" t="str">
        <f t="shared" si="24"/>
        <v/>
      </c>
      <c r="F305" s="29">
        <f t="shared" si="25"/>
        <v>3.2546786004882017E-3</v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18</v>
      </c>
      <c r="D307" s="33">
        <v>25</v>
      </c>
      <c r="E307" s="29">
        <f t="shared" si="24"/>
        <v>2.8753993610223641E-2</v>
      </c>
      <c r="F307" s="29">
        <f t="shared" si="25"/>
        <v>2.034174125305126E-2</v>
      </c>
      <c r="G307" s="28">
        <f t="shared" si="26"/>
        <v>0.3888888888888889</v>
      </c>
      <c r="H307" s="34">
        <f t="shared" si="27"/>
        <v>1.1182108626198083E-2</v>
      </c>
    </row>
    <row r="308" spans="2:8" s="22" customFormat="1" ht="15" x14ac:dyDescent="0.2">
      <c r="B308" s="4" t="s">
        <v>99</v>
      </c>
      <c r="C308" s="33">
        <v>1</v>
      </c>
      <c r="D308" s="33">
        <v>16</v>
      </c>
      <c r="E308" s="29">
        <f t="shared" si="24"/>
        <v>1.5974440894568689E-3</v>
      </c>
      <c r="F308" s="29">
        <f t="shared" si="25"/>
        <v>1.3018714401952807E-2</v>
      </c>
      <c r="G308" s="28">
        <f t="shared" si="26"/>
        <v>15</v>
      </c>
      <c r="H308" s="34">
        <f t="shared" si="27"/>
        <v>2.3961661341853034E-2</v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6</v>
      </c>
      <c r="D310" s="33">
        <v>16</v>
      </c>
      <c r="E310" s="29">
        <f t="shared" si="24"/>
        <v>9.5846645367412137E-3</v>
      </c>
      <c r="F310" s="29">
        <f t="shared" si="25"/>
        <v>1.3018714401952807E-2</v>
      </c>
      <c r="G310" s="28">
        <f t="shared" si="26"/>
        <v>1.6666666666666667</v>
      </c>
      <c r="H310" s="34">
        <f t="shared" si="27"/>
        <v>1.5974440894568689E-2</v>
      </c>
    </row>
    <row r="311" spans="2:8" s="22" customFormat="1" ht="15" x14ac:dyDescent="0.2">
      <c r="B311" s="4" t="s">
        <v>102</v>
      </c>
      <c r="C311" s="33">
        <v>8</v>
      </c>
      <c r="D311" s="33">
        <v>10</v>
      </c>
      <c r="E311" s="29">
        <f t="shared" si="24"/>
        <v>1.2779552715654952E-2</v>
      </c>
      <c r="F311" s="29">
        <f t="shared" si="25"/>
        <v>8.1366965012205049E-3</v>
      </c>
      <c r="G311" s="28">
        <f t="shared" si="26"/>
        <v>0.25</v>
      </c>
      <c r="H311" s="34">
        <f t="shared" si="27"/>
        <v>3.1948881789137379E-3</v>
      </c>
    </row>
    <row r="312" spans="2:8" s="22" customFormat="1" ht="15" x14ac:dyDescent="0.2">
      <c r="B312" s="4" t="s">
        <v>97</v>
      </c>
      <c r="C312" s="33">
        <v>0</v>
      </c>
      <c r="D312" s="33">
        <v>3</v>
      </c>
      <c r="E312" s="29" t="str">
        <f t="shared" si="24"/>
        <v/>
      </c>
      <c r="F312" s="29">
        <f t="shared" si="25"/>
        <v>2.4410089503661514E-3</v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79</v>
      </c>
      <c r="D314" s="33">
        <v>54</v>
      </c>
      <c r="E314" s="29">
        <f t="shared" si="24"/>
        <v>0.12619808306709265</v>
      </c>
      <c r="F314" s="29">
        <f t="shared" si="25"/>
        <v>4.3938161106590726E-2</v>
      </c>
      <c r="G314" s="28">
        <f t="shared" si="26"/>
        <v>-0.31645569620253167</v>
      </c>
      <c r="H314" s="34">
        <f t="shared" si="27"/>
        <v>-3.9936102236421731E-2</v>
      </c>
    </row>
    <row r="315" spans="2:8" s="22" customFormat="1" ht="15" x14ac:dyDescent="0.2">
      <c r="B315" s="4" t="s">
        <v>354</v>
      </c>
      <c r="C315" s="33">
        <v>0</v>
      </c>
      <c r="D315" s="33">
        <v>17</v>
      </c>
      <c r="E315" s="29" t="str">
        <f t="shared" si="24"/>
        <v/>
      </c>
      <c r="F315" s="29">
        <f t="shared" si="25"/>
        <v>1.3832384052074858E-2</v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7</v>
      </c>
      <c r="D317" s="33">
        <v>4</v>
      </c>
      <c r="E317" s="29">
        <f t="shared" si="24"/>
        <v>1.1182108626198083E-2</v>
      </c>
      <c r="F317" s="29">
        <f t="shared" si="25"/>
        <v>3.2546786004882017E-3</v>
      </c>
      <c r="G317" s="28">
        <f t="shared" si="26"/>
        <v>-0.42857142857142855</v>
      </c>
      <c r="H317" s="34">
        <f t="shared" si="27"/>
        <v>-4.7923322683706068E-3</v>
      </c>
    </row>
    <row r="318" spans="2:8" s="22" customFormat="1" ht="15" x14ac:dyDescent="0.2">
      <c r="B318" s="4" t="s">
        <v>355</v>
      </c>
      <c r="C318" s="33">
        <v>23</v>
      </c>
      <c r="D318" s="33">
        <v>66</v>
      </c>
      <c r="E318" s="29">
        <f t="shared" si="24"/>
        <v>3.6741214057507986E-2</v>
      </c>
      <c r="F318" s="29">
        <f t="shared" si="25"/>
        <v>5.3702196908055333E-2</v>
      </c>
      <c r="G318" s="28">
        <f t="shared" si="26"/>
        <v>1.8695652173913044</v>
      </c>
      <c r="H318" s="34">
        <f t="shared" si="27"/>
        <v>6.8690095846645371E-2</v>
      </c>
    </row>
    <row r="319" spans="2:8" s="22" customFormat="1" ht="15" x14ac:dyDescent="0.2">
      <c r="B319" s="4" t="s">
        <v>115</v>
      </c>
      <c r="C319" s="33">
        <v>5</v>
      </c>
      <c r="D319" s="33">
        <v>13</v>
      </c>
      <c r="E319" s="29">
        <f t="shared" si="24"/>
        <v>7.9872204472843447E-3</v>
      </c>
      <c r="F319" s="29">
        <f t="shared" si="25"/>
        <v>1.0577705451586655E-2</v>
      </c>
      <c r="G319" s="28">
        <f t="shared" si="26"/>
        <v>1.6</v>
      </c>
      <c r="H319" s="34">
        <f t="shared" si="27"/>
        <v>1.2779552715654952E-2</v>
      </c>
    </row>
    <row r="320" spans="2:8" s="22" customFormat="1" ht="15" x14ac:dyDescent="0.2">
      <c r="B320" s="4" t="s">
        <v>114</v>
      </c>
      <c r="C320" s="33">
        <v>0</v>
      </c>
      <c r="D320" s="33">
        <v>1</v>
      </c>
      <c r="E320" s="29" t="str">
        <f t="shared" si="24"/>
        <v/>
      </c>
      <c r="F320" s="29">
        <f t="shared" si="25"/>
        <v>8.1366965012205042E-4</v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1</v>
      </c>
      <c r="E322" s="29" t="str">
        <f t="shared" si="24"/>
        <v/>
      </c>
      <c r="F322" s="29">
        <f t="shared" si="25"/>
        <v>8.1366965012205042E-4</v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2</v>
      </c>
      <c r="E323" s="29" t="str">
        <f t="shared" si="24"/>
        <v/>
      </c>
      <c r="F323" s="29">
        <f t="shared" si="25"/>
        <v>1.6273393002441008E-3</v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10</v>
      </c>
      <c r="D326" s="33">
        <v>10</v>
      </c>
      <c r="E326" s="29">
        <f t="shared" si="24"/>
        <v>1.5974440894568689E-2</v>
      </c>
      <c r="F326" s="29">
        <f t="shared" si="25"/>
        <v>8.1366965012205049E-3</v>
      </c>
      <c r="G326" s="28">
        <f t="shared" si="26"/>
        <v>0</v>
      </c>
      <c r="H326" s="34">
        <f t="shared" si="27"/>
        <v>0</v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4</v>
      </c>
      <c r="D330" s="33">
        <v>6</v>
      </c>
      <c r="E330" s="29">
        <f t="shared" si="24"/>
        <v>6.3897763578274758E-3</v>
      </c>
      <c r="F330" s="29">
        <f t="shared" si="25"/>
        <v>4.8820179007323028E-3</v>
      </c>
      <c r="G330" s="28">
        <f t="shared" si="26"/>
        <v>0.5</v>
      </c>
      <c r="H330" s="34">
        <f t="shared" si="27"/>
        <v>3.1948881789137379E-3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89</v>
      </c>
      <c r="D332" s="33">
        <v>87</v>
      </c>
      <c r="E332" s="29">
        <f t="shared" si="24"/>
        <v>0.14217252396166133</v>
      </c>
      <c r="F332" s="29">
        <f t="shared" si="25"/>
        <v>7.0789259560618392E-2</v>
      </c>
      <c r="G332" s="28">
        <f t="shared" si="26"/>
        <v>-2.247191011235955E-2</v>
      </c>
      <c r="H332" s="34">
        <f t="shared" si="27"/>
        <v>-3.1948881789137375E-3</v>
      </c>
    </row>
    <row r="333" spans="2:8" s="22" customFormat="1" ht="15" x14ac:dyDescent="0.2">
      <c r="B333" s="4" t="s">
        <v>130</v>
      </c>
      <c r="C333" s="33">
        <v>8</v>
      </c>
      <c r="D333" s="33">
        <v>21</v>
      </c>
      <c r="E333" s="29">
        <f t="shared" si="24"/>
        <v>1.2779552715654952E-2</v>
      </c>
      <c r="F333" s="29">
        <f t="shared" si="25"/>
        <v>1.7087062652563059E-2</v>
      </c>
      <c r="G333" s="28">
        <f t="shared" si="26"/>
        <v>1.625</v>
      </c>
      <c r="H333" s="34">
        <f t="shared" si="27"/>
        <v>2.0766773162939296E-2</v>
      </c>
    </row>
    <row r="334" spans="2:8" s="22" customFormat="1" ht="15" x14ac:dyDescent="0.2">
      <c r="B334" s="4" t="s">
        <v>119</v>
      </c>
      <c r="C334" s="33">
        <v>12</v>
      </c>
      <c r="D334" s="33">
        <v>18</v>
      </c>
      <c r="E334" s="29">
        <f t="shared" si="24"/>
        <v>1.9169329073482427E-2</v>
      </c>
      <c r="F334" s="29">
        <f t="shared" si="25"/>
        <v>1.4646053702196907E-2</v>
      </c>
      <c r="G334" s="28">
        <f t="shared" si="26"/>
        <v>0.5</v>
      </c>
      <c r="H334" s="34">
        <f t="shared" si="27"/>
        <v>9.5846645367412137E-3</v>
      </c>
    </row>
    <row r="335" spans="2:8" s="22" customFormat="1" ht="15" x14ac:dyDescent="0.2">
      <c r="B335" s="4" t="s">
        <v>128</v>
      </c>
      <c r="C335" s="33">
        <v>17</v>
      </c>
      <c r="D335" s="33">
        <v>2</v>
      </c>
      <c r="E335" s="29">
        <f t="shared" si="24"/>
        <v>2.7156549520766772E-2</v>
      </c>
      <c r="F335" s="29">
        <f t="shared" si="25"/>
        <v>1.6273393002441008E-3</v>
      </c>
      <c r="G335" s="28">
        <f t="shared" si="26"/>
        <v>-0.88235294117647056</v>
      </c>
      <c r="H335" s="34">
        <f t="shared" si="27"/>
        <v>-2.3961661341853034E-2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2</v>
      </c>
      <c r="D337" s="33">
        <v>0</v>
      </c>
      <c r="E337" s="29">
        <f t="shared" si="24"/>
        <v>3.1948881789137379E-3</v>
      </c>
      <c r="F337" s="29" t="str">
        <f t="shared" si="25"/>
        <v/>
      </c>
      <c r="G337" s="28" t="str">
        <f t="shared" si="26"/>
        <v>0</v>
      </c>
      <c r="H337" s="34">
        <f t="shared" si="27"/>
        <v>0</v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1</v>
      </c>
      <c r="D339" s="33">
        <v>3</v>
      </c>
      <c r="E339" s="29">
        <f t="shared" si="24"/>
        <v>1.5974440894568689E-3</v>
      </c>
      <c r="F339" s="29">
        <f t="shared" si="25"/>
        <v>2.4410089503661514E-3</v>
      </c>
      <c r="G339" s="28">
        <f t="shared" si="26"/>
        <v>2</v>
      </c>
      <c r="H339" s="34">
        <f t="shared" si="27"/>
        <v>3.1948881789137379E-3</v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5</v>
      </c>
      <c r="E341" s="29" t="str">
        <f t="shared" si="24"/>
        <v/>
      </c>
      <c r="F341" s="29">
        <f t="shared" si="25"/>
        <v>4.0683482506102524E-3</v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13</v>
      </c>
      <c r="D343" s="33">
        <v>1</v>
      </c>
      <c r="E343" s="29">
        <f t="shared" si="24"/>
        <v>2.0766773162939296E-2</v>
      </c>
      <c r="F343" s="29">
        <f t="shared" si="25"/>
        <v>8.1366965012205042E-4</v>
      </c>
      <c r="G343" s="28">
        <f t="shared" si="26"/>
        <v>-0.92307692307692313</v>
      </c>
      <c r="H343" s="34">
        <f t="shared" si="27"/>
        <v>-1.9169329073482427E-2</v>
      </c>
    </row>
    <row r="344" spans="2:8" s="22" customFormat="1" ht="15" x14ac:dyDescent="0.2">
      <c r="B344" s="4" t="s">
        <v>131</v>
      </c>
      <c r="C344" s="33">
        <v>12</v>
      </c>
      <c r="D344" s="33">
        <v>4</v>
      </c>
      <c r="E344" s="29">
        <f t="shared" si="24"/>
        <v>1.9169329073482427E-2</v>
      </c>
      <c r="F344" s="29">
        <f t="shared" si="25"/>
        <v>3.2546786004882017E-3</v>
      </c>
      <c r="G344" s="28">
        <f t="shared" si="26"/>
        <v>-0.66666666666666663</v>
      </c>
      <c r="H344" s="34">
        <f t="shared" si="27"/>
        <v>-1.2779552715654952E-2</v>
      </c>
    </row>
    <row r="345" spans="2:8" s="22" customFormat="1" ht="15" x14ac:dyDescent="0.2">
      <c r="B345" s="4" t="s">
        <v>366</v>
      </c>
      <c r="C345" s="33">
        <v>5</v>
      </c>
      <c r="D345" s="33">
        <v>17</v>
      </c>
      <c r="E345" s="29">
        <f t="shared" si="24"/>
        <v>7.9872204472843447E-3</v>
      </c>
      <c r="F345" s="29">
        <f t="shared" si="25"/>
        <v>1.3832384052074858E-2</v>
      </c>
      <c r="G345" s="28">
        <f t="shared" si="26"/>
        <v>2.4</v>
      </c>
      <c r="H345" s="34">
        <f t="shared" si="27"/>
        <v>1.9169329073482427E-2</v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5</v>
      </c>
      <c r="D347" s="33">
        <v>2</v>
      </c>
      <c r="E347" s="29">
        <f t="shared" si="24"/>
        <v>7.9872204472843447E-3</v>
      </c>
      <c r="F347" s="29">
        <f t="shared" si="25"/>
        <v>1.6273393002441008E-3</v>
      </c>
      <c r="G347" s="28">
        <f t="shared" si="26"/>
        <v>-0.6</v>
      </c>
      <c r="H347" s="34">
        <f t="shared" si="27"/>
        <v>-4.7923322683706068E-3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1</v>
      </c>
      <c r="D354" s="33">
        <v>4</v>
      </c>
      <c r="E354" s="29">
        <f t="shared" si="24"/>
        <v>1.5974440894568689E-3</v>
      </c>
      <c r="F354" s="29">
        <f t="shared" si="25"/>
        <v>3.2546786004882017E-3</v>
      </c>
      <c r="G354" s="28">
        <f t="shared" si="26"/>
        <v>3</v>
      </c>
      <c r="H354" s="34">
        <f t="shared" si="27"/>
        <v>4.7923322683706068E-3</v>
      </c>
    </row>
    <row r="355" spans="2:8" s="22" customFormat="1" ht="15" x14ac:dyDescent="0.2">
      <c r="B355" s="4" t="s">
        <v>126</v>
      </c>
      <c r="C355" s="33">
        <v>0</v>
      </c>
      <c r="D355" s="33">
        <v>1</v>
      </c>
      <c r="E355" s="29" t="str">
        <f t="shared" si="24"/>
        <v/>
      </c>
      <c r="F355" s="29">
        <f t="shared" si="25"/>
        <v>8.1366965012205042E-4</v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2</v>
      </c>
      <c r="E356" s="29" t="str">
        <f t="shared" si="24"/>
        <v/>
      </c>
      <c r="F356" s="29">
        <f t="shared" si="25"/>
        <v>1.6273393002441008E-3</v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1</v>
      </c>
      <c r="D357" s="33">
        <v>8</v>
      </c>
      <c r="E357" s="29">
        <f t="shared" si="24"/>
        <v>1.5974440894568689E-3</v>
      </c>
      <c r="F357" s="29">
        <f t="shared" si="25"/>
        <v>6.5093572009764034E-3</v>
      </c>
      <c r="G357" s="28">
        <f t="shared" si="26"/>
        <v>7</v>
      </c>
      <c r="H357" s="34">
        <f t="shared" si="27"/>
        <v>1.1182108626198083E-2</v>
      </c>
    </row>
    <row r="358" spans="2:8" s="22" customFormat="1" ht="15" x14ac:dyDescent="0.2">
      <c r="B358" s="4" t="s">
        <v>127</v>
      </c>
      <c r="C358" s="33">
        <v>0</v>
      </c>
      <c r="D358" s="33">
        <v>1</v>
      </c>
      <c r="E358" s="29" t="str">
        <f t="shared" si="24"/>
        <v/>
      </c>
      <c r="F358" s="29">
        <f t="shared" si="25"/>
        <v>8.1366965012205042E-4</v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1</v>
      </c>
      <c r="E361" s="29" t="str">
        <f t="shared" si="28"/>
        <v/>
      </c>
      <c r="F361" s="29">
        <f t="shared" si="29"/>
        <v>8.1366965012205042E-4</v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2</v>
      </c>
      <c r="E370" s="29" t="str">
        <f t="shared" si="28"/>
        <v/>
      </c>
      <c r="F370" s="29">
        <f t="shared" si="29"/>
        <v>1.6273393002441008E-3</v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2</v>
      </c>
      <c r="D372" s="33">
        <v>3</v>
      </c>
      <c r="E372" s="29">
        <f t="shared" si="28"/>
        <v>3.1948881789137379E-3</v>
      </c>
      <c r="F372" s="29">
        <f t="shared" si="29"/>
        <v>2.4410089503661514E-3</v>
      </c>
      <c r="G372" s="28">
        <f t="shared" si="30"/>
        <v>0.5</v>
      </c>
      <c r="H372" s="34">
        <f t="shared" si="31"/>
        <v>1.5974440894568689E-3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2</v>
      </c>
      <c r="E375" s="29" t="str">
        <f t="shared" si="28"/>
        <v/>
      </c>
      <c r="F375" s="29">
        <f t="shared" si="29"/>
        <v>1.6273393002441008E-3</v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5</v>
      </c>
      <c r="E376" s="29" t="str">
        <f t="shared" si="28"/>
        <v/>
      </c>
      <c r="F376" s="29">
        <f t="shared" si="29"/>
        <v>4.0683482506102524E-3</v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5</v>
      </c>
      <c r="D377" s="33">
        <v>28</v>
      </c>
      <c r="E377" s="29">
        <f t="shared" si="28"/>
        <v>7.9872204472843447E-3</v>
      </c>
      <c r="F377" s="29">
        <f t="shared" si="29"/>
        <v>2.2782750203417412E-2</v>
      </c>
      <c r="G377" s="28">
        <f t="shared" si="30"/>
        <v>4.5999999999999996</v>
      </c>
      <c r="H377" s="34">
        <f t="shared" si="31"/>
        <v>3.6741214057507986E-2</v>
      </c>
    </row>
    <row r="378" spans="2:8" s="22" customFormat="1" ht="15" x14ac:dyDescent="0.2">
      <c r="B378" s="4" t="s">
        <v>149</v>
      </c>
      <c r="C378" s="33">
        <v>2</v>
      </c>
      <c r="D378" s="33">
        <v>6</v>
      </c>
      <c r="E378" s="29">
        <f t="shared" si="28"/>
        <v>3.1948881789137379E-3</v>
      </c>
      <c r="F378" s="29">
        <f t="shared" si="29"/>
        <v>4.8820179007323028E-3</v>
      </c>
      <c r="G378" s="28">
        <f t="shared" si="30"/>
        <v>2</v>
      </c>
      <c r="H378" s="34">
        <f t="shared" si="31"/>
        <v>6.3897763578274758E-3</v>
      </c>
    </row>
    <row r="379" spans="2:8" s="22" customFormat="1" ht="15" x14ac:dyDescent="0.2">
      <c r="B379" s="4" t="s">
        <v>384</v>
      </c>
      <c r="C379" s="33">
        <v>0</v>
      </c>
      <c r="D379" s="33">
        <v>1</v>
      </c>
      <c r="E379" s="29" t="str">
        <f t="shared" si="28"/>
        <v/>
      </c>
      <c r="F379" s="29">
        <f t="shared" si="29"/>
        <v>8.1366965012205042E-4</v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99</v>
      </c>
      <c r="E380" s="29" t="str">
        <f t="shared" si="28"/>
        <v/>
      </c>
      <c r="F380" s="29">
        <f t="shared" si="29"/>
        <v>8.0553295362082999E-2</v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1</v>
      </c>
      <c r="D383" s="33">
        <v>15</v>
      </c>
      <c r="E383" s="29">
        <f t="shared" si="28"/>
        <v>1.5974440894568689E-3</v>
      </c>
      <c r="F383" s="29">
        <f t="shared" si="29"/>
        <v>1.2205044751830757E-2</v>
      </c>
      <c r="G383" s="28">
        <f t="shared" si="30"/>
        <v>14</v>
      </c>
      <c r="H383" s="34">
        <f t="shared" si="31"/>
        <v>2.2364217252396165E-2</v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35</v>
      </c>
      <c r="D385" s="33">
        <v>1</v>
      </c>
      <c r="E385" s="29">
        <f t="shared" si="28"/>
        <v>5.5910543130990413E-2</v>
      </c>
      <c r="F385" s="29">
        <f t="shared" si="29"/>
        <v>8.1366965012205042E-4</v>
      </c>
      <c r="G385" s="28">
        <f t="shared" si="30"/>
        <v>-0.97142857142857142</v>
      </c>
      <c r="H385" s="34">
        <f t="shared" si="31"/>
        <v>-5.4313099041533544E-2</v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30</v>
      </c>
      <c r="D387" s="33">
        <v>126</v>
      </c>
      <c r="E387" s="29">
        <f t="shared" si="28"/>
        <v>4.7923322683706068E-2</v>
      </c>
      <c r="F387" s="29">
        <f t="shared" si="29"/>
        <v>0.10252237591537836</v>
      </c>
      <c r="G387" s="28">
        <f t="shared" si="30"/>
        <v>3.2</v>
      </c>
      <c r="H387" s="34">
        <f t="shared" si="31"/>
        <v>0.15335463258785942</v>
      </c>
    </row>
    <row r="388" spans="2:8" s="22" customFormat="1" ht="15" x14ac:dyDescent="0.2">
      <c r="B388" s="4" t="s">
        <v>389</v>
      </c>
      <c r="C388" s="33">
        <v>4</v>
      </c>
      <c r="D388" s="33">
        <v>37</v>
      </c>
      <c r="E388" s="29">
        <f t="shared" si="28"/>
        <v>6.3897763578274758E-3</v>
      </c>
      <c r="F388" s="29">
        <f t="shared" si="29"/>
        <v>3.0105777054515868E-2</v>
      </c>
      <c r="G388" s="28">
        <f t="shared" si="30"/>
        <v>8.25</v>
      </c>
      <c r="H388" s="34">
        <f t="shared" si="31"/>
        <v>5.2715654952076675E-2</v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25</v>
      </c>
      <c r="E390" s="29" t="str">
        <f t="shared" si="28"/>
        <v/>
      </c>
      <c r="F390" s="29">
        <f t="shared" si="29"/>
        <v>2.034174125305126E-2</v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3</v>
      </c>
      <c r="D391" s="33">
        <v>1</v>
      </c>
      <c r="E391" s="29">
        <f t="shared" si="28"/>
        <v>4.7923322683706068E-3</v>
      </c>
      <c r="F391" s="29">
        <f t="shared" si="29"/>
        <v>8.1366965012205042E-4</v>
      </c>
      <c r="G391" s="28">
        <f t="shared" si="30"/>
        <v>-0.66666666666666663</v>
      </c>
      <c r="H391" s="34">
        <f t="shared" si="31"/>
        <v>-3.1948881789137379E-3</v>
      </c>
    </row>
    <row r="392" spans="2:8" s="22" customFormat="1" ht="15" x14ac:dyDescent="0.2">
      <c r="B392" s="4" t="s">
        <v>140</v>
      </c>
      <c r="C392" s="33">
        <v>5</v>
      </c>
      <c r="D392" s="33">
        <v>2</v>
      </c>
      <c r="E392" s="29">
        <f t="shared" si="28"/>
        <v>7.9872204472843447E-3</v>
      </c>
      <c r="F392" s="29">
        <f t="shared" si="29"/>
        <v>1.6273393002441008E-3</v>
      </c>
      <c r="G392" s="28">
        <f t="shared" si="30"/>
        <v>-0.6</v>
      </c>
      <c r="H392" s="34">
        <f t="shared" si="31"/>
        <v>-4.7923322683706068E-3</v>
      </c>
    </row>
    <row r="393" spans="2:8" s="22" customFormat="1" ht="15" x14ac:dyDescent="0.2">
      <c r="B393" s="4" t="s">
        <v>390</v>
      </c>
      <c r="C393" s="33">
        <v>2</v>
      </c>
      <c r="D393" s="33">
        <v>27</v>
      </c>
      <c r="E393" s="29">
        <f t="shared" si="28"/>
        <v>3.1948881789137379E-3</v>
      </c>
      <c r="F393" s="29">
        <f t="shared" si="29"/>
        <v>2.1969080553295363E-2</v>
      </c>
      <c r="G393" s="28">
        <f t="shared" si="30"/>
        <v>12.5</v>
      </c>
      <c r="H393" s="34">
        <f t="shared" si="31"/>
        <v>3.9936102236421724E-2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1</v>
      </c>
      <c r="D398" s="33">
        <v>0</v>
      </c>
      <c r="E398" s="29">
        <f t="shared" si="28"/>
        <v>1.5974440894568689E-3</v>
      </c>
      <c r="F398" s="29" t="str">
        <f t="shared" si="29"/>
        <v/>
      </c>
      <c r="G398" s="28" t="str">
        <f t="shared" si="30"/>
        <v>0</v>
      </c>
      <c r="H398" s="34">
        <f t="shared" si="31"/>
        <v>0</v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11</v>
      </c>
      <c r="D401" s="33">
        <v>34</v>
      </c>
      <c r="E401" s="29">
        <f t="shared" si="28"/>
        <v>1.7571884984025558E-2</v>
      </c>
      <c r="F401" s="29">
        <f t="shared" si="29"/>
        <v>2.7664768104149716E-2</v>
      </c>
      <c r="G401" s="28">
        <f t="shared" si="30"/>
        <v>2.0909090909090908</v>
      </c>
      <c r="H401" s="34">
        <f t="shared" si="31"/>
        <v>3.6741214057507986E-2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2</v>
      </c>
      <c r="E403" s="29" t="str">
        <f t="shared" si="28"/>
        <v/>
      </c>
      <c r="F403" s="29">
        <f t="shared" si="29"/>
        <v>1.6273393002441008E-3</v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6</v>
      </c>
      <c r="D405" s="33">
        <v>12</v>
      </c>
      <c r="E405" s="29">
        <f t="shared" si="28"/>
        <v>9.5846645367412137E-3</v>
      </c>
      <c r="F405" s="29">
        <f t="shared" si="29"/>
        <v>9.7640358014646055E-3</v>
      </c>
      <c r="G405" s="28">
        <f t="shared" si="30"/>
        <v>1</v>
      </c>
      <c r="H405" s="34">
        <f t="shared" si="31"/>
        <v>9.5846645367412137E-3</v>
      </c>
    </row>
    <row r="406" spans="2:8" s="22" customFormat="1" ht="15" x14ac:dyDescent="0.2">
      <c r="B406" s="4" t="s">
        <v>397</v>
      </c>
      <c r="C406" s="33">
        <v>8</v>
      </c>
      <c r="D406" s="33">
        <v>18</v>
      </c>
      <c r="E406" s="29">
        <f t="shared" si="28"/>
        <v>1.2779552715654952E-2</v>
      </c>
      <c r="F406" s="29">
        <f t="shared" si="29"/>
        <v>1.4646053702196907E-2</v>
      </c>
      <c r="G406" s="28">
        <f t="shared" si="30"/>
        <v>1.25</v>
      </c>
      <c r="H406" s="34">
        <f t="shared" si="31"/>
        <v>1.5974440894568689E-2</v>
      </c>
    </row>
    <row r="407" spans="2:8" s="22" customFormat="1" ht="15" x14ac:dyDescent="0.2">
      <c r="B407" s="4" t="s">
        <v>398</v>
      </c>
      <c r="C407" s="33">
        <v>1</v>
      </c>
      <c r="D407" s="33">
        <v>2</v>
      </c>
      <c r="E407" s="29">
        <f t="shared" si="28"/>
        <v>1.5974440894568689E-3</v>
      </c>
      <c r="F407" s="29">
        <f t="shared" si="29"/>
        <v>1.6273393002441008E-3</v>
      </c>
      <c r="G407" s="28">
        <f t="shared" si="30"/>
        <v>1</v>
      </c>
      <c r="H407" s="34">
        <f t="shared" si="31"/>
        <v>1.5974440894568689E-3</v>
      </c>
    </row>
    <row r="408" spans="2:8" s="22" customFormat="1" ht="15" x14ac:dyDescent="0.2">
      <c r="B408" s="4" t="s">
        <v>399</v>
      </c>
      <c r="C408" s="33">
        <v>1</v>
      </c>
      <c r="D408" s="33">
        <v>4</v>
      </c>
      <c r="E408" s="29">
        <f t="shared" si="28"/>
        <v>1.5974440894568689E-3</v>
      </c>
      <c r="F408" s="29">
        <f t="shared" si="29"/>
        <v>3.2546786004882017E-3</v>
      </c>
      <c r="G408" s="28">
        <f t="shared" si="30"/>
        <v>3</v>
      </c>
      <c r="H408" s="34">
        <f t="shared" si="31"/>
        <v>4.7923322683706068E-3</v>
      </c>
    </row>
    <row r="409" spans="2:8" s="22" customFormat="1" ht="15" x14ac:dyDescent="0.2">
      <c r="B409" s="4" t="s">
        <v>139</v>
      </c>
      <c r="C409" s="33">
        <v>0</v>
      </c>
      <c r="D409" s="33">
        <v>1</v>
      </c>
      <c r="E409" s="29" t="str">
        <f t="shared" si="28"/>
        <v/>
      </c>
      <c r="F409" s="29">
        <f t="shared" si="29"/>
        <v>8.1366965012205042E-4</v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3</v>
      </c>
      <c r="D411" s="33">
        <v>9</v>
      </c>
      <c r="E411" s="29">
        <f t="shared" si="28"/>
        <v>4.7923322683706068E-3</v>
      </c>
      <c r="F411" s="29">
        <f t="shared" si="29"/>
        <v>7.3230268510984537E-3</v>
      </c>
      <c r="G411" s="28">
        <f t="shared" si="30"/>
        <v>2</v>
      </c>
      <c r="H411" s="34">
        <f t="shared" si="31"/>
        <v>9.5846645367412137E-3</v>
      </c>
    </row>
    <row r="412" spans="2:8" s="22" customFormat="1" ht="30" x14ac:dyDescent="0.2">
      <c r="B412" s="4" t="s">
        <v>402</v>
      </c>
      <c r="C412" s="33">
        <v>3</v>
      </c>
      <c r="D412" s="33">
        <v>1</v>
      </c>
      <c r="E412" s="29">
        <f t="shared" si="28"/>
        <v>4.7923322683706068E-3</v>
      </c>
      <c r="F412" s="29">
        <f t="shared" si="29"/>
        <v>8.1366965012205042E-4</v>
      </c>
      <c r="G412" s="28">
        <f t="shared" si="30"/>
        <v>-0.66666666666666663</v>
      </c>
      <c r="H412" s="34">
        <f t="shared" si="31"/>
        <v>-3.1948881789137379E-3</v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4</v>
      </c>
      <c r="E417" s="29" t="str">
        <f t="shared" si="28"/>
        <v/>
      </c>
      <c r="F417" s="29">
        <f t="shared" si="29"/>
        <v>3.2546786004882017E-3</v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3</v>
      </c>
      <c r="D420" s="33">
        <v>17</v>
      </c>
      <c r="E420" s="29">
        <f t="shared" si="28"/>
        <v>4.7923322683706068E-3</v>
      </c>
      <c r="F420" s="29">
        <f t="shared" si="29"/>
        <v>1.3832384052074858E-2</v>
      </c>
      <c r="G420" s="28">
        <f t="shared" si="30"/>
        <v>4.666666666666667</v>
      </c>
      <c r="H420" s="34">
        <f t="shared" si="31"/>
        <v>2.2364217252396165E-2</v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3</v>
      </c>
      <c r="E422" s="29" t="str">
        <f t="shared" si="28"/>
        <v/>
      </c>
      <c r="F422" s="29">
        <f t="shared" si="29"/>
        <v>2.4410089503661514E-3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1</v>
      </c>
      <c r="E431" s="29" t="str">
        <f t="shared" si="32"/>
        <v/>
      </c>
      <c r="F431" s="29">
        <f t="shared" si="33"/>
        <v>8.1366965012205042E-4</v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24</v>
      </c>
      <c r="D432" s="33">
        <v>11</v>
      </c>
      <c r="E432" s="29">
        <f t="shared" si="32"/>
        <v>3.8338658146964855E-2</v>
      </c>
      <c r="F432" s="29">
        <f t="shared" si="33"/>
        <v>8.9503661513425543E-3</v>
      </c>
      <c r="G432" s="28">
        <f t="shared" si="34"/>
        <v>-0.54166666666666663</v>
      </c>
      <c r="H432" s="34">
        <f t="shared" si="35"/>
        <v>-2.0766773162939296E-2</v>
      </c>
    </row>
    <row r="433" spans="2:8" s="22" customFormat="1" ht="15" x14ac:dyDescent="0.2">
      <c r="B433" s="4" t="s">
        <v>162</v>
      </c>
      <c r="C433" s="33">
        <v>1</v>
      </c>
      <c r="D433" s="33">
        <v>4</v>
      </c>
      <c r="E433" s="29">
        <f t="shared" si="32"/>
        <v>1.5974440894568689E-3</v>
      </c>
      <c r="F433" s="29">
        <f t="shared" si="33"/>
        <v>3.2546786004882017E-3</v>
      </c>
      <c r="G433" s="28">
        <f t="shared" si="34"/>
        <v>3</v>
      </c>
      <c r="H433" s="34">
        <f t="shared" si="35"/>
        <v>4.7923322683706068E-3</v>
      </c>
    </row>
    <row r="434" spans="2:8" s="22" customFormat="1" ht="45" x14ac:dyDescent="0.2">
      <c r="B434" s="4" t="s">
        <v>418</v>
      </c>
      <c r="C434" s="33">
        <v>1</v>
      </c>
      <c r="D434" s="33">
        <v>1</v>
      </c>
      <c r="E434" s="29">
        <f t="shared" si="32"/>
        <v>1.5974440894568689E-3</v>
      </c>
      <c r="F434" s="29">
        <f t="shared" si="33"/>
        <v>8.1366965012205042E-4</v>
      </c>
      <c r="G434" s="28">
        <f t="shared" si="34"/>
        <v>0</v>
      </c>
      <c r="H434" s="34">
        <f t="shared" si="35"/>
        <v>0</v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1</v>
      </c>
      <c r="D437" s="33">
        <v>3</v>
      </c>
      <c r="E437" s="29">
        <f t="shared" si="32"/>
        <v>1.5974440894568689E-3</v>
      </c>
      <c r="F437" s="29">
        <f t="shared" si="33"/>
        <v>2.4410089503661514E-3</v>
      </c>
      <c r="G437" s="28">
        <f t="shared" si="34"/>
        <v>2</v>
      </c>
      <c r="H437" s="34">
        <f t="shared" si="35"/>
        <v>3.1948881789137379E-3</v>
      </c>
    </row>
    <row r="438" spans="2:8" s="22" customFormat="1" ht="15" x14ac:dyDescent="0.2">
      <c r="B438" s="4" t="s">
        <v>155</v>
      </c>
      <c r="C438" s="33">
        <v>1</v>
      </c>
      <c r="D438" s="33">
        <v>0</v>
      </c>
      <c r="E438" s="29">
        <f t="shared" si="32"/>
        <v>1.5974440894568689E-3</v>
      </c>
      <c r="F438" s="29" t="str">
        <f t="shared" si="33"/>
        <v/>
      </c>
      <c r="G438" s="28" t="str">
        <f t="shared" si="34"/>
        <v>0</v>
      </c>
      <c r="H438" s="34">
        <f t="shared" si="35"/>
        <v>0</v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1</v>
      </c>
      <c r="D442" s="33">
        <v>4</v>
      </c>
      <c r="E442" s="29">
        <f t="shared" si="32"/>
        <v>1.5974440894568689E-3</v>
      </c>
      <c r="F442" s="29">
        <f t="shared" si="33"/>
        <v>3.2546786004882017E-3</v>
      </c>
      <c r="G442" s="28">
        <f t="shared" si="34"/>
        <v>3</v>
      </c>
      <c r="H442" s="34">
        <f t="shared" si="35"/>
        <v>4.7923322683706068E-3</v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1</v>
      </c>
      <c r="D452" s="33">
        <v>0</v>
      </c>
      <c r="E452" s="29">
        <f t="shared" si="32"/>
        <v>1.5974440894568689E-3</v>
      </c>
      <c r="F452" s="29" t="str">
        <f t="shared" si="33"/>
        <v/>
      </c>
      <c r="G452" s="28" t="str">
        <f t="shared" si="34"/>
        <v>0</v>
      </c>
      <c r="H452" s="34">
        <f t="shared" si="35"/>
        <v>0</v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2</v>
      </c>
      <c r="D455" s="33">
        <v>1</v>
      </c>
      <c r="E455" s="29">
        <f t="shared" si="32"/>
        <v>3.1948881789137379E-3</v>
      </c>
      <c r="F455" s="29">
        <f t="shared" si="33"/>
        <v>8.1366965012205042E-4</v>
      </c>
      <c r="G455" s="28">
        <f t="shared" si="34"/>
        <v>-0.5</v>
      </c>
      <c r="H455" s="34">
        <f t="shared" si="35"/>
        <v>-1.5974440894568689E-3</v>
      </c>
    </row>
    <row r="456" spans="2:8" s="22" customFormat="1" ht="30" x14ac:dyDescent="0.2">
      <c r="B456" s="4" t="s">
        <v>432</v>
      </c>
      <c r="C456" s="33">
        <v>1</v>
      </c>
      <c r="D456" s="33">
        <v>2</v>
      </c>
      <c r="E456" s="29">
        <f t="shared" si="32"/>
        <v>1.5974440894568689E-3</v>
      </c>
      <c r="F456" s="29">
        <f t="shared" si="33"/>
        <v>1.6273393002441008E-3</v>
      </c>
      <c r="G456" s="28">
        <f t="shared" si="34"/>
        <v>1</v>
      </c>
      <c r="H456" s="34">
        <f t="shared" si="35"/>
        <v>1.5974440894568689E-3</v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5</v>
      </c>
      <c r="E458" s="29" t="str">
        <f t="shared" si="32"/>
        <v/>
      </c>
      <c r="F458" s="29">
        <f t="shared" si="33"/>
        <v>4.0683482506102524E-3</v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2</v>
      </c>
      <c r="D460" s="33">
        <v>10</v>
      </c>
      <c r="E460" s="29">
        <f t="shared" si="32"/>
        <v>3.1948881789137379E-3</v>
      </c>
      <c r="F460" s="29">
        <f t="shared" si="33"/>
        <v>8.1366965012205049E-3</v>
      </c>
      <c r="G460" s="28">
        <f t="shared" si="34"/>
        <v>4</v>
      </c>
      <c r="H460" s="34">
        <f t="shared" si="35"/>
        <v>1.2779552715654952E-2</v>
      </c>
    </row>
    <row r="461" spans="2:8" s="22" customFormat="1" ht="30" x14ac:dyDescent="0.2">
      <c r="B461" s="4" t="s">
        <v>173</v>
      </c>
      <c r="C461" s="33">
        <v>0</v>
      </c>
      <c r="D461" s="33">
        <v>1</v>
      </c>
      <c r="E461" s="29" t="str">
        <f t="shared" si="32"/>
        <v/>
      </c>
      <c r="F461" s="29">
        <f t="shared" si="33"/>
        <v>8.1366965012205042E-4</v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3</v>
      </c>
      <c r="E463" s="29" t="str">
        <f t="shared" si="32"/>
        <v/>
      </c>
      <c r="F463" s="29">
        <f t="shared" si="33"/>
        <v>2.4410089503661514E-3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4</v>
      </c>
      <c r="E464" s="29" t="str">
        <f t="shared" si="32"/>
        <v/>
      </c>
      <c r="F464" s="29">
        <f t="shared" si="33"/>
        <v>3.2546786004882017E-3</v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1</v>
      </c>
      <c r="D466" s="33">
        <v>0</v>
      </c>
      <c r="E466" s="29">
        <f t="shared" si="32"/>
        <v>1.5974440894568689E-3</v>
      </c>
      <c r="F466" s="29" t="str">
        <f t="shared" si="33"/>
        <v/>
      </c>
      <c r="G466" s="28" t="str">
        <f t="shared" si="34"/>
        <v>0</v>
      </c>
      <c r="H466" s="34">
        <f t="shared" si="35"/>
        <v>0</v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1</v>
      </c>
      <c r="E469" s="29" t="str">
        <f t="shared" si="32"/>
        <v/>
      </c>
      <c r="F469" s="29">
        <f t="shared" si="33"/>
        <v>8.1366965012205042E-4</v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2</v>
      </c>
      <c r="D475" s="33">
        <v>1</v>
      </c>
      <c r="E475" s="29">
        <f t="shared" si="32"/>
        <v>3.1948881789137379E-3</v>
      </c>
      <c r="F475" s="29">
        <f t="shared" si="33"/>
        <v>8.1366965012205042E-4</v>
      </c>
      <c r="G475" s="28">
        <f t="shared" si="34"/>
        <v>-0.5</v>
      </c>
      <c r="H475" s="34">
        <f t="shared" si="35"/>
        <v>-1.5974440894568689E-3</v>
      </c>
    </row>
    <row r="476" spans="2:8" s="22" customFormat="1" ht="45" x14ac:dyDescent="0.2">
      <c r="B476" s="4" t="s">
        <v>438</v>
      </c>
      <c r="C476" s="33">
        <v>0</v>
      </c>
      <c r="D476" s="33">
        <v>1</v>
      </c>
      <c r="E476" s="29" t="str">
        <f t="shared" si="32"/>
        <v/>
      </c>
      <c r="F476" s="29">
        <f t="shared" si="33"/>
        <v>8.1366965012205042E-4</v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1</v>
      </c>
      <c r="D478" s="33">
        <v>0</v>
      </c>
      <c r="E478" s="29">
        <f t="shared" si="32"/>
        <v>1.5974440894568689E-3</v>
      </c>
      <c r="F478" s="29" t="str">
        <f t="shared" si="33"/>
        <v/>
      </c>
      <c r="G478" s="28" t="str">
        <f t="shared" si="34"/>
        <v>0</v>
      </c>
      <c r="H478" s="34">
        <f t="shared" si="35"/>
        <v>0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2</v>
      </c>
      <c r="E480" s="29" t="str">
        <f t="shared" si="32"/>
        <v/>
      </c>
      <c r="F480" s="29">
        <f t="shared" si="33"/>
        <v>1.6273393002441008E-3</v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6</v>
      </c>
      <c r="D483" s="33">
        <v>7</v>
      </c>
      <c r="E483" s="29">
        <f t="shared" si="32"/>
        <v>9.5846645367412137E-3</v>
      </c>
      <c r="F483" s="29">
        <f t="shared" si="33"/>
        <v>5.6956875508543531E-3</v>
      </c>
      <c r="G483" s="28">
        <f t="shared" si="34"/>
        <v>0.16666666666666666</v>
      </c>
      <c r="H483" s="34">
        <f t="shared" si="35"/>
        <v>1.5974440894568689E-3</v>
      </c>
    </row>
    <row r="484" spans="2:8" s="22" customFormat="1" ht="30" x14ac:dyDescent="0.2">
      <c r="B484" s="4" t="s">
        <v>184</v>
      </c>
      <c r="C484" s="33">
        <v>2</v>
      </c>
      <c r="D484" s="33">
        <v>38</v>
      </c>
      <c r="E484" s="29">
        <f t="shared" si="32"/>
        <v>3.1948881789137379E-3</v>
      </c>
      <c r="F484" s="29">
        <f t="shared" si="33"/>
        <v>3.0919446704637917E-2</v>
      </c>
      <c r="G484" s="28">
        <f t="shared" si="34"/>
        <v>18</v>
      </c>
      <c r="H484" s="34">
        <f t="shared" si="35"/>
        <v>5.7507987220447282E-2</v>
      </c>
    </row>
    <row r="485" spans="2:8" s="22" customFormat="1" ht="15" x14ac:dyDescent="0.2">
      <c r="B485" s="4" t="s">
        <v>443</v>
      </c>
      <c r="C485" s="33">
        <v>5</v>
      </c>
      <c r="D485" s="33">
        <v>23</v>
      </c>
      <c r="E485" s="29">
        <f t="shared" si="32"/>
        <v>7.9872204472843447E-3</v>
      </c>
      <c r="F485" s="29">
        <f t="shared" si="33"/>
        <v>1.8714401952807162E-2</v>
      </c>
      <c r="G485" s="28">
        <f t="shared" si="34"/>
        <v>3.6</v>
      </c>
      <c r="H485" s="34">
        <f t="shared" si="35"/>
        <v>2.8753993610223641E-2</v>
      </c>
    </row>
    <row r="486" spans="2:8" s="22" customFormat="1" ht="15" x14ac:dyDescent="0.2">
      <c r="B486" s="4" t="s">
        <v>171</v>
      </c>
      <c r="C486" s="33">
        <v>1</v>
      </c>
      <c r="D486" s="33">
        <v>0</v>
      </c>
      <c r="E486" s="29">
        <f t="shared" si="32"/>
        <v>1.5974440894568689E-3</v>
      </c>
      <c r="F486" s="29" t="str">
        <f t="shared" si="33"/>
        <v/>
      </c>
      <c r="G486" s="28" t="str">
        <f t="shared" si="34"/>
        <v>0</v>
      </c>
      <c r="H486" s="34">
        <f t="shared" si="35"/>
        <v>0</v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6</v>
      </c>
      <c r="D491" s="33">
        <v>3</v>
      </c>
      <c r="E491" s="29">
        <f t="shared" si="36"/>
        <v>9.5846645367412137E-3</v>
      </c>
      <c r="F491" s="29">
        <f t="shared" si="37"/>
        <v>2.4410089503661514E-3</v>
      </c>
      <c r="G491" s="28">
        <f t="shared" si="38"/>
        <v>-0.5</v>
      </c>
      <c r="H491" s="34">
        <f t="shared" si="39"/>
        <v>-4.7923322683706068E-3</v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12</v>
      </c>
      <c r="D493" s="33">
        <v>13</v>
      </c>
      <c r="E493" s="29">
        <f t="shared" si="36"/>
        <v>1.9169329073482427E-2</v>
      </c>
      <c r="F493" s="29">
        <f t="shared" si="37"/>
        <v>1.0577705451586655E-2</v>
      </c>
      <c r="G493" s="28">
        <f t="shared" si="38"/>
        <v>8.3333333333333329E-2</v>
      </c>
      <c r="H493" s="34">
        <f t="shared" si="39"/>
        <v>1.5974440894568689E-3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2</v>
      </c>
      <c r="E497" s="29" t="str">
        <f t="shared" si="36"/>
        <v/>
      </c>
      <c r="F497" s="29">
        <f t="shared" si="37"/>
        <v>1.6273393002441008E-3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612</v>
      </c>
      <c r="D505" s="25">
        <f>SUM(D506:D530)</f>
        <v>611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-1.6339869281045752E-3</v>
      </c>
      <c r="H505" s="21">
        <f>+IF(OR(AND(E505=""),(G505="")),"",E505*G505)</f>
        <v>-1.6339869281045752E-3</v>
      </c>
    </row>
    <row r="506" spans="2:8" s="22" customFormat="1" ht="15" x14ac:dyDescent="0.2">
      <c r="B506" s="4" t="s">
        <v>454</v>
      </c>
      <c r="C506" s="33">
        <v>5</v>
      </c>
      <c r="D506" s="33">
        <v>1</v>
      </c>
      <c r="E506" s="29">
        <f>+IF(C506=0,"",C506/C$505)</f>
        <v>8.1699346405228763E-3</v>
      </c>
      <c r="F506" s="29">
        <f>+IF(D506=0,"",D506/D$505)</f>
        <v>1.6366612111292963E-3</v>
      </c>
      <c r="G506" s="28">
        <f>+IF(OR(AND(D506=0),(C506=0)),"0",((D506-C506)/C506))</f>
        <v>-0.8</v>
      </c>
      <c r="H506" s="34">
        <f>+IF(OR(AND(E506=""),(G506="")),"",E506*G506)</f>
        <v>-6.5359477124183017E-3</v>
      </c>
    </row>
    <row r="507" spans="2:8" s="22" customFormat="1" ht="15" x14ac:dyDescent="0.2">
      <c r="B507" s="4" t="s">
        <v>187</v>
      </c>
      <c r="C507" s="33">
        <v>7</v>
      </c>
      <c r="D507" s="33">
        <v>3</v>
      </c>
      <c r="E507" s="29">
        <f t="shared" ref="E507:E530" si="40">+IF(C507=0,"",C507/C$505)</f>
        <v>1.1437908496732025E-2</v>
      </c>
      <c r="F507" s="29">
        <f t="shared" ref="F507:F530" si="41">+IF(D507=0,"",D507/D$505)</f>
        <v>4.9099836333878887E-3</v>
      </c>
      <c r="G507" s="28">
        <f t="shared" ref="G507:G530" si="42">+IF(OR(AND(D507=0),(C507=0)),"0",((D507-C507)/C507))</f>
        <v>-0.5714285714285714</v>
      </c>
      <c r="H507" s="34">
        <f t="shared" ref="H507:H530" si="43">+IF(OR(AND(E507=""),(G507="")),"",E507*G507)</f>
        <v>-6.5359477124183E-3</v>
      </c>
    </row>
    <row r="508" spans="2:8" s="22" customFormat="1" ht="15" x14ac:dyDescent="0.2">
      <c r="B508" s="4" t="s">
        <v>455</v>
      </c>
      <c r="C508" s="33">
        <v>9</v>
      </c>
      <c r="D508" s="33">
        <v>23</v>
      </c>
      <c r="E508" s="29">
        <f t="shared" si="40"/>
        <v>1.4705882352941176E-2</v>
      </c>
      <c r="F508" s="29">
        <f t="shared" si="41"/>
        <v>3.7643207855973811E-2</v>
      </c>
      <c r="G508" s="28">
        <f t="shared" si="42"/>
        <v>1.5555555555555556</v>
      </c>
      <c r="H508" s="34">
        <f t="shared" si="43"/>
        <v>2.2875816993464051E-2</v>
      </c>
    </row>
    <row r="509" spans="2:8" s="22" customFormat="1" ht="15" x14ac:dyDescent="0.2">
      <c r="B509" s="4" t="s">
        <v>456</v>
      </c>
      <c r="C509" s="33">
        <v>17</v>
      </c>
      <c r="D509" s="33">
        <v>55</v>
      </c>
      <c r="E509" s="29">
        <f t="shared" si="40"/>
        <v>2.7777777777777776E-2</v>
      </c>
      <c r="F509" s="29">
        <f t="shared" si="41"/>
        <v>9.0016366612111293E-2</v>
      </c>
      <c r="G509" s="28">
        <f t="shared" si="42"/>
        <v>2.2352941176470589</v>
      </c>
      <c r="H509" s="34">
        <f t="shared" si="43"/>
        <v>6.2091503267973858E-2</v>
      </c>
    </row>
    <row r="510" spans="2:8" s="22" customFormat="1" ht="15" x14ac:dyDescent="0.2">
      <c r="B510" s="4" t="s">
        <v>188</v>
      </c>
      <c r="C510" s="33">
        <v>3</v>
      </c>
      <c r="D510" s="33">
        <v>8</v>
      </c>
      <c r="E510" s="29">
        <f t="shared" si="40"/>
        <v>4.9019607843137254E-3</v>
      </c>
      <c r="F510" s="29">
        <f t="shared" si="41"/>
        <v>1.3093289689034371E-2</v>
      </c>
      <c r="G510" s="28">
        <f t="shared" si="42"/>
        <v>1.6666666666666667</v>
      </c>
      <c r="H510" s="34">
        <f t="shared" si="43"/>
        <v>8.1699346405228763E-3</v>
      </c>
    </row>
    <row r="511" spans="2:8" s="22" customFormat="1" ht="15" x14ac:dyDescent="0.2">
      <c r="B511" s="4" t="s">
        <v>186</v>
      </c>
      <c r="C511" s="33">
        <v>0</v>
      </c>
      <c r="D511" s="33">
        <v>18</v>
      </c>
      <c r="E511" s="29" t="str">
        <f t="shared" si="40"/>
        <v/>
      </c>
      <c r="F511" s="29">
        <f t="shared" si="41"/>
        <v>2.9459901800327332E-2</v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1</v>
      </c>
      <c r="D515" s="33">
        <v>2</v>
      </c>
      <c r="E515" s="29">
        <f t="shared" si="40"/>
        <v>1.6339869281045752E-3</v>
      </c>
      <c r="F515" s="29">
        <f t="shared" si="41"/>
        <v>3.2733224222585926E-3</v>
      </c>
      <c r="G515" s="28">
        <f t="shared" si="42"/>
        <v>1</v>
      </c>
      <c r="H515" s="34">
        <f t="shared" si="43"/>
        <v>1.6339869281045752E-3</v>
      </c>
    </row>
    <row r="516" spans="2:8" s="22" customFormat="1" ht="15" x14ac:dyDescent="0.2">
      <c r="B516" s="4" t="s">
        <v>459</v>
      </c>
      <c r="C516" s="33">
        <v>169</v>
      </c>
      <c r="D516" s="33">
        <v>0</v>
      </c>
      <c r="E516" s="29">
        <f t="shared" si="40"/>
        <v>0.27614379084967322</v>
      </c>
      <c r="F516" s="29" t="str">
        <f t="shared" si="41"/>
        <v/>
      </c>
      <c r="G516" s="28" t="str">
        <f t="shared" si="42"/>
        <v>0</v>
      </c>
      <c r="H516" s="34">
        <f t="shared" si="43"/>
        <v>0</v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2</v>
      </c>
      <c r="D519" s="33">
        <v>1</v>
      </c>
      <c r="E519" s="29">
        <f t="shared" si="40"/>
        <v>3.2679738562091504E-3</v>
      </c>
      <c r="F519" s="29">
        <f t="shared" si="41"/>
        <v>1.6366612111292963E-3</v>
      </c>
      <c r="G519" s="28">
        <f t="shared" si="42"/>
        <v>-0.5</v>
      </c>
      <c r="H519" s="34">
        <f t="shared" si="43"/>
        <v>-1.6339869281045752E-3</v>
      </c>
    </row>
    <row r="520" spans="2:8" s="22" customFormat="1" ht="15" x14ac:dyDescent="0.2">
      <c r="B520" s="4" t="s">
        <v>191</v>
      </c>
      <c r="C520" s="33">
        <v>1</v>
      </c>
      <c r="D520" s="33">
        <v>0</v>
      </c>
      <c r="E520" s="29">
        <f t="shared" si="40"/>
        <v>1.6339869281045752E-3</v>
      </c>
      <c r="F520" s="29" t="str">
        <f t="shared" si="41"/>
        <v/>
      </c>
      <c r="G520" s="28" t="str">
        <f t="shared" si="42"/>
        <v>0</v>
      </c>
      <c r="H520" s="34">
        <f t="shared" si="43"/>
        <v>0</v>
      </c>
    </row>
    <row r="521" spans="2:8" s="22" customFormat="1" ht="15" x14ac:dyDescent="0.2">
      <c r="B521" s="4" t="s">
        <v>461</v>
      </c>
      <c r="C521" s="33">
        <v>4</v>
      </c>
      <c r="D521" s="33">
        <v>36</v>
      </c>
      <c r="E521" s="29">
        <f t="shared" si="40"/>
        <v>6.5359477124183009E-3</v>
      </c>
      <c r="F521" s="29">
        <f t="shared" si="41"/>
        <v>5.8919803600654665E-2</v>
      </c>
      <c r="G521" s="28">
        <f t="shared" si="42"/>
        <v>8</v>
      </c>
      <c r="H521" s="34">
        <f t="shared" si="43"/>
        <v>5.2287581699346407E-2</v>
      </c>
    </row>
    <row r="522" spans="2:8" s="22" customFormat="1" ht="15" x14ac:dyDescent="0.2">
      <c r="B522" s="4" t="s">
        <v>193</v>
      </c>
      <c r="C522" s="33">
        <v>1</v>
      </c>
      <c r="D522" s="33">
        <v>101</v>
      </c>
      <c r="E522" s="29">
        <f t="shared" si="40"/>
        <v>1.6339869281045752E-3</v>
      </c>
      <c r="F522" s="29">
        <f t="shared" si="41"/>
        <v>0.16530278232405893</v>
      </c>
      <c r="G522" s="28">
        <f t="shared" si="42"/>
        <v>100</v>
      </c>
      <c r="H522" s="34">
        <f t="shared" si="43"/>
        <v>0.16339869281045752</v>
      </c>
    </row>
    <row r="523" spans="2:8" s="22" customFormat="1" ht="15" x14ac:dyDescent="0.2">
      <c r="B523" s="4" t="s">
        <v>462</v>
      </c>
      <c r="C523" s="33">
        <v>323</v>
      </c>
      <c r="D523" s="33">
        <v>101</v>
      </c>
      <c r="E523" s="29">
        <f t="shared" si="40"/>
        <v>0.52777777777777779</v>
      </c>
      <c r="F523" s="29">
        <f t="shared" si="41"/>
        <v>0.16530278232405893</v>
      </c>
      <c r="G523" s="28">
        <f t="shared" si="42"/>
        <v>-0.68730650154798767</v>
      </c>
      <c r="H523" s="34">
        <f t="shared" si="43"/>
        <v>-0.36274509803921573</v>
      </c>
    </row>
    <row r="524" spans="2:8" s="22" customFormat="1" ht="15" x14ac:dyDescent="0.2">
      <c r="B524" s="4" t="s">
        <v>194</v>
      </c>
      <c r="C524" s="33">
        <v>6</v>
      </c>
      <c r="D524" s="33">
        <v>17</v>
      </c>
      <c r="E524" s="29">
        <f t="shared" si="40"/>
        <v>9.8039215686274508E-3</v>
      </c>
      <c r="F524" s="29">
        <f t="shared" si="41"/>
        <v>2.7823240589198037E-2</v>
      </c>
      <c r="G524" s="28">
        <f t="shared" si="42"/>
        <v>1.8333333333333333</v>
      </c>
      <c r="H524" s="34">
        <f t="shared" si="43"/>
        <v>1.7973856209150325E-2</v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5</v>
      </c>
      <c r="D526" s="33">
        <v>39</v>
      </c>
      <c r="E526" s="29">
        <f t="shared" si="40"/>
        <v>8.1699346405228763E-3</v>
      </c>
      <c r="F526" s="29">
        <f t="shared" si="41"/>
        <v>6.3829787234042548E-2</v>
      </c>
      <c r="G526" s="28">
        <f t="shared" si="42"/>
        <v>6.8</v>
      </c>
      <c r="H526" s="34">
        <f t="shared" si="43"/>
        <v>5.5555555555555559E-2</v>
      </c>
    </row>
    <row r="527" spans="2:8" s="22" customFormat="1" ht="15" x14ac:dyDescent="0.2">
      <c r="B527" s="4" t="s">
        <v>464</v>
      </c>
      <c r="C527" s="33">
        <v>0</v>
      </c>
      <c r="D527" s="33">
        <v>8</v>
      </c>
      <c r="E527" s="29" t="str">
        <f t="shared" si="40"/>
        <v/>
      </c>
      <c r="F527" s="29">
        <f t="shared" si="41"/>
        <v>1.3093289689034371E-2</v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1</v>
      </c>
      <c r="E528" s="29" t="str">
        <f t="shared" si="40"/>
        <v/>
      </c>
      <c r="F528" s="29">
        <f t="shared" si="41"/>
        <v>1.6366612111292963E-3</v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45</v>
      </c>
      <c r="D529" s="33">
        <v>47</v>
      </c>
      <c r="E529" s="29">
        <f t="shared" si="40"/>
        <v>7.3529411764705885E-2</v>
      </c>
      <c r="F529" s="29">
        <f t="shared" si="41"/>
        <v>7.6923076923076927E-2</v>
      </c>
      <c r="G529" s="28">
        <f t="shared" si="42"/>
        <v>4.4444444444444446E-2</v>
      </c>
      <c r="H529" s="34">
        <f t="shared" si="43"/>
        <v>3.2679738562091504E-3</v>
      </c>
    </row>
    <row r="530" spans="2:8" s="22" customFormat="1" ht="30" x14ac:dyDescent="0.2">
      <c r="B530" s="4" t="s">
        <v>467</v>
      </c>
      <c r="C530" s="33">
        <v>14</v>
      </c>
      <c r="D530" s="33">
        <v>150</v>
      </c>
      <c r="E530" s="29">
        <f t="shared" si="40"/>
        <v>2.2875816993464051E-2</v>
      </c>
      <c r="F530" s="29">
        <f t="shared" si="41"/>
        <v>0.24549918166939444</v>
      </c>
      <c r="G530" s="28">
        <f t="shared" si="42"/>
        <v>9.7142857142857135</v>
      </c>
      <c r="H530" s="34">
        <f t="shared" si="43"/>
        <v>0.22222222222222218</v>
      </c>
    </row>
    <row r="531" spans="2:8" x14ac:dyDescent="0.2">
      <c r="B531" s="8" t="s">
        <v>524</v>
      </c>
      <c r="C531" s="7"/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567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514</v>
      </c>
      <c r="C8" s="25">
        <f>+C18+C70+C151+C294+C505</f>
        <v>32</v>
      </c>
      <c r="D8" s="25">
        <f>+D18+D70+D151+D294+D505</f>
        <v>5</v>
      </c>
      <c r="E8" s="21">
        <f>SUM(E9:E13)</f>
        <v>1</v>
      </c>
      <c r="F8" s="21">
        <f>SUM(F9:F13)</f>
        <v>1</v>
      </c>
      <c r="G8" s="21">
        <f>+(D8-C8)/C8</f>
        <v>-0.84375</v>
      </c>
      <c r="H8" s="21">
        <f>+E8*G8</f>
        <v>-0.84375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2</v>
      </c>
      <c r="D9" s="26">
        <f>+D18</f>
        <v>0</v>
      </c>
      <c r="E9" s="27">
        <f>C9/$C$8</f>
        <v>6.25E-2</v>
      </c>
      <c r="F9" s="27">
        <f>D9/$D$8</f>
        <v>0</v>
      </c>
      <c r="G9" s="28" t="str">
        <f>+IF(OR(AND(D9=0),(C9=0)),"0",((D9-C9)/C9))</f>
        <v>0</v>
      </c>
      <c r="H9" s="29">
        <f>+IF(OR(AND(E9=""),(G9="")),"",E9*G9)</f>
        <v>0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20</v>
      </c>
      <c r="D10" s="26">
        <f>+D70</f>
        <v>2</v>
      </c>
      <c r="E10" s="27">
        <f>C10/$C$8</f>
        <v>0.625</v>
      </c>
      <c r="F10" s="27">
        <f>D10/$D$8</f>
        <v>0.4</v>
      </c>
      <c r="G10" s="28">
        <f>+IF(OR(AND(D10=0),(C10=0)),"0",((D10-C10)/C10))</f>
        <v>-0.9</v>
      </c>
      <c r="H10" s="29">
        <f>+IF(OR(AND(E10=""),(G10="")),"",E10*G10)</f>
        <v>-0.5625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4</v>
      </c>
      <c r="D11" s="26">
        <f>+D151</f>
        <v>2</v>
      </c>
      <c r="E11" s="27">
        <f>C11/$C$8</f>
        <v>0.125</v>
      </c>
      <c r="F11" s="27">
        <f>D11/$D$8</f>
        <v>0.4</v>
      </c>
      <c r="G11" s="28">
        <f>+IF(OR(AND(D11=0),(C11=0)),"0",((D11-C11)/C11))</f>
        <v>-0.5</v>
      </c>
      <c r="H11" s="29">
        <f>+IF(OR(AND(E11=""),(G11="")),"",E11*G11)</f>
        <v>-6.25E-2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6</v>
      </c>
      <c r="D12" s="26">
        <f>+D294</f>
        <v>1</v>
      </c>
      <c r="E12" s="27">
        <f>C12/$C$8</f>
        <v>0.1875</v>
      </c>
      <c r="F12" s="27">
        <f>D12/$D$8</f>
        <v>0.2</v>
      </c>
      <c r="G12" s="28">
        <f>+IF(OR(AND(D12=0),(C12=0)),"0",((D12-C12)/C12))</f>
        <v>-0.83333333333333337</v>
      </c>
      <c r="H12" s="29">
        <f>+IF(OR(AND(E12=""),(G12="")),"",E12*G12)</f>
        <v>-0.15625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0</v>
      </c>
      <c r="D13" s="26">
        <f>+D505</f>
        <v>0</v>
      </c>
      <c r="E13" s="27">
        <f>C13/$C$8</f>
        <v>0</v>
      </c>
      <c r="F13" s="27">
        <f>D13/$D$8</f>
        <v>0</v>
      </c>
      <c r="G13" s="28" t="str">
        <f>+IF(OR(AND(D13=0),(C13=0)),"0",((D13-C13)/C13))</f>
        <v>0</v>
      </c>
      <c r="H13" s="29">
        <f>+IF(OR(AND(E13=""),(G13="")),"",E13*G13)</f>
        <v>0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2</v>
      </c>
      <c r="D18" s="25">
        <f>SUM(D19:D64)</f>
        <v>0</v>
      </c>
      <c r="E18" s="21">
        <f>+IF(C18=0,"",C18/C$18)</f>
        <v>1</v>
      </c>
      <c r="F18" s="21" t="str">
        <f>+IF(D18=0,"",D18/D$18)</f>
        <v/>
      </c>
      <c r="G18" s="21" t="str">
        <f>+IF(OR(AND(D18=0),(C18=0)),"0",((D18-C18)/C18))</f>
        <v>0</v>
      </c>
      <c r="H18" s="21">
        <f>+IF(OR(AND(E18=""),(G18="")),"",E18*G18)</f>
        <v>0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0</v>
      </c>
      <c r="E28" s="29" t="str">
        <f t="shared" si="0"/>
        <v/>
      </c>
      <c r="F28" s="29" t="str">
        <f t="shared" si="1"/>
        <v/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1</v>
      </c>
      <c r="D42" s="33">
        <v>0</v>
      </c>
      <c r="E42" s="29">
        <f t="shared" si="0"/>
        <v>0.5</v>
      </c>
      <c r="F42" s="29" t="str">
        <f t="shared" si="1"/>
        <v/>
      </c>
      <c r="G42" s="28" t="str">
        <f t="shared" si="2"/>
        <v>0</v>
      </c>
      <c r="H42" s="34">
        <f t="shared" si="3"/>
        <v>0</v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1</v>
      </c>
      <c r="D52" s="33">
        <v>0</v>
      </c>
      <c r="E52" s="29">
        <f t="shared" si="0"/>
        <v>0.5</v>
      </c>
      <c r="F52" s="29" t="str">
        <f t="shared" si="1"/>
        <v/>
      </c>
      <c r="G52" s="28" t="str">
        <f t="shared" si="2"/>
        <v>0</v>
      </c>
      <c r="H52" s="34">
        <f t="shared" si="3"/>
        <v>0</v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20</v>
      </c>
      <c r="D70" s="25">
        <f>SUM(D71:D145)</f>
        <v>2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-0.9</v>
      </c>
      <c r="H70" s="21">
        <f>+IF(OR(AND(E70=""),(G70="")),"",E70*G70)</f>
        <v>-0.9</v>
      </c>
    </row>
    <row r="71" spans="2:8" s="22" customFormat="1" ht="15" x14ac:dyDescent="0.2">
      <c r="B71" s="4" t="s">
        <v>20</v>
      </c>
      <c r="C71" s="33">
        <v>4</v>
      </c>
      <c r="D71" s="33">
        <v>0</v>
      </c>
      <c r="E71" s="29">
        <f>+IF(C71=0,"",C71/C$70)</f>
        <v>0.2</v>
      </c>
      <c r="F71" s="29" t="str">
        <f>+IF(D71=0,"",D71/D$70)</f>
        <v/>
      </c>
      <c r="G71" s="28" t="str">
        <f>+IF(OR(AND(D71=0),(C71=0)),"0",((D71-C71)/C71))</f>
        <v>0</v>
      </c>
      <c r="H71" s="34">
        <f>+IF(OR(AND(E71=""),(G71="")),"",E71*G71)</f>
        <v>0</v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0</v>
      </c>
      <c r="D73" s="33">
        <v>0</v>
      </c>
      <c r="E73" s="29" t="str">
        <f t="shared" si="4"/>
        <v/>
      </c>
      <c r="F73" s="29" t="str">
        <f t="shared" si="5"/>
        <v/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1</v>
      </c>
      <c r="D74" s="33">
        <v>0</v>
      </c>
      <c r="E74" s="29">
        <f t="shared" si="4"/>
        <v>0.05</v>
      </c>
      <c r="F74" s="29" t="str">
        <f t="shared" si="5"/>
        <v/>
      </c>
      <c r="G74" s="28" t="str">
        <f t="shared" si="6"/>
        <v>0</v>
      </c>
      <c r="H74" s="34">
        <f t="shared" si="7"/>
        <v>0</v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1</v>
      </c>
      <c r="D82" s="33">
        <v>0</v>
      </c>
      <c r="E82" s="29">
        <f t="shared" si="4"/>
        <v>0.05</v>
      </c>
      <c r="F82" s="29" t="str">
        <f t="shared" si="5"/>
        <v/>
      </c>
      <c r="G82" s="28" t="str">
        <f t="shared" si="6"/>
        <v>0</v>
      </c>
      <c r="H82" s="34">
        <f t="shared" si="7"/>
        <v>0</v>
      </c>
    </row>
    <row r="83" spans="2:8" s="22" customFormat="1" ht="15" x14ac:dyDescent="0.2">
      <c r="B83" s="4" t="s">
        <v>229</v>
      </c>
      <c r="C83" s="33">
        <v>0</v>
      </c>
      <c r="D83" s="33">
        <v>0</v>
      </c>
      <c r="E83" s="29" t="str">
        <f t="shared" si="4"/>
        <v/>
      </c>
      <c r="F83" s="29" t="str">
        <f t="shared" si="5"/>
        <v/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1</v>
      </c>
      <c r="D88" s="33">
        <v>0</v>
      </c>
      <c r="E88" s="29">
        <f t="shared" si="4"/>
        <v>0.05</v>
      </c>
      <c r="F88" s="29" t="str">
        <f t="shared" si="5"/>
        <v/>
      </c>
      <c r="G88" s="28" t="str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1</v>
      </c>
      <c r="D91" s="33">
        <v>0</v>
      </c>
      <c r="E91" s="29">
        <f t="shared" si="4"/>
        <v>0.05</v>
      </c>
      <c r="F91" s="29" t="str">
        <f t="shared" si="5"/>
        <v/>
      </c>
      <c r="G91" s="28" t="str">
        <f t="shared" si="6"/>
        <v>0</v>
      </c>
      <c r="H91" s="34">
        <f t="shared" si="7"/>
        <v>0</v>
      </c>
    </row>
    <row r="92" spans="2:8" s="22" customFormat="1" ht="30" x14ac:dyDescent="0.2">
      <c r="B92" s="4" t="s">
        <v>235</v>
      </c>
      <c r="C92" s="33">
        <v>3</v>
      </c>
      <c r="D92" s="33">
        <v>1</v>
      </c>
      <c r="E92" s="29">
        <f t="shared" si="4"/>
        <v>0.15</v>
      </c>
      <c r="F92" s="29">
        <f t="shared" si="5"/>
        <v>0.5</v>
      </c>
      <c r="G92" s="28">
        <f t="shared" si="6"/>
        <v>-0.66666666666666663</v>
      </c>
      <c r="H92" s="34">
        <f t="shared" si="7"/>
        <v>-9.9999999999999992E-2</v>
      </c>
    </row>
    <row r="93" spans="2:8" s="22" customFormat="1" ht="15" x14ac:dyDescent="0.2">
      <c r="B93" s="4" t="s">
        <v>526</v>
      </c>
      <c r="C93" s="33">
        <v>1</v>
      </c>
      <c r="D93" s="33">
        <v>0</v>
      </c>
      <c r="E93" s="29">
        <f t="shared" si="4"/>
        <v>0.05</v>
      </c>
      <c r="F93" s="29" t="str">
        <f t="shared" si="5"/>
        <v/>
      </c>
      <c r="G93" s="28" t="str">
        <f t="shared" si="6"/>
        <v>0</v>
      </c>
      <c r="H93" s="34">
        <f t="shared" si="7"/>
        <v>0</v>
      </c>
    </row>
    <row r="94" spans="2:8" s="22" customFormat="1" ht="15" x14ac:dyDescent="0.2">
      <c r="B94" s="4" t="s">
        <v>25</v>
      </c>
      <c r="C94" s="33">
        <v>1</v>
      </c>
      <c r="D94" s="33">
        <v>0</v>
      </c>
      <c r="E94" s="29">
        <f t="shared" si="4"/>
        <v>0.05</v>
      </c>
      <c r="F94" s="29" t="str">
        <f t="shared" si="5"/>
        <v/>
      </c>
      <c r="G94" s="28" t="str">
        <f t="shared" si="6"/>
        <v>0</v>
      </c>
      <c r="H94" s="34">
        <f t="shared" si="7"/>
        <v>0</v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0</v>
      </c>
      <c r="E112" s="29" t="str">
        <f t="shared" si="4"/>
        <v/>
      </c>
      <c r="F112" s="29" t="str">
        <f t="shared" si="5"/>
        <v/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0</v>
      </c>
      <c r="D113" s="33">
        <v>0</v>
      </c>
      <c r="E113" s="29" t="str">
        <f t="shared" si="4"/>
        <v/>
      </c>
      <c r="F113" s="29" t="str">
        <f t="shared" si="5"/>
        <v/>
      </c>
      <c r="G113" s="28" t="str">
        <f t="shared" si="6"/>
        <v>0</v>
      </c>
      <c r="H113" s="34" t="str">
        <f t="shared" si="7"/>
        <v/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0</v>
      </c>
      <c r="E115" s="29">
        <f t="shared" si="4"/>
        <v>0.05</v>
      </c>
      <c r="F115" s="29" t="str">
        <f t="shared" si="5"/>
        <v/>
      </c>
      <c r="G115" s="28" t="str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2</v>
      </c>
      <c r="D118" s="33">
        <v>0</v>
      </c>
      <c r="E118" s="29">
        <f t="shared" si="4"/>
        <v>0.1</v>
      </c>
      <c r="F118" s="29" t="str">
        <f t="shared" si="5"/>
        <v/>
      </c>
      <c r="G118" s="28" t="str">
        <f t="shared" si="6"/>
        <v>0</v>
      </c>
      <c r="H118" s="34">
        <f t="shared" si="7"/>
        <v>0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1</v>
      </c>
      <c r="D123" s="33">
        <v>0</v>
      </c>
      <c r="E123" s="29">
        <f t="shared" si="4"/>
        <v>0.05</v>
      </c>
      <c r="F123" s="29" t="str">
        <f t="shared" si="5"/>
        <v/>
      </c>
      <c r="G123" s="28" t="str">
        <f t="shared" si="6"/>
        <v>0</v>
      </c>
      <c r="H123" s="34">
        <f t="shared" si="7"/>
        <v>0</v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1</v>
      </c>
      <c r="D125" s="33">
        <v>0</v>
      </c>
      <c r="E125" s="29">
        <f t="shared" si="4"/>
        <v>0.05</v>
      </c>
      <c r="F125" s="29" t="str">
        <f t="shared" si="5"/>
        <v/>
      </c>
      <c r="G125" s="28" t="str">
        <f t="shared" si="6"/>
        <v>0</v>
      </c>
      <c r="H125" s="34">
        <f t="shared" si="7"/>
        <v>0</v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1</v>
      </c>
      <c r="D127" s="33">
        <v>1</v>
      </c>
      <c r="E127" s="29">
        <f t="shared" si="4"/>
        <v>0.05</v>
      </c>
      <c r="F127" s="29">
        <f t="shared" si="5"/>
        <v>0.5</v>
      </c>
      <c r="G127" s="28">
        <f t="shared" si="6"/>
        <v>0</v>
      </c>
      <c r="H127" s="34">
        <f t="shared" si="7"/>
        <v>0</v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1</v>
      </c>
      <c r="D132" s="33">
        <v>0</v>
      </c>
      <c r="E132" s="29">
        <f t="shared" si="4"/>
        <v>0.05</v>
      </c>
      <c r="F132" s="29" t="str">
        <f t="shared" si="5"/>
        <v/>
      </c>
      <c r="G132" s="28" t="str">
        <f t="shared" si="6"/>
        <v>0</v>
      </c>
      <c r="H132" s="34">
        <f t="shared" si="7"/>
        <v>0</v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4</v>
      </c>
      <c r="D151" s="25">
        <f>SUM(D152:D288)</f>
        <v>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-0.5</v>
      </c>
      <c r="H151" s="21">
        <f>+IF(OR(AND(E151=""),(G151="")),"",E151*G151)</f>
        <v>-0.5</v>
      </c>
    </row>
    <row r="152" spans="2:8" s="22" customFormat="1" ht="30" x14ac:dyDescent="0.2">
      <c r="B152" s="6" t="s">
        <v>54</v>
      </c>
      <c r="C152" s="33">
        <v>0</v>
      </c>
      <c r="D152" s="33">
        <v>0</v>
      </c>
      <c r="E152" s="29" t="str">
        <f>+IF(C152=0,"",C152/C$151)</f>
        <v/>
      </c>
      <c r="F152" s="29" t="str">
        <f>+IF(D152=0,"",D152/D$151)</f>
        <v/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0</v>
      </c>
      <c r="D157" s="33">
        <v>0</v>
      </c>
      <c r="E157" s="29" t="str">
        <f t="shared" si="12"/>
        <v/>
      </c>
      <c r="F157" s="29" t="str">
        <f t="shared" si="13"/>
        <v/>
      </c>
      <c r="G157" s="28" t="str">
        <f t="shared" si="14"/>
        <v>0</v>
      </c>
      <c r="H157" s="34" t="str">
        <f t="shared" si="15"/>
        <v/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0</v>
      </c>
      <c r="E165" s="29" t="str">
        <f t="shared" si="12"/>
        <v/>
      </c>
      <c r="F165" s="29" t="str">
        <f t="shared" si="13"/>
        <v/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1</v>
      </c>
      <c r="E173" s="29" t="str">
        <f t="shared" si="12"/>
        <v/>
      </c>
      <c r="F173" s="29">
        <f t="shared" si="13"/>
        <v>0.5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0</v>
      </c>
      <c r="E176" s="29" t="str">
        <f t="shared" si="12"/>
        <v/>
      </c>
      <c r="F176" s="29" t="str">
        <f t="shared" si="13"/>
        <v/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1</v>
      </c>
      <c r="D186" s="33">
        <v>1</v>
      </c>
      <c r="E186" s="29">
        <f t="shared" si="12"/>
        <v>0.25</v>
      </c>
      <c r="F186" s="29">
        <f t="shared" si="13"/>
        <v>0.5</v>
      </c>
      <c r="G186" s="28">
        <f t="shared" si="14"/>
        <v>0</v>
      </c>
      <c r="H186" s="34">
        <f t="shared" si="15"/>
        <v>0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0</v>
      </c>
      <c r="E196" s="29" t="str">
        <f t="shared" si="12"/>
        <v/>
      </c>
      <c r="F196" s="29" t="str">
        <f t="shared" si="13"/>
        <v/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3</v>
      </c>
      <c r="D235" s="33">
        <v>0</v>
      </c>
      <c r="E235" s="29">
        <f t="shared" si="16"/>
        <v>0.75</v>
      </c>
      <c r="F235" s="29" t="str">
        <f t="shared" si="17"/>
        <v/>
      </c>
      <c r="G235" s="28" t="str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6</v>
      </c>
      <c r="D294" s="25">
        <f>SUM(D295:D499)</f>
        <v>1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-0.83333333333333337</v>
      </c>
      <c r="H294" s="21">
        <f>+IF(OR(AND(E294=""),(G294="")),"",E294*G294)</f>
        <v>-0.83333333333333337</v>
      </c>
    </row>
    <row r="295" spans="2:8" s="22" customFormat="1" ht="15" x14ac:dyDescent="0.2">
      <c r="B295" s="4" t="s">
        <v>100</v>
      </c>
      <c r="C295" s="33">
        <v>0</v>
      </c>
      <c r="D295" s="33">
        <v>0</v>
      </c>
      <c r="E295" s="29" t="str">
        <f>+IF(C295=0,"",C295/C$294)</f>
        <v/>
      </c>
      <c r="F295" s="29" t="str">
        <f>+IF(D295=0,"",D295/D$294)</f>
        <v/>
      </c>
      <c r="G295" s="28" t="str">
        <f>+IF(OR(AND(D295=0),(C295=0)),"0",((D295-C295)/C295))</f>
        <v>0</v>
      </c>
      <c r="H295" s="34" t="str">
        <f>+IF(OR(AND(E295=""),(G295="")),"",E295*G295)</f>
        <v/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0</v>
      </c>
      <c r="E297" s="29" t="str">
        <f t="shared" si="24"/>
        <v/>
      </c>
      <c r="F297" s="29" t="str">
        <f t="shared" si="25"/>
        <v/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0</v>
      </c>
      <c r="D298" s="33">
        <v>0</v>
      </c>
      <c r="E298" s="29" t="str">
        <f t="shared" si="24"/>
        <v/>
      </c>
      <c r="F298" s="29" t="str">
        <f t="shared" si="25"/>
        <v/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1</v>
      </c>
      <c r="D301" s="33">
        <v>0</v>
      </c>
      <c r="E301" s="29">
        <f t="shared" si="24"/>
        <v>0.16666666666666666</v>
      </c>
      <c r="F301" s="29" t="str">
        <f t="shared" si="25"/>
        <v/>
      </c>
      <c r="G301" s="28" t="str">
        <f t="shared" si="26"/>
        <v>0</v>
      </c>
      <c r="H301" s="34">
        <f t="shared" si="27"/>
        <v>0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0</v>
      </c>
      <c r="E304" s="29" t="str">
        <f t="shared" si="24"/>
        <v/>
      </c>
      <c r="F304" s="29" t="str">
        <f t="shared" si="25"/>
        <v/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3</v>
      </c>
      <c r="D307" s="33">
        <v>1</v>
      </c>
      <c r="E307" s="29">
        <f t="shared" si="24"/>
        <v>0.5</v>
      </c>
      <c r="F307" s="29">
        <f t="shared" si="25"/>
        <v>1</v>
      </c>
      <c r="G307" s="28">
        <f t="shared" si="26"/>
        <v>-0.66666666666666663</v>
      </c>
      <c r="H307" s="34">
        <f t="shared" si="27"/>
        <v>-0.33333333333333331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0</v>
      </c>
      <c r="E310" s="29" t="str">
        <f t="shared" si="24"/>
        <v/>
      </c>
      <c r="F310" s="29" t="str">
        <f t="shared" si="25"/>
        <v/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0</v>
      </c>
      <c r="E314" s="29" t="str">
        <f t="shared" si="24"/>
        <v/>
      </c>
      <c r="F314" s="29" t="str">
        <f t="shared" si="25"/>
        <v/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0</v>
      </c>
      <c r="E317" s="29" t="str">
        <f t="shared" si="24"/>
        <v/>
      </c>
      <c r="F317" s="29" t="str">
        <f t="shared" si="25"/>
        <v/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0</v>
      </c>
      <c r="D318" s="33">
        <v>0</v>
      </c>
      <c r="E318" s="29" t="str">
        <f t="shared" si="24"/>
        <v/>
      </c>
      <c r="F318" s="29" t="str">
        <f t="shared" si="25"/>
        <v/>
      </c>
      <c r="G318" s="28" t="str">
        <f t="shared" si="26"/>
        <v>0</v>
      </c>
      <c r="H318" s="34" t="str">
        <f t="shared" si="27"/>
        <v/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0</v>
      </c>
      <c r="E326" s="29" t="str">
        <f t="shared" si="24"/>
        <v/>
      </c>
      <c r="F326" s="29" t="str">
        <f t="shared" si="25"/>
        <v/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0</v>
      </c>
      <c r="E330" s="29" t="str">
        <f t="shared" si="24"/>
        <v/>
      </c>
      <c r="F330" s="29" t="str">
        <f t="shared" si="25"/>
        <v/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0</v>
      </c>
      <c r="D332" s="33">
        <v>0</v>
      </c>
      <c r="E332" s="29" t="str">
        <f t="shared" si="24"/>
        <v/>
      </c>
      <c r="F332" s="29" t="str">
        <f t="shared" si="25"/>
        <v/>
      </c>
      <c r="G332" s="28" t="str">
        <f t="shared" si="26"/>
        <v>0</v>
      </c>
      <c r="H332" s="34" t="str">
        <f t="shared" si="27"/>
        <v/>
      </c>
    </row>
    <row r="333" spans="2:8" s="22" customFormat="1" ht="15" x14ac:dyDescent="0.2">
      <c r="B333" s="4" t="s">
        <v>130</v>
      </c>
      <c r="C333" s="33">
        <v>0</v>
      </c>
      <c r="D333" s="33">
        <v>0</v>
      </c>
      <c r="E333" s="29" t="str">
        <f t="shared" si="24"/>
        <v/>
      </c>
      <c r="F333" s="29" t="str">
        <f t="shared" si="25"/>
        <v/>
      </c>
      <c r="G333" s="28" t="str">
        <f t="shared" si="26"/>
        <v>0</v>
      </c>
      <c r="H333" s="34" t="str">
        <f t="shared" si="27"/>
        <v/>
      </c>
    </row>
    <row r="334" spans="2:8" s="22" customFormat="1" ht="15" x14ac:dyDescent="0.2">
      <c r="B334" s="4" t="s">
        <v>119</v>
      </c>
      <c r="C334" s="33">
        <v>0</v>
      </c>
      <c r="D334" s="33">
        <v>0</v>
      </c>
      <c r="E334" s="29" t="str">
        <f t="shared" si="24"/>
        <v/>
      </c>
      <c r="F334" s="29" t="str">
        <f t="shared" si="25"/>
        <v/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0</v>
      </c>
      <c r="D335" s="33">
        <v>0</v>
      </c>
      <c r="E335" s="29" t="str">
        <f t="shared" si="24"/>
        <v/>
      </c>
      <c r="F335" s="29" t="str">
        <f t="shared" si="25"/>
        <v/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0</v>
      </c>
      <c r="E339" s="29" t="str">
        <f t="shared" si="24"/>
        <v/>
      </c>
      <c r="F339" s="29" t="str">
        <f t="shared" si="25"/>
        <v/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0</v>
      </c>
      <c r="E344" s="29" t="str">
        <f t="shared" si="24"/>
        <v/>
      </c>
      <c r="F344" s="29" t="str">
        <f t="shared" si="25"/>
        <v/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0</v>
      </c>
      <c r="D345" s="33">
        <v>0</v>
      </c>
      <c r="E345" s="29" t="str">
        <f t="shared" si="24"/>
        <v/>
      </c>
      <c r="F345" s="29" t="str">
        <f t="shared" si="25"/>
        <v/>
      </c>
      <c r="G345" s="28" t="str">
        <f t="shared" si="26"/>
        <v>0</v>
      </c>
      <c r="H345" s="34" t="str">
        <f t="shared" si="27"/>
        <v/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0</v>
      </c>
      <c r="E347" s="29" t="str">
        <f t="shared" si="24"/>
        <v/>
      </c>
      <c r="F347" s="29" t="str">
        <f t="shared" si="25"/>
        <v/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0</v>
      </c>
      <c r="E354" s="29" t="str">
        <f t="shared" si="24"/>
        <v/>
      </c>
      <c r="F354" s="29" t="str">
        <f t="shared" si="25"/>
        <v/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1</v>
      </c>
      <c r="D358" s="33">
        <v>0</v>
      </c>
      <c r="E358" s="29">
        <f t="shared" si="24"/>
        <v>0.16666666666666666</v>
      </c>
      <c r="F358" s="29" t="str">
        <f t="shared" si="25"/>
        <v/>
      </c>
      <c r="G358" s="28" t="str">
        <f t="shared" si="26"/>
        <v>0</v>
      </c>
      <c r="H358" s="34">
        <f t="shared" si="27"/>
        <v>0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0</v>
      </c>
      <c r="E378" s="29" t="str">
        <f t="shared" si="28"/>
        <v/>
      </c>
      <c r="F378" s="29" t="str">
        <f t="shared" si="29"/>
        <v/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0</v>
      </c>
      <c r="E393" s="29" t="str">
        <f t="shared" si="28"/>
        <v/>
      </c>
      <c r="F393" s="29" t="str">
        <f t="shared" si="29"/>
        <v/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0</v>
      </c>
      <c r="E463" s="29" t="str">
        <f t="shared" si="32"/>
        <v/>
      </c>
      <c r="F463" s="29" t="str">
        <f t="shared" si="33"/>
        <v/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1</v>
      </c>
      <c r="D485" s="33">
        <v>0</v>
      </c>
      <c r="E485" s="29">
        <f t="shared" si="32"/>
        <v>0.16666666666666666</v>
      </c>
      <c r="F485" s="29" t="str">
        <f t="shared" si="33"/>
        <v/>
      </c>
      <c r="G485" s="28" t="str">
        <f t="shared" si="34"/>
        <v>0</v>
      </c>
      <c r="H485" s="34">
        <f t="shared" si="35"/>
        <v>0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0</v>
      </c>
      <c r="D491" s="33">
        <v>0</v>
      </c>
      <c r="E491" s="29" t="str">
        <f t="shared" si="36"/>
        <v/>
      </c>
      <c r="F491" s="29" t="str">
        <f t="shared" si="37"/>
        <v/>
      </c>
      <c r="G491" s="28" t="str">
        <f t="shared" si="38"/>
        <v>0</v>
      </c>
      <c r="H491" s="34" t="str">
        <f t="shared" si="39"/>
        <v/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0</v>
      </c>
      <c r="D505" s="25">
        <f>SUM(D506:D530)</f>
        <v>0</v>
      </c>
      <c r="E505" s="21" t="str">
        <f>+IF(C505=0,"",C505/C$505)</f>
        <v/>
      </c>
      <c r="F505" s="21" t="str">
        <f>+IF(D505=0,"",D505/D$505)</f>
        <v/>
      </c>
      <c r="G505" s="21" t="str">
        <f>+IF(OR(AND(D505=0),(C505=0)),"0",((D505-C505)/C505))</f>
        <v>0</v>
      </c>
      <c r="H505" s="21" t="str">
        <f>+IF(OR(AND(E505=""),(G505="")),"",E505*G505)</f>
        <v/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0</v>
      </c>
      <c r="E507" s="29" t="str">
        <f t="shared" ref="E507:E530" si="40">+IF(C507=0,"",C507/C$505)</f>
        <v/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0</v>
      </c>
      <c r="D508" s="33">
        <v>0</v>
      </c>
      <c r="E508" s="29" t="str">
        <f t="shared" si="40"/>
        <v/>
      </c>
      <c r="F508" s="29" t="str">
        <f t="shared" si="41"/>
        <v/>
      </c>
      <c r="G508" s="28" t="str">
        <f t="shared" si="42"/>
        <v>0</v>
      </c>
      <c r="H508" s="34" t="str">
        <f t="shared" si="43"/>
        <v/>
      </c>
    </row>
    <row r="509" spans="2:8" s="22" customFormat="1" ht="15" x14ac:dyDescent="0.2">
      <c r="B509" s="4" t="s">
        <v>456</v>
      </c>
      <c r="C509" s="33">
        <v>0</v>
      </c>
      <c r="D509" s="33">
        <v>0</v>
      </c>
      <c r="E509" s="29" t="str">
        <f t="shared" si="40"/>
        <v/>
      </c>
      <c r="F509" s="29" t="str">
        <f t="shared" si="41"/>
        <v/>
      </c>
      <c r="G509" s="28" t="str">
        <f t="shared" si="42"/>
        <v>0</v>
      </c>
      <c r="H509" s="34" t="str">
        <f t="shared" si="43"/>
        <v/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0</v>
      </c>
      <c r="D521" s="33">
        <v>0</v>
      </c>
      <c r="E521" s="29" t="str">
        <f t="shared" si="40"/>
        <v/>
      </c>
      <c r="F521" s="29" t="str">
        <f t="shared" si="41"/>
        <v/>
      </c>
      <c r="G521" s="28" t="str">
        <f t="shared" si="42"/>
        <v>0</v>
      </c>
      <c r="H521" s="34" t="str">
        <f t="shared" si="43"/>
        <v/>
      </c>
    </row>
    <row r="522" spans="2:8" s="22" customFormat="1" ht="15" x14ac:dyDescent="0.2">
      <c r="B522" s="4" t="s">
        <v>193</v>
      </c>
      <c r="C522" s="33">
        <v>0</v>
      </c>
      <c r="D522" s="33">
        <v>0</v>
      </c>
      <c r="E522" s="29" t="str">
        <f t="shared" si="40"/>
        <v/>
      </c>
      <c r="F522" s="29" t="str">
        <f t="shared" si="41"/>
        <v/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C531" s="7"/>
      <c r="D531" s="2"/>
    </row>
    <row r="532" spans="2:8" x14ac:dyDescent="0.2">
      <c r="C532" s="7"/>
      <c r="D532" s="7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568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515</v>
      </c>
      <c r="C8" s="25">
        <f>+C18+C70+C151+C294+C505</f>
        <v>30</v>
      </c>
      <c r="D8" s="25">
        <f>+D18+D70+D151+D294+D505</f>
        <v>31</v>
      </c>
      <c r="E8" s="21">
        <f>SUM(E9:E13)</f>
        <v>1</v>
      </c>
      <c r="F8" s="21">
        <f>SUM(F9:F13)</f>
        <v>1</v>
      </c>
      <c r="G8" s="21">
        <f>+(D8-C8)/C8</f>
        <v>3.3333333333333333E-2</v>
      </c>
      <c r="H8" s="21">
        <f>+E8*G8</f>
        <v>3.3333333333333333E-2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1</v>
      </c>
      <c r="D9" s="26">
        <f>+D18</f>
        <v>0</v>
      </c>
      <c r="E9" s="27">
        <f>C9/$C$8</f>
        <v>3.3333333333333333E-2</v>
      </c>
      <c r="F9" s="27">
        <f>D9/$D$8</f>
        <v>0</v>
      </c>
      <c r="G9" s="28" t="str">
        <f>+IF(OR(AND(D9=0),(C9=0)),"0",((D9-C9)/C9))</f>
        <v>0</v>
      </c>
      <c r="H9" s="29">
        <f>+IF(OR(AND(E9=""),(G9="")),"",E9*G9)</f>
        <v>0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13</v>
      </c>
      <c r="D10" s="26">
        <f>+D70</f>
        <v>14</v>
      </c>
      <c r="E10" s="27">
        <f>C10/$C$8</f>
        <v>0.43333333333333335</v>
      </c>
      <c r="F10" s="27">
        <f>D10/$D$8</f>
        <v>0.45161290322580644</v>
      </c>
      <c r="G10" s="28">
        <f>+IF(OR(AND(D10=0),(C10=0)),"0",((D10-C10)/C10))</f>
        <v>7.6923076923076927E-2</v>
      </c>
      <c r="H10" s="29">
        <f>+IF(OR(AND(E10=""),(G10="")),"",E10*G10)</f>
        <v>3.3333333333333333E-2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7</v>
      </c>
      <c r="D11" s="26">
        <f>+D151</f>
        <v>9</v>
      </c>
      <c r="E11" s="27">
        <f>C11/$C$8</f>
        <v>0.23333333333333334</v>
      </c>
      <c r="F11" s="27">
        <f>D11/$D$8</f>
        <v>0.29032258064516131</v>
      </c>
      <c r="G11" s="28">
        <f>+IF(OR(AND(D11=0),(C11=0)),"0",((D11-C11)/C11))</f>
        <v>0.2857142857142857</v>
      </c>
      <c r="H11" s="29">
        <f>+IF(OR(AND(E11=""),(G11="")),"",E11*G11)</f>
        <v>6.6666666666666666E-2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9</v>
      </c>
      <c r="D12" s="26">
        <f>+D294</f>
        <v>7</v>
      </c>
      <c r="E12" s="27">
        <f>C12/$C$8</f>
        <v>0.3</v>
      </c>
      <c r="F12" s="27">
        <f>D12/$D$8</f>
        <v>0.22580645161290322</v>
      </c>
      <c r="G12" s="28">
        <f>+IF(OR(AND(D12=0),(C12=0)),"0",((D12-C12)/C12))</f>
        <v>-0.22222222222222221</v>
      </c>
      <c r="H12" s="29">
        <f>+IF(OR(AND(E12=""),(G12="")),"",E12*G12)</f>
        <v>-6.6666666666666666E-2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0</v>
      </c>
      <c r="D13" s="26">
        <f>+D505</f>
        <v>1</v>
      </c>
      <c r="E13" s="27">
        <f>C13/$C$8</f>
        <v>0</v>
      </c>
      <c r="F13" s="27">
        <f>D13/$D$8</f>
        <v>3.2258064516129031E-2</v>
      </c>
      <c r="G13" s="28" t="str">
        <f>+IF(OR(AND(D13=0),(C13=0)),"0",((D13-C13)/C13))</f>
        <v>0</v>
      </c>
      <c r="H13" s="29">
        <f>+IF(OR(AND(E13=""),(G13="")),"",E13*G13)</f>
        <v>0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1</v>
      </c>
      <c r="D18" s="25">
        <f>SUM(D19:D64)</f>
        <v>0</v>
      </c>
      <c r="E18" s="21">
        <f>+IF(C18=0,"",C18/C$18)</f>
        <v>1</v>
      </c>
      <c r="F18" s="21" t="str">
        <f>+IF(D18=0,"",D18/D$18)</f>
        <v/>
      </c>
      <c r="G18" s="21" t="str">
        <f>+IF(OR(AND(D18=0),(C18=0)),"0",((D18-C18)/C18))</f>
        <v>0</v>
      </c>
      <c r="H18" s="21">
        <f>+IF(OR(AND(E18=""),(G18="")),"",E18*G18)</f>
        <v>0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1</v>
      </c>
      <c r="D28" s="33">
        <v>0</v>
      </c>
      <c r="E28" s="29">
        <f t="shared" si="0"/>
        <v>1</v>
      </c>
      <c r="F28" s="29" t="str">
        <f t="shared" si="1"/>
        <v/>
      </c>
      <c r="G28" s="28" t="str">
        <f t="shared" si="2"/>
        <v>0</v>
      </c>
      <c r="H28" s="34">
        <f t="shared" si="3"/>
        <v>0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13</v>
      </c>
      <c r="D70" s="25">
        <f>SUM(D71:D145)</f>
        <v>14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7.6923076923076927E-2</v>
      </c>
      <c r="H70" s="21">
        <f>+IF(OR(AND(E70=""),(G70="")),"",E70*G70)</f>
        <v>7.6923076923076927E-2</v>
      </c>
    </row>
    <row r="71" spans="2:8" s="22" customFormat="1" ht="15" x14ac:dyDescent="0.2">
      <c r="B71" s="4" t="s">
        <v>20</v>
      </c>
      <c r="C71" s="33">
        <v>0</v>
      </c>
      <c r="D71" s="33">
        <v>0</v>
      </c>
      <c r="E71" s="29" t="str">
        <f>+IF(C71=0,"",C71/C$70)</f>
        <v/>
      </c>
      <c r="F71" s="29" t="str">
        <f>+IF(D71=0,"",D71/D$70)</f>
        <v/>
      </c>
      <c r="G71" s="28" t="str">
        <f>+IF(OR(AND(D71=0),(C71=0)),"0",((D71-C71)/C71))</f>
        <v>0</v>
      </c>
      <c r="H71" s="34" t="str">
        <f>+IF(OR(AND(E71=""),(G71="")),"",E71*G71)</f>
        <v/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3</v>
      </c>
      <c r="D73" s="33">
        <v>0</v>
      </c>
      <c r="E73" s="29">
        <f t="shared" si="4"/>
        <v>0.23076923076923078</v>
      </c>
      <c r="F73" s="29" t="str">
        <f t="shared" si="5"/>
        <v/>
      </c>
      <c r="G73" s="28" t="str">
        <f t="shared" si="6"/>
        <v>0</v>
      </c>
      <c r="H73" s="34">
        <f t="shared" si="7"/>
        <v>0</v>
      </c>
    </row>
    <row r="74" spans="2:8" s="22" customFormat="1" ht="30" x14ac:dyDescent="0.2">
      <c r="B74" s="4" t="s">
        <v>222</v>
      </c>
      <c r="C74" s="33">
        <v>0</v>
      </c>
      <c r="D74" s="33">
        <v>0</v>
      </c>
      <c r="E74" s="29" t="str">
        <f t="shared" si="4"/>
        <v/>
      </c>
      <c r="F74" s="29" t="str">
        <f t="shared" si="5"/>
        <v/>
      </c>
      <c r="G74" s="28" t="str">
        <f t="shared" si="6"/>
        <v>0</v>
      </c>
      <c r="H74" s="34" t="str">
        <f t="shared" si="7"/>
        <v/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0</v>
      </c>
      <c r="E83" s="29" t="str">
        <f t="shared" si="4"/>
        <v/>
      </c>
      <c r="F83" s="29" t="str">
        <f t="shared" si="5"/>
        <v/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0</v>
      </c>
      <c r="E88" s="29" t="str">
        <f t="shared" si="4"/>
        <v/>
      </c>
      <c r="F88" s="29" t="str">
        <f t="shared" si="5"/>
        <v/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0</v>
      </c>
      <c r="D92" s="33">
        <v>0</v>
      </c>
      <c r="E92" s="29" t="str">
        <f t="shared" si="4"/>
        <v/>
      </c>
      <c r="F92" s="29" t="str">
        <f t="shared" si="5"/>
        <v/>
      </c>
      <c r="G92" s="28" t="str">
        <f t="shared" si="6"/>
        <v>0</v>
      </c>
      <c r="H92" s="34" t="str">
        <f t="shared" si="7"/>
        <v/>
      </c>
    </row>
    <row r="93" spans="2:8" s="22" customFormat="1" ht="15" x14ac:dyDescent="0.2">
      <c r="B93" s="4" t="s">
        <v>526</v>
      </c>
      <c r="C93" s="33">
        <v>0</v>
      </c>
      <c r="D93" s="33">
        <v>0</v>
      </c>
      <c r="E93" s="29" t="str">
        <f t="shared" si="4"/>
        <v/>
      </c>
      <c r="F93" s="29" t="str">
        <f t="shared" si="5"/>
        <v/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</v>
      </c>
      <c r="D98" s="33">
        <v>0</v>
      </c>
      <c r="E98" s="29">
        <f t="shared" si="4"/>
        <v>7.6923076923076927E-2</v>
      </c>
      <c r="F98" s="29" t="str">
        <f t="shared" si="5"/>
        <v/>
      </c>
      <c r="G98" s="28" t="str">
        <f t="shared" si="6"/>
        <v>0</v>
      </c>
      <c r="H98" s="34">
        <f t="shared" si="7"/>
        <v>0</v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0</v>
      </c>
      <c r="E112" s="29" t="str">
        <f t="shared" si="4"/>
        <v/>
      </c>
      <c r="F112" s="29" t="str">
        <f t="shared" si="5"/>
        <v/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1</v>
      </c>
      <c r="D113" s="33">
        <v>1</v>
      </c>
      <c r="E113" s="29">
        <f t="shared" si="4"/>
        <v>7.6923076923076927E-2</v>
      </c>
      <c r="F113" s="29">
        <f t="shared" si="5"/>
        <v>7.1428571428571425E-2</v>
      </c>
      <c r="G113" s="28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1</v>
      </c>
      <c r="E115" s="29" t="str">
        <f t="shared" si="4"/>
        <v/>
      </c>
      <c r="F115" s="29">
        <f t="shared" si="5"/>
        <v>7.1428571428571425E-2</v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8</v>
      </c>
      <c r="D118" s="33">
        <v>11</v>
      </c>
      <c r="E118" s="29">
        <f t="shared" si="4"/>
        <v>0.61538461538461542</v>
      </c>
      <c r="F118" s="29">
        <f t="shared" si="5"/>
        <v>0.7857142857142857</v>
      </c>
      <c r="G118" s="28">
        <f t="shared" si="6"/>
        <v>0.375</v>
      </c>
      <c r="H118" s="34">
        <f t="shared" si="7"/>
        <v>0.23076923076923078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0</v>
      </c>
      <c r="D123" s="33">
        <v>1</v>
      </c>
      <c r="E123" s="29" t="str">
        <f t="shared" si="4"/>
        <v/>
      </c>
      <c r="F123" s="29">
        <f t="shared" si="5"/>
        <v>7.1428571428571425E-2</v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0</v>
      </c>
      <c r="E129" s="29" t="str">
        <f t="shared" si="4"/>
        <v/>
      </c>
      <c r="F129" s="29" t="str">
        <f t="shared" si="5"/>
        <v/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7</v>
      </c>
      <c r="D151" s="25">
        <f>SUM(D152:D288)</f>
        <v>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0.2857142857142857</v>
      </c>
      <c r="H151" s="21">
        <f>+IF(OR(AND(E151=""),(G151="")),"",E151*G151)</f>
        <v>0.2857142857142857</v>
      </c>
    </row>
    <row r="152" spans="2:8" s="22" customFormat="1" ht="30" x14ac:dyDescent="0.2">
      <c r="B152" s="6" t="s">
        <v>54</v>
      </c>
      <c r="C152" s="33">
        <v>0</v>
      </c>
      <c r="D152" s="33">
        <v>0</v>
      </c>
      <c r="E152" s="29" t="str">
        <f>+IF(C152=0,"",C152/C$151)</f>
        <v/>
      </c>
      <c r="F152" s="29" t="str">
        <f>+IF(D152=0,"",D152/D$151)</f>
        <v/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1</v>
      </c>
      <c r="D154" s="33">
        <v>0</v>
      </c>
      <c r="E154" s="29">
        <f t="shared" si="12"/>
        <v>0.14285714285714285</v>
      </c>
      <c r="F154" s="29" t="str">
        <f t="shared" si="13"/>
        <v/>
      </c>
      <c r="G154" s="28" t="str">
        <f t="shared" si="14"/>
        <v>0</v>
      </c>
      <c r="H154" s="34">
        <f t="shared" si="15"/>
        <v>0</v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1</v>
      </c>
      <c r="D156" s="33">
        <v>0</v>
      </c>
      <c r="E156" s="29">
        <f t="shared" si="12"/>
        <v>0.14285714285714285</v>
      </c>
      <c r="F156" s="29" t="str">
        <f t="shared" si="13"/>
        <v/>
      </c>
      <c r="G156" s="28" t="str">
        <f t="shared" si="14"/>
        <v>0</v>
      </c>
      <c r="H156" s="34">
        <f t="shared" si="15"/>
        <v>0</v>
      </c>
    </row>
    <row r="157" spans="2:8" s="22" customFormat="1" ht="15" x14ac:dyDescent="0.2">
      <c r="B157" s="6" t="s">
        <v>53</v>
      </c>
      <c r="C157" s="33">
        <v>2</v>
      </c>
      <c r="D157" s="33">
        <v>2</v>
      </c>
      <c r="E157" s="29">
        <f t="shared" si="12"/>
        <v>0.2857142857142857</v>
      </c>
      <c r="F157" s="29">
        <f t="shared" si="13"/>
        <v>0.22222222222222221</v>
      </c>
      <c r="G157" s="28">
        <f t="shared" si="14"/>
        <v>0</v>
      </c>
      <c r="H157" s="34">
        <f t="shared" si="15"/>
        <v>0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2</v>
      </c>
      <c r="D165" s="33">
        <v>0</v>
      </c>
      <c r="E165" s="29">
        <f t="shared" si="12"/>
        <v>0.2857142857142857</v>
      </c>
      <c r="F165" s="29" t="str">
        <f t="shared" si="13"/>
        <v/>
      </c>
      <c r="G165" s="28" t="str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1</v>
      </c>
      <c r="E173" s="29" t="str">
        <f t="shared" si="12"/>
        <v/>
      </c>
      <c r="F173" s="29">
        <f t="shared" si="13"/>
        <v>0.1111111111111111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0</v>
      </c>
      <c r="E176" s="29" t="str">
        <f t="shared" si="12"/>
        <v/>
      </c>
      <c r="F176" s="29" t="str">
        <f t="shared" si="13"/>
        <v/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0</v>
      </c>
      <c r="E182" s="29" t="str">
        <f t="shared" si="12"/>
        <v/>
      </c>
      <c r="F182" s="29" t="str">
        <f t="shared" si="13"/>
        <v/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0</v>
      </c>
      <c r="D186" s="33">
        <v>0</v>
      </c>
      <c r="E186" s="29" t="str">
        <f t="shared" si="12"/>
        <v/>
      </c>
      <c r="F186" s="29" t="str">
        <f t="shared" si="13"/>
        <v/>
      </c>
      <c r="G186" s="28" t="str">
        <f t="shared" si="14"/>
        <v>0</v>
      </c>
      <c r="H186" s="34" t="str">
        <f t="shared" si="15"/>
        <v/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2</v>
      </c>
      <c r="E196" s="29" t="str">
        <f t="shared" si="12"/>
        <v/>
      </c>
      <c r="F196" s="29">
        <f t="shared" si="13"/>
        <v>0.22222222222222221</v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1</v>
      </c>
      <c r="D232" s="33">
        <v>0</v>
      </c>
      <c r="E232" s="29">
        <f t="shared" si="16"/>
        <v>0.14285714285714285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0</v>
      </c>
      <c r="D235" s="33">
        <v>4</v>
      </c>
      <c r="E235" s="29" t="str">
        <f t="shared" si="16"/>
        <v/>
      </c>
      <c r="F235" s="29">
        <f t="shared" si="17"/>
        <v>0.44444444444444442</v>
      </c>
      <c r="G235" s="28" t="str">
        <f t="shared" si="18"/>
        <v>0</v>
      </c>
      <c r="H235" s="34" t="str">
        <f t="shared" si="19"/>
        <v/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9</v>
      </c>
      <c r="D294" s="25">
        <f>SUM(D295:D499)</f>
        <v>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-0.22222222222222221</v>
      </c>
      <c r="H294" s="21">
        <f>+IF(OR(AND(E294=""),(G294="")),"",E294*G294)</f>
        <v>-0.22222222222222221</v>
      </c>
    </row>
    <row r="295" spans="2:8" s="22" customFormat="1" ht="15" x14ac:dyDescent="0.2">
      <c r="B295" s="4" t="s">
        <v>100</v>
      </c>
      <c r="C295" s="33">
        <v>0</v>
      </c>
      <c r="D295" s="33">
        <v>0</v>
      </c>
      <c r="E295" s="29" t="str">
        <f>+IF(C295=0,"",C295/C$294)</f>
        <v/>
      </c>
      <c r="F295" s="29" t="str">
        <f>+IF(D295=0,"",D295/D$294)</f>
        <v/>
      </c>
      <c r="G295" s="28" t="str">
        <f>+IF(OR(AND(D295=0),(C295=0)),"0",((D295-C295)/C295))</f>
        <v>0</v>
      </c>
      <c r="H295" s="34" t="str">
        <f>+IF(OR(AND(E295=""),(G295="")),"",E295*G295)</f>
        <v/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0</v>
      </c>
      <c r="E297" s="29" t="str">
        <f t="shared" si="24"/>
        <v/>
      </c>
      <c r="F297" s="29" t="str">
        <f t="shared" si="25"/>
        <v/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0</v>
      </c>
      <c r="D298" s="33">
        <v>0</v>
      </c>
      <c r="E298" s="29" t="str">
        <f t="shared" si="24"/>
        <v/>
      </c>
      <c r="F298" s="29" t="str">
        <f t="shared" si="25"/>
        <v/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0</v>
      </c>
      <c r="D301" s="33">
        <v>0</v>
      </c>
      <c r="E301" s="29" t="str">
        <f t="shared" si="24"/>
        <v/>
      </c>
      <c r="F301" s="29" t="str">
        <f t="shared" si="25"/>
        <v/>
      </c>
      <c r="G301" s="28" t="str">
        <f t="shared" si="26"/>
        <v>0</v>
      </c>
      <c r="H301" s="34" t="str">
        <f t="shared" si="27"/>
        <v/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0</v>
      </c>
      <c r="E304" s="29" t="str">
        <f t="shared" si="24"/>
        <v/>
      </c>
      <c r="F304" s="29" t="str">
        <f t="shared" si="25"/>
        <v/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0</v>
      </c>
      <c r="D307" s="33">
        <v>1</v>
      </c>
      <c r="E307" s="29" t="str">
        <f t="shared" si="24"/>
        <v/>
      </c>
      <c r="F307" s="29">
        <f t="shared" si="25"/>
        <v>0.14285714285714285</v>
      </c>
      <c r="G307" s="28" t="str">
        <f t="shared" si="26"/>
        <v>0</v>
      </c>
      <c r="H307" s="34" t="str">
        <f t="shared" si="27"/>
        <v/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0</v>
      </c>
      <c r="E310" s="29" t="str">
        <f t="shared" si="24"/>
        <v/>
      </c>
      <c r="F310" s="29" t="str">
        <f t="shared" si="25"/>
        <v/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0</v>
      </c>
      <c r="D311" s="33">
        <v>0</v>
      </c>
      <c r="E311" s="29" t="str">
        <f t="shared" si="24"/>
        <v/>
      </c>
      <c r="F311" s="29" t="str">
        <f t="shared" si="25"/>
        <v/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0</v>
      </c>
      <c r="E314" s="29" t="str">
        <f t="shared" si="24"/>
        <v/>
      </c>
      <c r="F314" s="29" t="str">
        <f t="shared" si="25"/>
        <v/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8</v>
      </c>
      <c r="D315" s="33">
        <v>0</v>
      </c>
      <c r="E315" s="29">
        <f t="shared" si="24"/>
        <v>0.88888888888888884</v>
      </c>
      <c r="F315" s="29" t="str">
        <f t="shared" si="25"/>
        <v/>
      </c>
      <c r="G315" s="28" t="str">
        <f t="shared" si="26"/>
        <v>0</v>
      </c>
      <c r="H315" s="34">
        <f t="shared" si="27"/>
        <v>0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0</v>
      </c>
      <c r="E317" s="29" t="str">
        <f t="shared" si="24"/>
        <v/>
      </c>
      <c r="F317" s="29" t="str">
        <f t="shared" si="25"/>
        <v/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0</v>
      </c>
      <c r="D318" s="33">
        <v>0</v>
      </c>
      <c r="E318" s="29" t="str">
        <f t="shared" si="24"/>
        <v/>
      </c>
      <c r="F318" s="29" t="str">
        <f t="shared" si="25"/>
        <v/>
      </c>
      <c r="G318" s="28" t="str">
        <f t="shared" si="26"/>
        <v>0</v>
      </c>
      <c r="H318" s="34" t="str">
        <f t="shared" si="27"/>
        <v/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1</v>
      </c>
      <c r="E326" s="29" t="str">
        <f t="shared" si="24"/>
        <v/>
      </c>
      <c r="F326" s="29">
        <f t="shared" si="25"/>
        <v>0.14285714285714285</v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0</v>
      </c>
      <c r="E330" s="29" t="str">
        <f t="shared" si="24"/>
        <v/>
      </c>
      <c r="F330" s="29" t="str">
        <f t="shared" si="25"/>
        <v/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0</v>
      </c>
      <c r="D332" s="33">
        <v>1</v>
      </c>
      <c r="E332" s="29" t="str">
        <f t="shared" si="24"/>
        <v/>
      </c>
      <c r="F332" s="29">
        <f t="shared" si="25"/>
        <v>0.14285714285714285</v>
      </c>
      <c r="G332" s="28" t="str">
        <f t="shared" si="26"/>
        <v>0</v>
      </c>
      <c r="H332" s="34" t="str">
        <f t="shared" si="27"/>
        <v/>
      </c>
    </row>
    <row r="333" spans="2:8" s="22" customFormat="1" ht="15" x14ac:dyDescent="0.2">
      <c r="B333" s="4" t="s">
        <v>130</v>
      </c>
      <c r="C333" s="33">
        <v>0</v>
      </c>
      <c r="D333" s="33">
        <v>0</v>
      </c>
      <c r="E333" s="29" t="str">
        <f t="shared" si="24"/>
        <v/>
      </c>
      <c r="F333" s="29" t="str">
        <f t="shared" si="25"/>
        <v/>
      </c>
      <c r="G333" s="28" t="str">
        <f t="shared" si="26"/>
        <v>0</v>
      </c>
      <c r="H333" s="34" t="str">
        <f t="shared" si="27"/>
        <v/>
      </c>
    </row>
    <row r="334" spans="2:8" s="22" customFormat="1" ht="15" x14ac:dyDescent="0.2">
      <c r="B334" s="4" t="s">
        <v>119</v>
      </c>
      <c r="C334" s="33">
        <v>0</v>
      </c>
      <c r="D334" s="33">
        <v>0</v>
      </c>
      <c r="E334" s="29" t="str">
        <f t="shared" si="24"/>
        <v/>
      </c>
      <c r="F334" s="29" t="str">
        <f t="shared" si="25"/>
        <v/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0</v>
      </c>
      <c r="D335" s="33">
        <v>0</v>
      </c>
      <c r="E335" s="29" t="str">
        <f t="shared" si="24"/>
        <v/>
      </c>
      <c r="F335" s="29" t="str">
        <f t="shared" si="25"/>
        <v/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0</v>
      </c>
      <c r="E339" s="29" t="str">
        <f t="shared" si="24"/>
        <v/>
      </c>
      <c r="F339" s="29" t="str">
        <f t="shared" si="25"/>
        <v/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1</v>
      </c>
      <c r="E344" s="29" t="str">
        <f t="shared" si="24"/>
        <v/>
      </c>
      <c r="F344" s="29">
        <f t="shared" si="25"/>
        <v>0.14285714285714285</v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0</v>
      </c>
      <c r="D345" s="33">
        <v>0</v>
      </c>
      <c r="E345" s="29" t="str">
        <f t="shared" si="24"/>
        <v/>
      </c>
      <c r="F345" s="29" t="str">
        <f t="shared" si="25"/>
        <v/>
      </c>
      <c r="G345" s="28" t="str">
        <f t="shared" si="26"/>
        <v>0</v>
      </c>
      <c r="H345" s="34" t="str">
        <f t="shared" si="27"/>
        <v/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0</v>
      </c>
      <c r="E347" s="29" t="str">
        <f t="shared" si="24"/>
        <v/>
      </c>
      <c r="F347" s="29" t="str">
        <f t="shared" si="25"/>
        <v/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1</v>
      </c>
      <c r="D354" s="33">
        <v>1</v>
      </c>
      <c r="E354" s="29">
        <f t="shared" si="24"/>
        <v>0.1111111111111111</v>
      </c>
      <c r="F354" s="29">
        <f t="shared" si="25"/>
        <v>0.14285714285714285</v>
      </c>
      <c r="G354" s="28">
        <f t="shared" si="26"/>
        <v>0</v>
      </c>
      <c r="H354" s="34">
        <f t="shared" si="27"/>
        <v>0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0</v>
      </c>
      <c r="E358" s="29" t="str">
        <f t="shared" si="24"/>
        <v/>
      </c>
      <c r="F358" s="29" t="str">
        <f t="shared" si="25"/>
        <v/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0</v>
      </c>
      <c r="D378" s="33">
        <v>0</v>
      </c>
      <c r="E378" s="29" t="str">
        <f t="shared" si="28"/>
        <v/>
      </c>
      <c r="F378" s="29" t="str">
        <f t="shared" si="29"/>
        <v/>
      </c>
      <c r="G378" s="28" t="str">
        <f t="shared" si="30"/>
        <v>0</v>
      </c>
      <c r="H378" s="34" t="str">
        <f t="shared" si="31"/>
        <v/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0</v>
      </c>
      <c r="E393" s="29" t="str">
        <f t="shared" si="28"/>
        <v/>
      </c>
      <c r="F393" s="29" t="str">
        <f t="shared" si="29"/>
        <v/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0</v>
      </c>
      <c r="E406" s="29" t="str">
        <f t="shared" si="28"/>
        <v/>
      </c>
      <c r="F406" s="29" t="str">
        <f t="shared" si="29"/>
        <v/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0</v>
      </c>
      <c r="D463" s="33">
        <v>1</v>
      </c>
      <c r="E463" s="29" t="str">
        <f t="shared" si="32"/>
        <v/>
      </c>
      <c r="F463" s="29">
        <f t="shared" si="33"/>
        <v>0.14285714285714285</v>
      </c>
      <c r="G463" s="28" t="str">
        <f t="shared" si="34"/>
        <v>0</v>
      </c>
      <c r="H463" s="34" t="str">
        <f t="shared" si="35"/>
        <v/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0</v>
      </c>
      <c r="D485" s="33">
        <v>1</v>
      </c>
      <c r="E485" s="29" t="str">
        <f t="shared" si="32"/>
        <v/>
      </c>
      <c r="F485" s="29">
        <f t="shared" si="33"/>
        <v>0.14285714285714285</v>
      </c>
      <c r="G485" s="28" t="str">
        <f t="shared" si="34"/>
        <v>0</v>
      </c>
      <c r="H485" s="34" t="str">
        <f t="shared" si="35"/>
        <v/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0</v>
      </c>
      <c r="D491" s="33">
        <v>0</v>
      </c>
      <c r="E491" s="29" t="str">
        <f t="shared" si="36"/>
        <v/>
      </c>
      <c r="F491" s="29" t="str">
        <f t="shared" si="37"/>
        <v/>
      </c>
      <c r="G491" s="28" t="str">
        <f t="shared" si="38"/>
        <v>0</v>
      </c>
      <c r="H491" s="34" t="str">
        <f t="shared" si="39"/>
        <v/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0</v>
      </c>
      <c r="E493" s="29" t="str">
        <f t="shared" si="36"/>
        <v/>
      </c>
      <c r="F493" s="29" t="str">
        <f t="shared" si="37"/>
        <v/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0</v>
      </c>
      <c r="D505" s="25">
        <f>SUM(D506:D530)</f>
        <v>1</v>
      </c>
      <c r="E505" s="21" t="str">
        <f>+IF(C505=0,"",C505/C$505)</f>
        <v/>
      </c>
      <c r="F505" s="21">
        <f>+IF(D505=0,"",D505/D$505)</f>
        <v>1</v>
      </c>
      <c r="G505" s="21" t="str">
        <f>+IF(OR(AND(D505=0),(C505=0)),"0",((D505-C505)/C505))</f>
        <v>0</v>
      </c>
      <c r="H505" s="21" t="str">
        <f>+IF(OR(AND(E505=""),(G505="")),"",E505*G505)</f>
        <v/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0</v>
      </c>
      <c r="E507" s="29" t="str">
        <f t="shared" ref="E507:E530" si="40">+IF(C507=0,"",C507/C$505)</f>
        <v/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0</v>
      </c>
      <c r="D508" s="33">
        <v>1</v>
      </c>
      <c r="E508" s="29" t="str">
        <f t="shared" si="40"/>
        <v/>
      </c>
      <c r="F508" s="29">
        <f t="shared" si="41"/>
        <v>1</v>
      </c>
      <c r="G508" s="28" t="str">
        <f t="shared" si="42"/>
        <v>0</v>
      </c>
      <c r="H508" s="34" t="str">
        <f t="shared" si="43"/>
        <v/>
      </c>
    </row>
    <row r="509" spans="2:8" s="22" customFormat="1" ht="15" x14ac:dyDescent="0.2">
      <c r="B509" s="4" t="s">
        <v>456</v>
      </c>
      <c r="C509" s="33">
        <v>0</v>
      </c>
      <c r="D509" s="33">
        <v>0</v>
      </c>
      <c r="E509" s="29" t="str">
        <f t="shared" si="40"/>
        <v/>
      </c>
      <c r="F509" s="29" t="str">
        <f t="shared" si="41"/>
        <v/>
      </c>
      <c r="G509" s="28" t="str">
        <f t="shared" si="42"/>
        <v>0</v>
      </c>
      <c r="H509" s="34" t="str">
        <f t="shared" si="43"/>
        <v/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0</v>
      </c>
      <c r="D521" s="33">
        <v>0</v>
      </c>
      <c r="E521" s="29" t="str">
        <f t="shared" si="40"/>
        <v/>
      </c>
      <c r="F521" s="29" t="str">
        <f t="shared" si="41"/>
        <v/>
      </c>
      <c r="G521" s="28" t="str">
        <f t="shared" si="42"/>
        <v>0</v>
      </c>
      <c r="H521" s="34" t="str">
        <f t="shared" si="43"/>
        <v/>
      </c>
    </row>
    <row r="522" spans="2:8" s="22" customFormat="1" ht="15" x14ac:dyDescent="0.2">
      <c r="B522" s="4" t="s">
        <v>193</v>
      </c>
      <c r="C522" s="33">
        <v>0</v>
      </c>
      <c r="D522" s="33">
        <v>0</v>
      </c>
      <c r="E522" s="29" t="str">
        <f t="shared" si="40"/>
        <v/>
      </c>
      <c r="F522" s="29" t="str">
        <f t="shared" si="41"/>
        <v/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536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487</v>
      </c>
      <c r="C8" s="25">
        <f>+C18+C70+C151+C294+C505</f>
        <v>109</v>
      </c>
      <c r="D8" s="25">
        <f>+D18+D70+D151+D294+D505</f>
        <v>144</v>
      </c>
      <c r="E8" s="21">
        <f>SUM(E9:E13)</f>
        <v>1</v>
      </c>
      <c r="F8" s="21">
        <f>SUM(F9:F13)</f>
        <v>1</v>
      </c>
      <c r="G8" s="21">
        <f>+(D8-C8)/C8</f>
        <v>0.32110091743119268</v>
      </c>
      <c r="H8" s="21">
        <f>+E8*G8</f>
        <v>0.32110091743119268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0</v>
      </c>
      <c r="D9" s="26">
        <f>+D18</f>
        <v>1</v>
      </c>
      <c r="E9" s="27">
        <f>C9/$C$8</f>
        <v>0</v>
      </c>
      <c r="F9" s="27">
        <f>D9/$D$8</f>
        <v>6.9444444444444441E-3</v>
      </c>
      <c r="G9" s="28" t="str">
        <f>+IF(OR(AND(D9=0),(C9=0)),"0",((D9-C9)/C9))</f>
        <v>0</v>
      </c>
      <c r="H9" s="29">
        <f>+IF(OR(AND(E9=""),(G9="")),"",E9*G9)</f>
        <v>0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35</v>
      </c>
      <c r="D10" s="26">
        <f>+D70</f>
        <v>10</v>
      </c>
      <c r="E10" s="27">
        <f>C10/$C$8</f>
        <v>0.32110091743119268</v>
      </c>
      <c r="F10" s="27">
        <f>D10/$D$8</f>
        <v>6.9444444444444448E-2</v>
      </c>
      <c r="G10" s="28">
        <f>+IF(OR(AND(D10=0),(C10=0)),"0",((D10-C10)/C10))</f>
        <v>-0.7142857142857143</v>
      </c>
      <c r="H10" s="29">
        <f>+IF(OR(AND(E10=""),(G10="")),"",E10*G10)</f>
        <v>-0.22935779816513763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7</v>
      </c>
      <c r="D11" s="26">
        <f>+D151</f>
        <v>17</v>
      </c>
      <c r="E11" s="27">
        <f>C11/$C$8</f>
        <v>6.4220183486238536E-2</v>
      </c>
      <c r="F11" s="27">
        <f>D11/$D$8</f>
        <v>0.11805555555555555</v>
      </c>
      <c r="G11" s="28">
        <f>+IF(OR(AND(D11=0),(C11=0)),"0",((D11-C11)/C11))</f>
        <v>1.4285714285714286</v>
      </c>
      <c r="H11" s="29">
        <f>+IF(OR(AND(E11=""),(G11="")),"",E11*G11)</f>
        <v>9.1743119266055051E-2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32</v>
      </c>
      <c r="D12" s="26">
        <f>+D294</f>
        <v>50</v>
      </c>
      <c r="E12" s="27">
        <f>C12/$C$8</f>
        <v>0.29357798165137616</v>
      </c>
      <c r="F12" s="27">
        <f>D12/$D$8</f>
        <v>0.34722222222222221</v>
      </c>
      <c r="G12" s="28">
        <f>+IF(OR(AND(D12=0),(C12=0)),"0",((D12-C12)/C12))</f>
        <v>0.5625</v>
      </c>
      <c r="H12" s="29">
        <f>+IF(OR(AND(E12=""),(G12="")),"",E12*G12)</f>
        <v>0.16513761467889909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35</v>
      </c>
      <c r="D13" s="26">
        <f>+D505</f>
        <v>66</v>
      </c>
      <c r="E13" s="27">
        <f>C13/$C$8</f>
        <v>0.32110091743119268</v>
      </c>
      <c r="F13" s="27">
        <f>D13/$D$8</f>
        <v>0.45833333333333331</v>
      </c>
      <c r="G13" s="28">
        <f>+IF(OR(AND(D13=0),(C13=0)),"0",((D13-C13)/C13))</f>
        <v>0.88571428571428568</v>
      </c>
      <c r="H13" s="29">
        <f>+IF(OR(AND(E13=""),(G13="")),"",E13*G13)</f>
        <v>0.28440366972477066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0</v>
      </c>
      <c r="D18" s="25">
        <f>SUM(D19:D64)</f>
        <v>1</v>
      </c>
      <c r="E18" s="21" t="str">
        <f>+IF(C18=0,"",C18/C$18)</f>
        <v/>
      </c>
      <c r="F18" s="21">
        <f>+IF(D18=0,"",D18/D$18)</f>
        <v>1</v>
      </c>
      <c r="G18" s="21" t="str">
        <f>+IF(OR(AND(D18=0),(C18=0)),"0",((D18-C18)/C18))</f>
        <v>0</v>
      </c>
      <c r="H18" s="21" t="str">
        <f>+IF(OR(AND(E18=""),(G18="")),"",E18*G18)</f>
        <v/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1</v>
      </c>
      <c r="E26" s="29" t="str">
        <f t="shared" si="0"/>
        <v/>
      </c>
      <c r="F26" s="29">
        <f t="shared" si="1"/>
        <v>1</v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0</v>
      </c>
      <c r="E28" s="29" t="str">
        <f t="shared" si="0"/>
        <v/>
      </c>
      <c r="F28" s="29" t="str">
        <f t="shared" si="1"/>
        <v/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35</v>
      </c>
      <c r="D70" s="25">
        <f>SUM(D71:D145)</f>
        <v>10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-0.7142857142857143</v>
      </c>
      <c r="H70" s="21">
        <f>+IF(OR(AND(E70=""),(G70="")),"",E70*G70)</f>
        <v>-0.7142857142857143</v>
      </c>
    </row>
    <row r="71" spans="2:8" s="22" customFormat="1" ht="15" x14ac:dyDescent="0.2">
      <c r="B71" s="4" t="s">
        <v>20</v>
      </c>
      <c r="C71" s="33">
        <v>0</v>
      </c>
      <c r="D71" s="33">
        <v>0</v>
      </c>
      <c r="E71" s="29" t="str">
        <f>+IF(C71=0,"",C71/C$70)</f>
        <v/>
      </c>
      <c r="F71" s="29" t="str">
        <f>+IF(D71=0,"",D71/D$70)</f>
        <v/>
      </c>
      <c r="G71" s="28" t="str">
        <f>+IF(OR(AND(D71=0),(C71=0)),"0",((D71-C71)/C71))</f>
        <v>0</v>
      </c>
      <c r="H71" s="34" t="str">
        <f>+IF(OR(AND(E71=""),(G71="")),"",E71*G71)</f>
        <v/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0</v>
      </c>
      <c r="D73" s="33">
        <v>0</v>
      </c>
      <c r="E73" s="29" t="str">
        <f t="shared" si="4"/>
        <v/>
      </c>
      <c r="F73" s="29" t="str">
        <f t="shared" si="5"/>
        <v/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3</v>
      </c>
      <c r="D74" s="33">
        <v>0</v>
      </c>
      <c r="E74" s="29">
        <f t="shared" si="4"/>
        <v>8.5714285714285715E-2</v>
      </c>
      <c r="F74" s="29" t="str">
        <f t="shared" si="5"/>
        <v/>
      </c>
      <c r="G74" s="28" t="str">
        <f t="shared" si="6"/>
        <v>0</v>
      </c>
      <c r="H74" s="34">
        <f t="shared" si="7"/>
        <v>0</v>
      </c>
    </row>
    <row r="75" spans="2:8" s="22" customFormat="1" ht="15" x14ac:dyDescent="0.2">
      <c r="B75" s="4" t="s">
        <v>23</v>
      </c>
      <c r="C75" s="33">
        <v>0</v>
      </c>
      <c r="D75" s="33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2</v>
      </c>
      <c r="E83" s="29" t="str">
        <f t="shared" si="4"/>
        <v/>
      </c>
      <c r="F83" s="29">
        <f t="shared" si="5"/>
        <v>0.2</v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1</v>
      </c>
      <c r="E84" s="29" t="str">
        <f t="shared" si="4"/>
        <v/>
      </c>
      <c r="F84" s="29">
        <f t="shared" si="5"/>
        <v>0.1</v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1</v>
      </c>
      <c r="D86" s="33">
        <v>0</v>
      </c>
      <c r="E86" s="29">
        <f t="shared" si="4"/>
        <v>2.8571428571428571E-2</v>
      </c>
      <c r="F86" s="29" t="str">
        <f t="shared" si="5"/>
        <v/>
      </c>
      <c r="G86" s="28" t="str">
        <f t="shared" si="6"/>
        <v>0</v>
      </c>
      <c r="H86" s="34">
        <f t="shared" si="7"/>
        <v>0</v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0</v>
      </c>
      <c r="E88" s="29" t="str">
        <f t="shared" si="4"/>
        <v/>
      </c>
      <c r="F88" s="29" t="str">
        <f t="shared" si="5"/>
        <v/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1</v>
      </c>
      <c r="D92" s="33">
        <v>1</v>
      </c>
      <c r="E92" s="29">
        <f t="shared" si="4"/>
        <v>2.8571428571428571E-2</v>
      </c>
      <c r="F92" s="29">
        <f t="shared" si="5"/>
        <v>0.1</v>
      </c>
      <c r="G92" s="28">
        <f t="shared" si="6"/>
        <v>0</v>
      </c>
      <c r="H92" s="34">
        <f t="shared" si="7"/>
        <v>0</v>
      </c>
    </row>
    <row r="93" spans="2:8" s="22" customFormat="1" ht="15" x14ac:dyDescent="0.2">
      <c r="B93" s="4" t="s">
        <v>526</v>
      </c>
      <c r="C93" s="33">
        <v>0</v>
      </c>
      <c r="D93" s="33">
        <v>0</v>
      </c>
      <c r="E93" s="29" t="str">
        <f t="shared" si="4"/>
        <v/>
      </c>
      <c r="F93" s="29" t="str">
        <f t="shared" si="5"/>
        <v/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0</v>
      </c>
      <c r="E94" s="29" t="str">
        <f t="shared" si="4"/>
        <v/>
      </c>
      <c r="F94" s="29" t="str">
        <f t="shared" si="5"/>
        <v/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0</v>
      </c>
      <c r="E98" s="29" t="str">
        <f t="shared" si="4"/>
        <v/>
      </c>
      <c r="F98" s="29" t="str">
        <f t="shared" si="5"/>
        <v/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0</v>
      </c>
      <c r="E102" s="29" t="str">
        <f t="shared" si="4"/>
        <v/>
      </c>
      <c r="F102" s="29" t="str">
        <f t="shared" si="5"/>
        <v/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1</v>
      </c>
      <c r="E108" s="29" t="str">
        <f t="shared" si="4"/>
        <v/>
      </c>
      <c r="F108" s="29">
        <f t="shared" si="5"/>
        <v>0.1</v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1</v>
      </c>
      <c r="D110" s="33">
        <v>0</v>
      </c>
      <c r="E110" s="29">
        <f t="shared" si="4"/>
        <v>2.8571428571428571E-2</v>
      </c>
      <c r="F110" s="29" t="str">
        <f t="shared" si="5"/>
        <v/>
      </c>
      <c r="G110" s="28" t="str">
        <f t="shared" si="6"/>
        <v>0</v>
      </c>
      <c r="H110" s="34">
        <f t="shared" si="7"/>
        <v>0</v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0</v>
      </c>
      <c r="E112" s="29" t="str">
        <f t="shared" si="4"/>
        <v/>
      </c>
      <c r="F112" s="29" t="str">
        <f t="shared" si="5"/>
        <v/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2</v>
      </c>
      <c r="D113" s="33">
        <v>0</v>
      </c>
      <c r="E113" s="29">
        <f t="shared" si="4"/>
        <v>5.7142857142857141E-2</v>
      </c>
      <c r="F113" s="29" t="str">
        <f t="shared" si="5"/>
        <v/>
      </c>
      <c r="G113" s="28" t="str">
        <f t="shared" si="6"/>
        <v>0</v>
      </c>
      <c r="H113" s="34">
        <f t="shared" si="7"/>
        <v>0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0</v>
      </c>
      <c r="E115" s="29" t="str">
        <f t="shared" si="4"/>
        <v/>
      </c>
      <c r="F115" s="29" t="str">
        <f t="shared" si="5"/>
        <v/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0</v>
      </c>
      <c r="D116" s="33">
        <v>0</v>
      </c>
      <c r="E116" s="29" t="str">
        <f t="shared" si="4"/>
        <v/>
      </c>
      <c r="F116" s="29" t="str">
        <f t="shared" si="5"/>
        <v/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4</v>
      </c>
      <c r="D117" s="33">
        <v>0</v>
      </c>
      <c r="E117" s="29">
        <f t="shared" si="4"/>
        <v>0.11428571428571428</v>
      </c>
      <c r="F117" s="29" t="str">
        <f t="shared" si="5"/>
        <v/>
      </c>
      <c r="G117" s="28" t="str">
        <f t="shared" si="6"/>
        <v>0</v>
      </c>
      <c r="H117" s="34">
        <f t="shared" si="7"/>
        <v>0</v>
      </c>
    </row>
    <row r="118" spans="2:8" s="22" customFormat="1" ht="15" x14ac:dyDescent="0.2">
      <c r="B118" s="4" t="s">
        <v>251</v>
      </c>
      <c r="C118" s="33">
        <v>20</v>
      </c>
      <c r="D118" s="33">
        <v>5</v>
      </c>
      <c r="E118" s="29">
        <f t="shared" si="4"/>
        <v>0.5714285714285714</v>
      </c>
      <c r="F118" s="29">
        <f t="shared" si="5"/>
        <v>0.5</v>
      </c>
      <c r="G118" s="28">
        <f t="shared" si="6"/>
        <v>-0.75</v>
      </c>
      <c r="H118" s="34">
        <f t="shared" si="7"/>
        <v>-0.42857142857142855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0</v>
      </c>
      <c r="D123" s="33">
        <v>0</v>
      </c>
      <c r="E123" s="29" t="str">
        <f t="shared" si="4"/>
        <v/>
      </c>
      <c r="F123" s="29" t="str">
        <f t="shared" si="5"/>
        <v/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3</v>
      </c>
      <c r="D129" s="33">
        <v>0</v>
      </c>
      <c r="E129" s="29">
        <f t="shared" si="4"/>
        <v>8.5714285714285715E-2</v>
      </c>
      <c r="F129" s="29" t="str">
        <f t="shared" si="5"/>
        <v/>
      </c>
      <c r="G129" s="28" t="str">
        <f t="shared" si="6"/>
        <v>0</v>
      </c>
      <c r="H129" s="34">
        <f t="shared" si="7"/>
        <v>0</v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0</v>
      </c>
      <c r="D134" s="33">
        <v>0</v>
      </c>
      <c r="E134" s="29" t="str">
        <f t="shared" si="4"/>
        <v/>
      </c>
      <c r="F134" s="29" t="str">
        <f t="shared" si="5"/>
        <v/>
      </c>
      <c r="G134" s="28" t="str">
        <f t="shared" si="6"/>
        <v>0</v>
      </c>
      <c r="H134" s="34" t="str">
        <f t="shared" si="7"/>
        <v/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0</v>
      </c>
      <c r="D140" s="33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7</v>
      </c>
      <c r="D151" s="25">
        <f>SUM(D152:D288)</f>
        <v>17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1.4285714285714286</v>
      </c>
      <c r="H151" s="21">
        <f>+IF(OR(AND(E151=""),(G151="")),"",E151*G151)</f>
        <v>1.4285714285714286</v>
      </c>
    </row>
    <row r="152" spans="2:8" s="22" customFormat="1" ht="30" x14ac:dyDescent="0.2">
      <c r="B152" s="6" t="s">
        <v>54</v>
      </c>
      <c r="C152" s="33">
        <v>0</v>
      </c>
      <c r="D152" s="33">
        <v>2</v>
      </c>
      <c r="E152" s="29" t="str">
        <f>+IF(C152=0,"",C152/C$151)</f>
        <v/>
      </c>
      <c r="F152" s="29">
        <f>+IF(D152=0,"",D152/D$151)</f>
        <v>0.11764705882352941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1</v>
      </c>
      <c r="E156" s="29" t="str">
        <f t="shared" si="12"/>
        <v/>
      </c>
      <c r="F156" s="29">
        <f t="shared" si="13"/>
        <v>5.8823529411764705E-2</v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1</v>
      </c>
      <c r="D157" s="33">
        <v>2</v>
      </c>
      <c r="E157" s="29">
        <f t="shared" si="12"/>
        <v>0.14285714285714285</v>
      </c>
      <c r="F157" s="29">
        <f t="shared" si="13"/>
        <v>0.11764705882352941</v>
      </c>
      <c r="G157" s="28">
        <f t="shared" si="14"/>
        <v>1</v>
      </c>
      <c r="H157" s="34">
        <f t="shared" si="15"/>
        <v>0.14285714285714285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1</v>
      </c>
      <c r="E165" s="29" t="str">
        <f t="shared" si="12"/>
        <v/>
      </c>
      <c r="F165" s="29">
        <f t="shared" si="13"/>
        <v>5.8823529411764705E-2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2</v>
      </c>
      <c r="E174" s="29" t="str">
        <f t="shared" si="12"/>
        <v/>
      </c>
      <c r="F174" s="29">
        <f t="shared" si="13"/>
        <v>0.11764705882352941</v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1</v>
      </c>
      <c r="E175" s="29" t="str">
        <f t="shared" si="12"/>
        <v/>
      </c>
      <c r="F175" s="29">
        <f t="shared" si="13"/>
        <v>5.8823529411764705E-2</v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0</v>
      </c>
      <c r="D176" s="33">
        <v>1</v>
      </c>
      <c r="E176" s="29" t="str">
        <f t="shared" si="12"/>
        <v/>
      </c>
      <c r="F176" s="29">
        <f t="shared" si="13"/>
        <v>5.8823529411764705E-2</v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0</v>
      </c>
      <c r="E177" s="29" t="str">
        <f t="shared" si="12"/>
        <v/>
      </c>
      <c r="F177" s="29" t="str">
        <f t="shared" si="13"/>
        <v/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0</v>
      </c>
      <c r="D178" s="33">
        <v>0</v>
      </c>
      <c r="E178" s="29" t="str">
        <f t="shared" si="12"/>
        <v/>
      </c>
      <c r="F178" s="29" t="str">
        <f t="shared" si="13"/>
        <v/>
      </c>
      <c r="G178" s="28" t="str">
        <f t="shared" si="14"/>
        <v>0</v>
      </c>
      <c r="H178" s="34" t="str">
        <f t="shared" si="15"/>
        <v/>
      </c>
    </row>
    <row r="179" spans="2:8" s="22" customFormat="1" ht="15" x14ac:dyDescent="0.2">
      <c r="B179" s="6" t="s">
        <v>281</v>
      </c>
      <c r="C179" s="33">
        <v>0</v>
      </c>
      <c r="D179" s="33">
        <v>0</v>
      </c>
      <c r="E179" s="29" t="str">
        <f t="shared" si="12"/>
        <v/>
      </c>
      <c r="F179" s="29" t="str">
        <f t="shared" si="13"/>
        <v/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1</v>
      </c>
      <c r="E182" s="29" t="str">
        <f t="shared" si="12"/>
        <v/>
      </c>
      <c r="F182" s="29">
        <f t="shared" si="13"/>
        <v>5.8823529411764705E-2</v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1</v>
      </c>
      <c r="E183" s="29" t="str">
        <f t="shared" si="12"/>
        <v/>
      </c>
      <c r="F183" s="29">
        <f t="shared" si="13"/>
        <v>5.8823529411764705E-2</v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1</v>
      </c>
      <c r="D186" s="33">
        <v>4</v>
      </c>
      <c r="E186" s="29">
        <f t="shared" si="12"/>
        <v>0.14285714285714285</v>
      </c>
      <c r="F186" s="29">
        <f t="shared" si="13"/>
        <v>0.23529411764705882</v>
      </c>
      <c r="G186" s="28">
        <f t="shared" si="14"/>
        <v>3</v>
      </c>
      <c r="H186" s="34">
        <f t="shared" si="15"/>
        <v>0.42857142857142855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0</v>
      </c>
      <c r="E196" s="29" t="str">
        <f t="shared" si="12"/>
        <v/>
      </c>
      <c r="F196" s="29" t="str">
        <f t="shared" si="13"/>
        <v/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2</v>
      </c>
      <c r="D199" s="33">
        <v>0</v>
      </c>
      <c r="E199" s="29">
        <f t="shared" si="12"/>
        <v>0.2857142857142857</v>
      </c>
      <c r="F199" s="29" t="str">
        <f t="shared" si="13"/>
        <v/>
      </c>
      <c r="G199" s="28" t="str">
        <f t="shared" si="14"/>
        <v>0</v>
      </c>
      <c r="H199" s="34">
        <f t="shared" si="15"/>
        <v>0</v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1</v>
      </c>
      <c r="D209" s="33">
        <v>0</v>
      </c>
      <c r="E209" s="29">
        <f t="shared" si="12"/>
        <v>0.14285714285714285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2</v>
      </c>
      <c r="D235" s="33">
        <v>0</v>
      </c>
      <c r="E235" s="29">
        <f t="shared" si="16"/>
        <v>0.2857142857142857</v>
      </c>
      <c r="F235" s="29" t="str">
        <f t="shared" si="17"/>
        <v/>
      </c>
      <c r="G235" s="28" t="str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1</v>
      </c>
      <c r="E262" s="29" t="str">
        <f t="shared" si="16"/>
        <v/>
      </c>
      <c r="F262" s="29">
        <f t="shared" si="17"/>
        <v>5.8823529411764705E-2</v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0</v>
      </c>
      <c r="E268" s="29" t="str">
        <f t="shared" si="16"/>
        <v/>
      </c>
      <c r="F268" s="29" t="str">
        <f t="shared" si="17"/>
        <v/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32</v>
      </c>
      <c r="D294" s="25">
        <f>SUM(D295:D499)</f>
        <v>50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0.5625</v>
      </c>
      <c r="H294" s="21">
        <f>+IF(OR(AND(E294=""),(G294="")),"",E294*G294)</f>
        <v>0.5625</v>
      </c>
    </row>
    <row r="295" spans="2:8" s="22" customFormat="1" ht="15" x14ac:dyDescent="0.2">
      <c r="B295" s="4" t="s">
        <v>100</v>
      </c>
      <c r="C295" s="33">
        <v>1</v>
      </c>
      <c r="D295" s="33">
        <v>8</v>
      </c>
      <c r="E295" s="29">
        <f>+IF(C295=0,"",C295/C$294)</f>
        <v>3.125E-2</v>
      </c>
      <c r="F295" s="29">
        <f>+IF(D295=0,"",D295/D$294)</f>
        <v>0.16</v>
      </c>
      <c r="G295" s="28">
        <f>+IF(OR(AND(D295=0),(C295=0)),"0",((D295-C295)/C295))</f>
        <v>7</v>
      </c>
      <c r="H295" s="34">
        <f>+IF(OR(AND(E295=""),(G295="")),"",E295*G295)</f>
        <v>0.21875</v>
      </c>
    </row>
    <row r="296" spans="2:8" s="22" customFormat="1" ht="15" x14ac:dyDescent="0.2">
      <c r="B296" s="4" t="s">
        <v>113</v>
      </c>
      <c r="C296" s="33">
        <v>0</v>
      </c>
      <c r="D296" s="33">
        <v>2</v>
      </c>
      <c r="E296" s="29" t="str">
        <f t="shared" ref="E296:E359" si="24">+IF(C296=0,"",C296/C$294)</f>
        <v/>
      </c>
      <c r="F296" s="29">
        <f t="shared" ref="F296:F359" si="25">+IF(D296=0,"",D296/D$294)</f>
        <v>0.04</v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0</v>
      </c>
      <c r="E297" s="29" t="str">
        <f t="shared" si="24"/>
        <v/>
      </c>
      <c r="F297" s="29" t="str">
        <f t="shared" si="25"/>
        <v/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0</v>
      </c>
      <c r="D298" s="33">
        <v>1</v>
      </c>
      <c r="E298" s="29" t="str">
        <f t="shared" si="24"/>
        <v/>
      </c>
      <c r="F298" s="29">
        <f t="shared" si="25"/>
        <v>0.02</v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4</v>
      </c>
      <c r="D301" s="33">
        <v>2</v>
      </c>
      <c r="E301" s="29">
        <f t="shared" si="24"/>
        <v>0.125</v>
      </c>
      <c r="F301" s="29">
        <f t="shared" si="25"/>
        <v>0.04</v>
      </c>
      <c r="G301" s="28">
        <f t="shared" si="26"/>
        <v>-0.5</v>
      </c>
      <c r="H301" s="34">
        <f t="shared" si="27"/>
        <v>-6.25E-2</v>
      </c>
    </row>
    <row r="302" spans="2:8" s="22" customFormat="1" ht="15" x14ac:dyDescent="0.2">
      <c r="B302" s="4" t="s">
        <v>109</v>
      </c>
      <c r="C302" s="33">
        <v>0</v>
      </c>
      <c r="D302" s="33">
        <v>1</v>
      </c>
      <c r="E302" s="29" t="str">
        <f t="shared" si="24"/>
        <v/>
      </c>
      <c r="F302" s="29">
        <f t="shared" si="25"/>
        <v>0.02</v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0</v>
      </c>
      <c r="E304" s="29" t="str">
        <f t="shared" si="24"/>
        <v/>
      </c>
      <c r="F304" s="29" t="str">
        <f t="shared" si="25"/>
        <v/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1</v>
      </c>
      <c r="D305" s="33">
        <v>0</v>
      </c>
      <c r="E305" s="29">
        <f t="shared" si="24"/>
        <v>3.125E-2</v>
      </c>
      <c r="F305" s="29" t="str">
        <f t="shared" si="25"/>
        <v/>
      </c>
      <c r="G305" s="28" t="str">
        <f t="shared" si="26"/>
        <v>0</v>
      </c>
      <c r="H305" s="34">
        <f t="shared" si="27"/>
        <v>0</v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0</v>
      </c>
      <c r="D307" s="33">
        <v>5</v>
      </c>
      <c r="E307" s="29" t="str">
        <f t="shared" si="24"/>
        <v/>
      </c>
      <c r="F307" s="29">
        <f t="shared" si="25"/>
        <v>0.1</v>
      </c>
      <c r="G307" s="28" t="str">
        <f t="shared" si="26"/>
        <v>0</v>
      </c>
      <c r="H307" s="34" t="str">
        <f t="shared" si="27"/>
        <v/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0</v>
      </c>
      <c r="D310" s="33">
        <v>6</v>
      </c>
      <c r="E310" s="29" t="str">
        <f t="shared" si="24"/>
        <v/>
      </c>
      <c r="F310" s="29">
        <f t="shared" si="25"/>
        <v>0.12</v>
      </c>
      <c r="G310" s="28" t="str">
        <f t="shared" si="26"/>
        <v>0</v>
      </c>
      <c r="H310" s="34" t="str">
        <f t="shared" si="27"/>
        <v/>
      </c>
    </row>
    <row r="311" spans="2:8" s="22" customFormat="1" ht="15" x14ac:dyDescent="0.2">
      <c r="B311" s="4" t="s">
        <v>102</v>
      </c>
      <c r="C311" s="33">
        <v>2</v>
      </c>
      <c r="D311" s="33">
        <v>0</v>
      </c>
      <c r="E311" s="29">
        <f t="shared" si="24"/>
        <v>6.25E-2</v>
      </c>
      <c r="F311" s="29" t="str">
        <f t="shared" si="25"/>
        <v/>
      </c>
      <c r="G311" s="28" t="str">
        <f t="shared" si="26"/>
        <v>0</v>
      </c>
      <c r="H311" s="34">
        <f t="shared" si="27"/>
        <v>0</v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4</v>
      </c>
      <c r="E314" s="29" t="str">
        <f t="shared" si="24"/>
        <v/>
      </c>
      <c r="F314" s="29">
        <f t="shared" si="25"/>
        <v>0.08</v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4</v>
      </c>
      <c r="E316" s="29" t="str">
        <f t="shared" si="24"/>
        <v/>
      </c>
      <c r="F316" s="29">
        <f t="shared" si="25"/>
        <v>0.08</v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0</v>
      </c>
      <c r="D317" s="33">
        <v>0</v>
      </c>
      <c r="E317" s="29" t="str">
        <f t="shared" si="24"/>
        <v/>
      </c>
      <c r="F317" s="29" t="str">
        <f t="shared" si="25"/>
        <v/>
      </c>
      <c r="G317" s="28" t="str">
        <f t="shared" si="26"/>
        <v>0</v>
      </c>
      <c r="H317" s="34" t="str">
        <f t="shared" si="27"/>
        <v/>
      </c>
    </row>
    <row r="318" spans="2:8" s="22" customFormat="1" ht="15" x14ac:dyDescent="0.2">
      <c r="B318" s="4" t="s">
        <v>355</v>
      </c>
      <c r="C318" s="33">
        <v>0</v>
      </c>
      <c r="D318" s="33">
        <v>2</v>
      </c>
      <c r="E318" s="29" t="str">
        <f t="shared" si="24"/>
        <v/>
      </c>
      <c r="F318" s="29">
        <f t="shared" si="25"/>
        <v>0.04</v>
      </c>
      <c r="G318" s="28" t="str">
        <f t="shared" si="26"/>
        <v>0</v>
      </c>
      <c r="H318" s="34" t="str">
        <f t="shared" si="27"/>
        <v/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2</v>
      </c>
      <c r="D326" s="33">
        <v>1</v>
      </c>
      <c r="E326" s="29">
        <f t="shared" si="24"/>
        <v>6.25E-2</v>
      </c>
      <c r="F326" s="29">
        <f t="shared" si="25"/>
        <v>0.02</v>
      </c>
      <c r="G326" s="28">
        <f t="shared" si="26"/>
        <v>-0.5</v>
      </c>
      <c r="H326" s="34">
        <f t="shared" si="27"/>
        <v>-3.125E-2</v>
      </c>
    </row>
    <row r="327" spans="2:8" s="22" customFormat="1" ht="15" x14ac:dyDescent="0.2">
      <c r="B327" s="4" t="s">
        <v>358</v>
      </c>
      <c r="C327" s="33">
        <v>1</v>
      </c>
      <c r="D327" s="33">
        <v>0</v>
      </c>
      <c r="E327" s="29">
        <f t="shared" si="24"/>
        <v>3.125E-2</v>
      </c>
      <c r="F327" s="29" t="str">
        <f t="shared" si="25"/>
        <v/>
      </c>
      <c r="G327" s="28" t="str">
        <f t="shared" si="26"/>
        <v>0</v>
      </c>
      <c r="H327" s="34">
        <f t="shared" si="27"/>
        <v>0</v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0</v>
      </c>
      <c r="E330" s="29" t="str">
        <f t="shared" si="24"/>
        <v/>
      </c>
      <c r="F330" s="29" t="str">
        <f t="shared" si="25"/>
        <v/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0</v>
      </c>
      <c r="D332" s="33">
        <v>0</v>
      </c>
      <c r="E332" s="29" t="str">
        <f t="shared" si="24"/>
        <v/>
      </c>
      <c r="F332" s="29" t="str">
        <f t="shared" si="25"/>
        <v/>
      </c>
      <c r="G332" s="28" t="str">
        <f t="shared" si="26"/>
        <v>0</v>
      </c>
      <c r="H332" s="34" t="str">
        <f t="shared" si="27"/>
        <v/>
      </c>
    </row>
    <row r="333" spans="2:8" s="22" customFormat="1" ht="15" x14ac:dyDescent="0.2">
      <c r="B333" s="4" t="s">
        <v>130</v>
      </c>
      <c r="C333" s="33">
        <v>0</v>
      </c>
      <c r="D333" s="33">
        <v>0</v>
      </c>
      <c r="E333" s="29" t="str">
        <f t="shared" si="24"/>
        <v/>
      </c>
      <c r="F333" s="29" t="str">
        <f t="shared" si="25"/>
        <v/>
      </c>
      <c r="G333" s="28" t="str">
        <f t="shared" si="26"/>
        <v>0</v>
      </c>
      <c r="H333" s="34" t="str">
        <f t="shared" si="27"/>
        <v/>
      </c>
    </row>
    <row r="334" spans="2:8" s="22" customFormat="1" ht="15" x14ac:dyDescent="0.2">
      <c r="B334" s="4" t="s">
        <v>119</v>
      </c>
      <c r="C334" s="33">
        <v>0</v>
      </c>
      <c r="D334" s="33">
        <v>0</v>
      </c>
      <c r="E334" s="29" t="str">
        <f t="shared" si="24"/>
        <v/>
      </c>
      <c r="F334" s="29" t="str">
        <f t="shared" si="25"/>
        <v/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0</v>
      </c>
      <c r="D335" s="33">
        <v>1</v>
      </c>
      <c r="E335" s="29" t="str">
        <f t="shared" si="24"/>
        <v/>
      </c>
      <c r="F335" s="29">
        <f t="shared" si="25"/>
        <v>0.02</v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0</v>
      </c>
      <c r="E339" s="29" t="str">
        <f t="shared" si="24"/>
        <v/>
      </c>
      <c r="F339" s="29" t="str">
        <f t="shared" si="25"/>
        <v/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0</v>
      </c>
      <c r="E344" s="29" t="str">
        <f t="shared" si="24"/>
        <v/>
      </c>
      <c r="F344" s="29" t="str">
        <f t="shared" si="25"/>
        <v/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0</v>
      </c>
      <c r="D345" s="33">
        <v>1</v>
      </c>
      <c r="E345" s="29" t="str">
        <f t="shared" si="24"/>
        <v/>
      </c>
      <c r="F345" s="29">
        <f t="shared" si="25"/>
        <v>0.02</v>
      </c>
      <c r="G345" s="28" t="str">
        <f t="shared" si="26"/>
        <v>0</v>
      </c>
      <c r="H345" s="34" t="str">
        <f t="shared" si="27"/>
        <v/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1</v>
      </c>
      <c r="D347" s="33">
        <v>0</v>
      </c>
      <c r="E347" s="29">
        <f t="shared" si="24"/>
        <v>3.125E-2</v>
      </c>
      <c r="F347" s="29" t="str">
        <f t="shared" si="25"/>
        <v/>
      </c>
      <c r="G347" s="28" t="str">
        <f t="shared" si="26"/>
        <v>0</v>
      </c>
      <c r="H347" s="34">
        <f t="shared" si="27"/>
        <v>0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0</v>
      </c>
      <c r="E354" s="29" t="str">
        <f t="shared" si="24"/>
        <v/>
      </c>
      <c r="F354" s="29" t="str">
        <f t="shared" si="25"/>
        <v/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0</v>
      </c>
      <c r="E358" s="29" t="str">
        <f t="shared" si="24"/>
        <v/>
      </c>
      <c r="F358" s="29" t="str">
        <f t="shared" si="25"/>
        <v/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11</v>
      </c>
      <c r="D378" s="33">
        <v>0</v>
      </c>
      <c r="E378" s="29">
        <f t="shared" si="28"/>
        <v>0.34375</v>
      </c>
      <c r="F378" s="29" t="str">
        <f t="shared" si="29"/>
        <v/>
      </c>
      <c r="G378" s="28" t="str">
        <f t="shared" si="30"/>
        <v>0</v>
      </c>
      <c r="H378" s="34">
        <f t="shared" si="31"/>
        <v>0</v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0</v>
      </c>
      <c r="D387" s="33">
        <v>0</v>
      </c>
      <c r="E387" s="29" t="str">
        <f t="shared" si="28"/>
        <v/>
      </c>
      <c r="F387" s="29" t="str">
        <f t="shared" si="29"/>
        <v/>
      </c>
      <c r="G387" s="28" t="str">
        <f t="shared" si="30"/>
        <v>0</v>
      </c>
      <c r="H387" s="34" t="str">
        <f t="shared" si="31"/>
        <v/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0</v>
      </c>
      <c r="E391" s="29" t="str">
        <f t="shared" si="28"/>
        <v/>
      </c>
      <c r="F391" s="29" t="str">
        <f t="shared" si="29"/>
        <v/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0</v>
      </c>
      <c r="D393" s="33">
        <v>4</v>
      </c>
      <c r="E393" s="29" t="str">
        <f t="shared" si="28"/>
        <v/>
      </c>
      <c r="F393" s="29">
        <f t="shared" si="29"/>
        <v>0.08</v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0</v>
      </c>
      <c r="E401" s="29" t="str">
        <f t="shared" si="28"/>
        <v/>
      </c>
      <c r="F401" s="29" t="str">
        <f t="shared" si="29"/>
        <v/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1</v>
      </c>
      <c r="D406" s="33">
        <v>6</v>
      </c>
      <c r="E406" s="29">
        <f t="shared" si="28"/>
        <v>3.125E-2</v>
      </c>
      <c r="F406" s="29">
        <f t="shared" si="29"/>
        <v>0.12</v>
      </c>
      <c r="G406" s="28">
        <f t="shared" si="30"/>
        <v>5</v>
      </c>
      <c r="H406" s="34">
        <f t="shared" si="31"/>
        <v>0.15625</v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1</v>
      </c>
      <c r="E412" s="29" t="str">
        <f t="shared" si="28"/>
        <v/>
      </c>
      <c r="F412" s="29">
        <f t="shared" si="29"/>
        <v>0.02</v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0</v>
      </c>
      <c r="E460" s="29" t="str">
        <f t="shared" si="32"/>
        <v/>
      </c>
      <c r="F460" s="29" t="str">
        <f t="shared" si="33"/>
        <v/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2</v>
      </c>
      <c r="D463" s="33">
        <v>0</v>
      </c>
      <c r="E463" s="29">
        <f t="shared" si="32"/>
        <v>6.25E-2</v>
      </c>
      <c r="F463" s="29" t="str">
        <f t="shared" si="33"/>
        <v/>
      </c>
      <c r="G463" s="28" t="str">
        <f t="shared" si="34"/>
        <v>0</v>
      </c>
      <c r="H463" s="34">
        <f t="shared" si="35"/>
        <v>0</v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1</v>
      </c>
      <c r="E473" s="29" t="str">
        <f t="shared" si="32"/>
        <v/>
      </c>
      <c r="F473" s="29">
        <f t="shared" si="33"/>
        <v>0.02</v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0</v>
      </c>
      <c r="E483" s="29" t="str">
        <f t="shared" si="32"/>
        <v/>
      </c>
      <c r="F483" s="29" t="str">
        <f t="shared" si="33"/>
        <v/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0</v>
      </c>
      <c r="E484" s="29" t="str">
        <f t="shared" si="32"/>
        <v/>
      </c>
      <c r="F484" s="29" t="str">
        <f t="shared" si="33"/>
        <v/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5</v>
      </c>
      <c r="D485" s="33">
        <v>0</v>
      </c>
      <c r="E485" s="29">
        <f t="shared" si="32"/>
        <v>0.15625</v>
      </c>
      <c r="F485" s="29" t="str">
        <f t="shared" si="33"/>
        <v/>
      </c>
      <c r="G485" s="28" t="str">
        <f t="shared" si="34"/>
        <v>0</v>
      </c>
      <c r="H485" s="34">
        <f t="shared" si="35"/>
        <v>0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0</v>
      </c>
      <c r="D491" s="33">
        <v>0</v>
      </c>
      <c r="E491" s="29" t="str">
        <f t="shared" si="36"/>
        <v/>
      </c>
      <c r="F491" s="29" t="str">
        <f t="shared" si="37"/>
        <v/>
      </c>
      <c r="G491" s="28" t="str">
        <f t="shared" si="38"/>
        <v>0</v>
      </c>
      <c r="H491" s="34" t="str">
        <f t="shared" si="39"/>
        <v/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1</v>
      </c>
      <c r="D493" s="33">
        <v>0</v>
      </c>
      <c r="E493" s="29">
        <f t="shared" si="36"/>
        <v>3.125E-2</v>
      </c>
      <c r="F493" s="29" t="str">
        <f t="shared" si="37"/>
        <v/>
      </c>
      <c r="G493" s="28" t="str">
        <f t="shared" si="38"/>
        <v>0</v>
      </c>
      <c r="H493" s="34">
        <f t="shared" si="39"/>
        <v>0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0</v>
      </c>
      <c r="E495" s="29" t="str">
        <f t="shared" si="36"/>
        <v/>
      </c>
      <c r="F495" s="29" t="str">
        <f t="shared" si="37"/>
        <v/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35</v>
      </c>
      <c r="D505" s="25">
        <f>SUM(D506:D530)</f>
        <v>66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0.88571428571428568</v>
      </c>
      <c r="H505" s="21">
        <f>+IF(OR(AND(E505=""),(G505="")),"",E505*G505)</f>
        <v>0.88571428571428568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0</v>
      </c>
      <c r="E507" s="29" t="str">
        <f t="shared" ref="E507:E530" si="40">+IF(C507=0,"",C507/C$505)</f>
        <v/>
      </c>
      <c r="F507" s="29" t="str">
        <f t="shared" ref="F507:F530" si="41">+IF(D507=0,"",D507/D$505)</f>
        <v/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0</v>
      </c>
      <c r="D508" s="33">
        <v>2</v>
      </c>
      <c r="E508" s="29" t="str">
        <f t="shared" si="40"/>
        <v/>
      </c>
      <c r="F508" s="29">
        <f t="shared" si="41"/>
        <v>3.0303030303030304E-2</v>
      </c>
      <c r="G508" s="28" t="str">
        <f t="shared" si="42"/>
        <v>0</v>
      </c>
      <c r="H508" s="34" t="str">
        <f t="shared" si="43"/>
        <v/>
      </c>
    </row>
    <row r="509" spans="2:8" s="22" customFormat="1" ht="15" x14ac:dyDescent="0.2">
      <c r="B509" s="4" t="s">
        <v>456</v>
      </c>
      <c r="C509" s="33">
        <v>13</v>
      </c>
      <c r="D509" s="33">
        <v>0</v>
      </c>
      <c r="E509" s="29">
        <f t="shared" si="40"/>
        <v>0.37142857142857144</v>
      </c>
      <c r="F509" s="29" t="str">
        <f t="shared" si="41"/>
        <v/>
      </c>
      <c r="G509" s="28" t="str">
        <f t="shared" si="42"/>
        <v>0</v>
      </c>
      <c r="H509" s="34">
        <f t="shared" si="43"/>
        <v>0</v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0</v>
      </c>
      <c r="E515" s="29" t="str">
        <f t="shared" si="40"/>
        <v/>
      </c>
      <c r="F515" s="29" t="str">
        <f t="shared" si="41"/>
        <v/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0</v>
      </c>
      <c r="E519" s="29" t="str">
        <f t="shared" si="40"/>
        <v/>
      </c>
      <c r="F519" s="29" t="str">
        <f t="shared" si="41"/>
        <v/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11</v>
      </c>
      <c r="D521" s="33">
        <v>63</v>
      </c>
      <c r="E521" s="29">
        <f t="shared" si="40"/>
        <v>0.31428571428571428</v>
      </c>
      <c r="F521" s="29">
        <f t="shared" si="41"/>
        <v>0.95454545454545459</v>
      </c>
      <c r="G521" s="28">
        <f t="shared" si="42"/>
        <v>4.7272727272727275</v>
      </c>
      <c r="H521" s="34">
        <f t="shared" si="43"/>
        <v>1.4857142857142858</v>
      </c>
    </row>
    <row r="522" spans="2:8" s="22" customFormat="1" ht="15" x14ac:dyDescent="0.2">
      <c r="B522" s="4" t="s">
        <v>193</v>
      </c>
      <c r="C522" s="33">
        <v>11</v>
      </c>
      <c r="D522" s="33">
        <v>0</v>
      </c>
      <c r="E522" s="29">
        <f t="shared" si="40"/>
        <v>0.31428571428571428</v>
      </c>
      <c r="F522" s="29" t="str">
        <f t="shared" si="41"/>
        <v/>
      </c>
      <c r="G522" s="28" t="str">
        <f t="shared" si="42"/>
        <v>0</v>
      </c>
      <c r="H522" s="34">
        <f t="shared" si="43"/>
        <v>0</v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1</v>
      </c>
      <c r="E524" s="29" t="str">
        <f t="shared" si="40"/>
        <v/>
      </c>
      <c r="F524" s="29">
        <f t="shared" si="41"/>
        <v>1.5151515151515152E-2</v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0</v>
      </c>
      <c r="E530" s="29" t="str">
        <f t="shared" si="40"/>
        <v/>
      </c>
      <c r="F530" s="29" t="str">
        <f t="shared" si="41"/>
        <v/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537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488</v>
      </c>
      <c r="C8" s="25">
        <f>+C18+C70+C151+C294+C505</f>
        <v>1179</v>
      </c>
      <c r="D8" s="25">
        <f>+D18+D70+D151+D294+D505</f>
        <v>1957</v>
      </c>
      <c r="E8" s="21">
        <f>SUM(E9:E13)</f>
        <v>1</v>
      </c>
      <c r="F8" s="21">
        <f>SUM(F9:F13)</f>
        <v>1</v>
      </c>
      <c r="G8" s="21">
        <f>+(D8-C8)/C8</f>
        <v>0.65988125530110264</v>
      </c>
      <c r="H8" s="21">
        <f>+E8*G8</f>
        <v>0.65988125530110264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57</v>
      </c>
      <c r="D9" s="26">
        <f>+D18</f>
        <v>32</v>
      </c>
      <c r="E9" s="27">
        <f>C9/$C$8</f>
        <v>4.8346055979643768E-2</v>
      </c>
      <c r="F9" s="27">
        <f>D9/$D$8</f>
        <v>1.6351558507920288E-2</v>
      </c>
      <c r="G9" s="28">
        <f>+IF(OR(AND(D9=0),(C9=0)),"0",((D9-C9)/C9))</f>
        <v>-0.43859649122807015</v>
      </c>
      <c r="H9" s="29">
        <f>+IF(OR(AND(E9=""),(G9="")),"",E9*G9)</f>
        <v>-2.1204410517387615E-2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168</v>
      </c>
      <c r="D10" s="26">
        <f>+D70</f>
        <v>299</v>
      </c>
      <c r="E10" s="27">
        <f>C10/$C$8</f>
        <v>0.14249363867684478</v>
      </c>
      <c r="F10" s="27">
        <f>D10/$D$8</f>
        <v>0.15278487480838018</v>
      </c>
      <c r="G10" s="28">
        <f>+IF(OR(AND(D10=0),(C10=0)),"0",((D10-C10)/C10))</f>
        <v>0.77976190476190477</v>
      </c>
      <c r="H10" s="29">
        <f>+IF(OR(AND(E10=""),(G10="")),"",E10*G10)</f>
        <v>0.1111111111111111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164</v>
      </c>
      <c r="D11" s="26">
        <f>+D151</f>
        <v>419</v>
      </c>
      <c r="E11" s="27">
        <f>C11/$C$8</f>
        <v>0.13910093299406276</v>
      </c>
      <c r="F11" s="27">
        <f>D11/$D$8</f>
        <v>0.21410321921308126</v>
      </c>
      <c r="G11" s="28">
        <f>+IF(OR(AND(D11=0),(C11=0)),"0",((D11-C11)/C11))</f>
        <v>1.5548780487804879</v>
      </c>
      <c r="H11" s="29">
        <f>+IF(OR(AND(E11=""),(G11="")),"",E11*G11)</f>
        <v>0.21628498727735368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719</v>
      </c>
      <c r="D12" s="26">
        <f>+D294</f>
        <v>941</v>
      </c>
      <c r="E12" s="27">
        <f>C12/$C$8</f>
        <v>0.60983884648006781</v>
      </c>
      <c r="F12" s="27">
        <f>D12/$D$8</f>
        <v>0.48083801737353093</v>
      </c>
      <c r="G12" s="28">
        <f>+IF(OR(AND(D12=0),(C12=0)),"0",((D12-C12)/C12))</f>
        <v>0.30876216968011128</v>
      </c>
      <c r="H12" s="29">
        <f>+IF(OR(AND(E12=""),(G12="")),"",E12*G12)</f>
        <v>0.18829516539440203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71</v>
      </c>
      <c r="D13" s="26">
        <f>+D505</f>
        <v>266</v>
      </c>
      <c r="E13" s="27">
        <f>C13/$C$8</f>
        <v>6.0220525869380828E-2</v>
      </c>
      <c r="F13" s="27">
        <f>D13/$D$8</f>
        <v>0.13592233009708737</v>
      </c>
      <c r="G13" s="28">
        <f>+IF(OR(AND(D13=0),(C13=0)),"0",((D13-C13)/C13))</f>
        <v>2.7464788732394365</v>
      </c>
      <c r="H13" s="29">
        <f>+IF(OR(AND(E13=""),(G13="")),"",E13*G13)</f>
        <v>0.16539440203562339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57</v>
      </c>
      <c r="D18" s="25">
        <f>SUM(D19:D64)</f>
        <v>32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-0.43859649122807015</v>
      </c>
      <c r="H18" s="21">
        <f>+IF(OR(AND(E18=""),(G18="")),"",E18*G18)</f>
        <v>-0.43859649122807015</v>
      </c>
    </row>
    <row r="19" spans="2:8" s="22" customFormat="1" ht="15" x14ac:dyDescent="0.2">
      <c r="B19" s="4" t="s">
        <v>0</v>
      </c>
      <c r="C19" s="41">
        <v>0</v>
      </c>
      <c r="D19" s="41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41">
        <v>0</v>
      </c>
      <c r="D20" s="41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41">
        <v>0</v>
      </c>
      <c r="D21" s="41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41">
        <v>1</v>
      </c>
      <c r="D22" s="41">
        <v>0</v>
      </c>
      <c r="E22" s="29">
        <f t="shared" si="0"/>
        <v>1.7543859649122806E-2</v>
      </c>
      <c r="F22" s="29" t="str">
        <f t="shared" si="1"/>
        <v/>
      </c>
      <c r="G22" s="28" t="str">
        <f t="shared" si="2"/>
        <v>0</v>
      </c>
      <c r="H22" s="34">
        <f t="shared" si="3"/>
        <v>0</v>
      </c>
    </row>
    <row r="23" spans="2:8" s="22" customFormat="1" ht="30" x14ac:dyDescent="0.2">
      <c r="B23" s="4" t="s">
        <v>198</v>
      </c>
      <c r="C23" s="41">
        <v>0</v>
      </c>
      <c r="D23" s="41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41">
        <v>0</v>
      </c>
      <c r="D24" s="41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41">
        <v>3</v>
      </c>
      <c r="D25" s="41">
        <v>0</v>
      </c>
      <c r="E25" s="29">
        <f t="shared" si="0"/>
        <v>5.2631578947368418E-2</v>
      </c>
      <c r="F25" s="29" t="str">
        <f t="shared" si="1"/>
        <v/>
      </c>
      <c r="G25" s="28" t="str">
        <f t="shared" si="2"/>
        <v>0</v>
      </c>
      <c r="H25" s="34">
        <f t="shared" si="3"/>
        <v>0</v>
      </c>
    </row>
    <row r="26" spans="2:8" s="22" customFormat="1" ht="15" x14ac:dyDescent="0.2">
      <c r="B26" s="4" t="s">
        <v>6</v>
      </c>
      <c r="C26" s="41">
        <v>2</v>
      </c>
      <c r="D26" s="41">
        <v>0</v>
      </c>
      <c r="E26" s="29">
        <f t="shared" si="0"/>
        <v>3.5087719298245612E-2</v>
      </c>
      <c r="F26" s="29" t="str">
        <f t="shared" si="1"/>
        <v/>
      </c>
      <c r="G26" s="28" t="str">
        <f t="shared" si="2"/>
        <v>0</v>
      </c>
      <c r="H26" s="34">
        <f t="shared" si="3"/>
        <v>0</v>
      </c>
    </row>
    <row r="27" spans="2:8" s="22" customFormat="1" ht="15" x14ac:dyDescent="0.2">
      <c r="B27" s="4" t="s">
        <v>3</v>
      </c>
      <c r="C27" s="41">
        <v>1</v>
      </c>
      <c r="D27" s="41">
        <v>0</v>
      </c>
      <c r="E27" s="29">
        <f t="shared" si="0"/>
        <v>1.7543859649122806E-2</v>
      </c>
      <c r="F27" s="29" t="str">
        <f t="shared" si="1"/>
        <v/>
      </c>
      <c r="G27" s="28" t="str">
        <f t="shared" si="2"/>
        <v>0</v>
      </c>
      <c r="H27" s="34">
        <f t="shared" si="3"/>
        <v>0</v>
      </c>
    </row>
    <row r="28" spans="2:8" s="22" customFormat="1" ht="15" x14ac:dyDescent="0.2">
      <c r="B28" s="4" t="s">
        <v>5</v>
      </c>
      <c r="C28" s="41">
        <v>22</v>
      </c>
      <c r="D28" s="41">
        <v>18</v>
      </c>
      <c r="E28" s="29">
        <f t="shared" si="0"/>
        <v>0.38596491228070173</v>
      </c>
      <c r="F28" s="29">
        <f t="shared" si="1"/>
        <v>0.5625</v>
      </c>
      <c r="G28" s="28">
        <f t="shared" si="2"/>
        <v>-0.18181818181818182</v>
      </c>
      <c r="H28" s="34">
        <f t="shared" si="3"/>
        <v>-7.0175438596491224E-2</v>
      </c>
    </row>
    <row r="29" spans="2:8" s="22" customFormat="1" ht="30" x14ac:dyDescent="0.2">
      <c r="B29" s="4" t="s">
        <v>200</v>
      </c>
      <c r="C29" s="41">
        <v>0</v>
      </c>
      <c r="D29" s="41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41">
        <v>0</v>
      </c>
      <c r="D30" s="41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41">
        <v>0</v>
      </c>
      <c r="D31" s="41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41">
        <v>0</v>
      </c>
      <c r="D32" s="41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41">
        <v>0</v>
      </c>
      <c r="D33" s="41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41">
        <v>4</v>
      </c>
      <c r="D34" s="41">
        <v>0</v>
      </c>
      <c r="E34" s="29">
        <f t="shared" si="0"/>
        <v>7.0175438596491224E-2</v>
      </c>
      <c r="F34" s="29" t="str">
        <f t="shared" si="1"/>
        <v/>
      </c>
      <c r="G34" s="28" t="str">
        <f t="shared" si="2"/>
        <v>0</v>
      </c>
      <c r="H34" s="34">
        <f t="shared" si="3"/>
        <v>0</v>
      </c>
    </row>
    <row r="35" spans="2:8" s="22" customFormat="1" ht="30" x14ac:dyDescent="0.2">
      <c r="B35" s="4" t="s">
        <v>204</v>
      </c>
      <c r="C35" s="41">
        <v>0</v>
      </c>
      <c r="D35" s="41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41">
        <v>0</v>
      </c>
      <c r="D36" s="41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41">
        <v>0</v>
      </c>
      <c r="D37" s="41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41">
        <v>0</v>
      </c>
      <c r="D38" s="41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41">
        <v>0</v>
      </c>
      <c r="D39" s="41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41">
        <v>0</v>
      </c>
      <c r="D40" s="41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41">
        <v>0</v>
      </c>
      <c r="D41" s="41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41">
        <v>1</v>
      </c>
      <c r="D42" s="41">
        <v>1</v>
      </c>
      <c r="E42" s="29">
        <f t="shared" si="0"/>
        <v>1.7543859649122806E-2</v>
      </c>
      <c r="F42" s="29">
        <f t="shared" si="1"/>
        <v>3.125E-2</v>
      </c>
      <c r="G42" s="28">
        <f t="shared" si="2"/>
        <v>0</v>
      </c>
      <c r="H42" s="34">
        <f t="shared" si="3"/>
        <v>0</v>
      </c>
    </row>
    <row r="43" spans="2:8" s="22" customFormat="1" ht="30" x14ac:dyDescent="0.2">
      <c r="B43" s="4" t="s">
        <v>211</v>
      </c>
      <c r="C43" s="41">
        <v>0</v>
      </c>
      <c r="D43" s="41">
        <v>3</v>
      </c>
      <c r="E43" s="29" t="str">
        <f t="shared" si="0"/>
        <v/>
      </c>
      <c r="F43" s="29">
        <f t="shared" si="1"/>
        <v>9.375E-2</v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41">
        <v>0</v>
      </c>
      <c r="D44" s="41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41">
        <v>0</v>
      </c>
      <c r="D45" s="41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41">
        <v>0</v>
      </c>
      <c r="D46" s="41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41">
        <v>0</v>
      </c>
      <c r="D47" s="41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41">
        <v>11</v>
      </c>
      <c r="D48" s="41">
        <v>2</v>
      </c>
      <c r="E48" s="29">
        <f t="shared" si="0"/>
        <v>0.19298245614035087</v>
      </c>
      <c r="F48" s="29">
        <f t="shared" si="1"/>
        <v>6.25E-2</v>
      </c>
      <c r="G48" s="28">
        <f t="shared" si="2"/>
        <v>-0.81818181818181823</v>
      </c>
      <c r="H48" s="34">
        <f t="shared" si="3"/>
        <v>-0.15789473684210525</v>
      </c>
    </row>
    <row r="49" spans="2:8" s="22" customFormat="1" ht="15" x14ac:dyDescent="0.2">
      <c r="B49" s="4" t="s">
        <v>16</v>
      </c>
      <c r="C49" s="41">
        <v>0</v>
      </c>
      <c r="D49" s="41">
        <v>2</v>
      </c>
      <c r="E49" s="29" t="str">
        <f t="shared" si="0"/>
        <v/>
      </c>
      <c r="F49" s="29">
        <f t="shared" si="1"/>
        <v>6.25E-2</v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41">
        <v>1</v>
      </c>
      <c r="D50" s="41">
        <v>0</v>
      </c>
      <c r="E50" s="29">
        <f t="shared" si="0"/>
        <v>1.7543859649122806E-2</v>
      </c>
      <c r="F50" s="29" t="str">
        <f t="shared" si="1"/>
        <v/>
      </c>
      <c r="G50" s="28" t="str">
        <f t="shared" si="2"/>
        <v>0</v>
      </c>
      <c r="H50" s="34">
        <f t="shared" si="3"/>
        <v>0</v>
      </c>
    </row>
    <row r="51" spans="2:8" s="22" customFormat="1" ht="30" x14ac:dyDescent="0.2">
      <c r="B51" s="4" t="s">
        <v>13</v>
      </c>
      <c r="C51" s="41">
        <v>0</v>
      </c>
      <c r="D51" s="41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41">
        <v>0</v>
      </c>
      <c r="D52" s="41">
        <v>2</v>
      </c>
      <c r="E52" s="29" t="str">
        <f t="shared" si="0"/>
        <v/>
      </c>
      <c r="F52" s="29">
        <f t="shared" si="1"/>
        <v>6.25E-2</v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41">
        <v>0</v>
      </c>
      <c r="D53" s="41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41">
        <v>0</v>
      </c>
      <c r="D54" s="41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41">
        <v>0</v>
      </c>
      <c r="D55" s="41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41">
        <v>1</v>
      </c>
      <c r="D56" s="41">
        <v>0</v>
      </c>
      <c r="E56" s="29">
        <f t="shared" si="0"/>
        <v>1.7543859649122806E-2</v>
      </c>
      <c r="F56" s="29" t="str">
        <f t="shared" si="1"/>
        <v/>
      </c>
      <c r="G56" s="28" t="str">
        <f t="shared" si="2"/>
        <v>0</v>
      </c>
      <c r="H56" s="34">
        <f t="shared" si="3"/>
        <v>0</v>
      </c>
    </row>
    <row r="57" spans="2:8" s="22" customFormat="1" ht="30" x14ac:dyDescent="0.2">
      <c r="B57" s="4" t="s">
        <v>215</v>
      </c>
      <c r="C57" s="41">
        <v>0</v>
      </c>
      <c r="D57" s="41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41">
        <v>0</v>
      </c>
      <c r="D58" s="41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41">
        <v>0</v>
      </c>
      <c r="D59" s="41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41">
        <v>10</v>
      </c>
      <c r="D60" s="41">
        <v>0</v>
      </c>
      <c r="E60" s="29">
        <f t="shared" si="0"/>
        <v>0.17543859649122806</v>
      </c>
      <c r="F60" s="29" t="str">
        <f t="shared" si="1"/>
        <v/>
      </c>
      <c r="G60" s="28" t="str">
        <f t="shared" si="2"/>
        <v>0</v>
      </c>
      <c r="H60" s="34">
        <f t="shared" si="3"/>
        <v>0</v>
      </c>
    </row>
    <row r="61" spans="2:8" s="22" customFormat="1" ht="30" x14ac:dyDescent="0.2">
      <c r="B61" s="4" t="s">
        <v>219</v>
      </c>
      <c r="C61" s="41">
        <v>0</v>
      </c>
      <c r="D61" s="41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41">
        <v>0</v>
      </c>
      <c r="D62" s="41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41">
        <v>0</v>
      </c>
      <c r="D63" s="41">
        <v>4</v>
      </c>
      <c r="E63" s="29" t="str">
        <f t="shared" si="0"/>
        <v/>
      </c>
      <c r="F63" s="29">
        <f t="shared" si="1"/>
        <v>0.125</v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41">
        <v>0</v>
      </c>
      <c r="D64" s="41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168</v>
      </c>
      <c r="D70" s="25">
        <f>SUM(D71:D145)</f>
        <v>299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0.77976190476190477</v>
      </c>
      <c r="H70" s="21">
        <f>+IF(OR(AND(E70=""),(G70="")),"",E70*G70)</f>
        <v>0.77976190476190477</v>
      </c>
    </row>
    <row r="71" spans="2:8" s="22" customFormat="1" ht="15" x14ac:dyDescent="0.2">
      <c r="B71" s="4" t="s">
        <v>20</v>
      </c>
      <c r="C71" s="41">
        <v>3</v>
      </c>
      <c r="D71" s="41">
        <v>9</v>
      </c>
      <c r="E71" s="29">
        <f>+IF(C71=0,"",C71/C$70)</f>
        <v>1.7857142857142856E-2</v>
      </c>
      <c r="F71" s="29">
        <f>+IF(D71=0,"",D71/D$70)</f>
        <v>3.0100334448160536E-2</v>
      </c>
      <c r="G71" s="28">
        <f>+IF(OR(AND(D71=0),(C71=0)),"0",((D71-C71)/C71))</f>
        <v>2</v>
      </c>
      <c r="H71" s="34">
        <f>+IF(OR(AND(E71=""),(G71="")),"",E71*G71)</f>
        <v>3.5714285714285712E-2</v>
      </c>
    </row>
    <row r="72" spans="2:8" s="22" customFormat="1" ht="15" x14ac:dyDescent="0.2">
      <c r="B72" s="4" t="s">
        <v>21</v>
      </c>
      <c r="C72" s="41">
        <v>0</v>
      </c>
      <c r="D72" s="41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41">
        <v>6</v>
      </c>
      <c r="D73" s="41">
        <v>1</v>
      </c>
      <c r="E73" s="29">
        <f t="shared" si="4"/>
        <v>3.5714285714285712E-2</v>
      </c>
      <c r="F73" s="29">
        <f t="shared" si="5"/>
        <v>3.3444816053511705E-3</v>
      </c>
      <c r="G73" s="28">
        <f t="shared" si="6"/>
        <v>-0.83333333333333337</v>
      </c>
      <c r="H73" s="34">
        <f t="shared" si="7"/>
        <v>-2.976190476190476E-2</v>
      </c>
    </row>
    <row r="74" spans="2:8" s="22" customFormat="1" ht="30" x14ac:dyDescent="0.2">
      <c r="B74" s="4" t="s">
        <v>222</v>
      </c>
      <c r="C74" s="41">
        <v>16</v>
      </c>
      <c r="D74" s="41">
        <v>15</v>
      </c>
      <c r="E74" s="29">
        <f t="shared" si="4"/>
        <v>9.5238095238095233E-2</v>
      </c>
      <c r="F74" s="29">
        <f t="shared" si="5"/>
        <v>5.016722408026756E-2</v>
      </c>
      <c r="G74" s="28">
        <f t="shared" si="6"/>
        <v>-6.25E-2</v>
      </c>
      <c r="H74" s="34">
        <f t="shared" si="7"/>
        <v>-5.9523809523809521E-3</v>
      </c>
    </row>
    <row r="75" spans="2:8" s="22" customFormat="1" ht="15" x14ac:dyDescent="0.2">
      <c r="B75" s="4" t="s">
        <v>23</v>
      </c>
      <c r="C75" s="41">
        <v>0</v>
      </c>
      <c r="D75" s="41">
        <v>0</v>
      </c>
      <c r="E75" s="29" t="str">
        <f t="shared" si="4"/>
        <v/>
      </c>
      <c r="F75" s="29" t="str">
        <f t="shared" si="5"/>
        <v/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41">
        <v>0</v>
      </c>
      <c r="D76" s="41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41">
        <v>1</v>
      </c>
      <c r="D77" s="41">
        <v>1</v>
      </c>
      <c r="E77" s="29">
        <f t="shared" si="4"/>
        <v>5.9523809523809521E-3</v>
      </c>
      <c r="F77" s="29">
        <f t="shared" si="5"/>
        <v>3.3444816053511705E-3</v>
      </c>
      <c r="G77" s="28">
        <f t="shared" si="6"/>
        <v>0</v>
      </c>
      <c r="H77" s="34">
        <f t="shared" si="7"/>
        <v>0</v>
      </c>
    </row>
    <row r="78" spans="2:8" s="22" customFormat="1" ht="15" x14ac:dyDescent="0.2">
      <c r="B78" s="4" t="s">
        <v>225</v>
      </c>
      <c r="C78" s="41">
        <v>0</v>
      </c>
      <c r="D78" s="41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41">
        <v>0</v>
      </c>
      <c r="D79" s="41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41">
        <v>0</v>
      </c>
      <c r="D80" s="41">
        <v>0</v>
      </c>
      <c r="E80" s="29" t="str">
        <f t="shared" si="4"/>
        <v/>
      </c>
      <c r="F80" s="29" t="str">
        <f t="shared" si="5"/>
        <v/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41">
        <v>0</v>
      </c>
      <c r="D81" s="41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41">
        <v>0</v>
      </c>
      <c r="D82" s="41">
        <v>2</v>
      </c>
      <c r="E82" s="29" t="str">
        <f t="shared" si="4"/>
        <v/>
      </c>
      <c r="F82" s="29">
        <f t="shared" si="5"/>
        <v>6.688963210702341E-3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41">
        <v>6</v>
      </c>
      <c r="D83" s="41">
        <v>1</v>
      </c>
      <c r="E83" s="29">
        <f t="shared" si="4"/>
        <v>3.5714285714285712E-2</v>
      </c>
      <c r="F83" s="29">
        <f t="shared" si="5"/>
        <v>3.3444816053511705E-3</v>
      </c>
      <c r="G83" s="28">
        <f t="shared" si="6"/>
        <v>-0.83333333333333337</v>
      </c>
      <c r="H83" s="34">
        <f t="shared" si="7"/>
        <v>-2.976190476190476E-2</v>
      </c>
    </row>
    <row r="84" spans="2:8" s="22" customFormat="1" ht="15" x14ac:dyDescent="0.2">
      <c r="B84" s="4" t="s">
        <v>230</v>
      </c>
      <c r="C84" s="41">
        <v>11</v>
      </c>
      <c r="D84" s="41">
        <v>1</v>
      </c>
      <c r="E84" s="29">
        <f t="shared" si="4"/>
        <v>6.5476190476190479E-2</v>
      </c>
      <c r="F84" s="29">
        <f t="shared" si="5"/>
        <v>3.3444816053511705E-3</v>
      </c>
      <c r="G84" s="28">
        <f t="shared" si="6"/>
        <v>-0.90909090909090906</v>
      </c>
      <c r="H84" s="34">
        <f t="shared" si="7"/>
        <v>-5.9523809523809527E-2</v>
      </c>
    </row>
    <row r="85" spans="2:8" s="22" customFormat="1" ht="15" x14ac:dyDescent="0.2">
      <c r="B85" s="4" t="s">
        <v>28</v>
      </c>
      <c r="C85" s="41">
        <v>4</v>
      </c>
      <c r="D85" s="41">
        <v>1</v>
      </c>
      <c r="E85" s="29">
        <f t="shared" si="4"/>
        <v>2.3809523809523808E-2</v>
      </c>
      <c r="F85" s="29">
        <f t="shared" si="5"/>
        <v>3.3444816053511705E-3</v>
      </c>
      <c r="G85" s="28">
        <f t="shared" si="6"/>
        <v>-0.75</v>
      </c>
      <c r="H85" s="34">
        <f t="shared" si="7"/>
        <v>-1.7857142857142856E-2</v>
      </c>
    </row>
    <row r="86" spans="2:8" s="22" customFormat="1" ht="30" x14ac:dyDescent="0.2">
      <c r="B86" s="4" t="s">
        <v>231</v>
      </c>
      <c r="C86" s="41">
        <v>3</v>
      </c>
      <c r="D86" s="41">
        <v>2</v>
      </c>
      <c r="E86" s="29">
        <f t="shared" si="4"/>
        <v>1.7857142857142856E-2</v>
      </c>
      <c r="F86" s="29">
        <f t="shared" si="5"/>
        <v>6.688963210702341E-3</v>
      </c>
      <c r="G86" s="28">
        <f t="shared" si="6"/>
        <v>-0.33333333333333331</v>
      </c>
      <c r="H86" s="34">
        <f t="shared" si="7"/>
        <v>-5.9523809523809521E-3</v>
      </c>
    </row>
    <row r="87" spans="2:8" s="22" customFormat="1" ht="15" x14ac:dyDescent="0.2">
      <c r="B87" s="4" t="s">
        <v>232</v>
      </c>
      <c r="C87" s="41">
        <v>2</v>
      </c>
      <c r="D87" s="41">
        <v>0</v>
      </c>
      <c r="E87" s="29">
        <f t="shared" si="4"/>
        <v>1.1904761904761904E-2</v>
      </c>
      <c r="F87" s="29" t="str">
        <f t="shared" si="5"/>
        <v/>
      </c>
      <c r="G87" s="28" t="str">
        <f t="shared" si="6"/>
        <v>0</v>
      </c>
      <c r="H87" s="34">
        <f t="shared" si="7"/>
        <v>0</v>
      </c>
    </row>
    <row r="88" spans="2:8" s="22" customFormat="1" ht="15" x14ac:dyDescent="0.2">
      <c r="B88" s="4" t="s">
        <v>233</v>
      </c>
      <c r="C88" s="41">
        <v>7</v>
      </c>
      <c r="D88" s="41">
        <v>8</v>
      </c>
      <c r="E88" s="29">
        <f t="shared" si="4"/>
        <v>4.1666666666666664E-2</v>
      </c>
      <c r="F88" s="29">
        <f t="shared" si="5"/>
        <v>2.6755852842809364E-2</v>
      </c>
      <c r="G88" s="28">
        <f t="shared" si="6"/>
        <v>0.14285714285714285</v>
      </c>
      <c r="H88" s="34">
        <f t="shared" si="7"/>
        <v>5.9523809523809521E-3</v>
      </c>
    </row>
    <row r="89" spans="2:8" s="22" customFormat="1" ht="15" x14ac:dyDescent="0.2">
      <c r="B89" s="4" t="s">
        <v>26</v>
      </c>
      <c r="C89" s="41">
        <v>0</v>
      </c>
      <c r="D89" s="41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41">
        <v>0</v>
      </c>
      <c r="D90" s="41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41">
        <v>0</v>
      </c>
      <c r="D91" s="41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41">
        <v>2</v>
      </c>
      <c r="D92" s="41">
        <v>9</v>
      </c>
      <c r="E92" s="29">
        <f t="shared" si="4"/>
        <v>1.1904761904761904E-2</v>
      </c>
      <c r="F92" s="29">
        <f t="shared" si="5"/>
        <v>3.0100334448160536E-2</v>
      </c>
      <c r="G92" s="28">
        <f t="shared" si="6"/>
        <v>3.5</v>
      </c>
      <c r="H92" s="34">
        <f t="shared" si="7"/>
        <v>4.1666666666666664E-2</v>
      </c>
    </row>
    <row r="93" spans="2:8" s="22" customFormat="1" ht="15" x14ac:dyDescent="0.2">
      <c r="B93" s="4" t="s">
        <v>526</v>
      </c>
      <c r="C93" s="41">
        <v>2</v>
      </c>
      <c r="D93" s="41">
        <v>1</v>
      </c>
      <c r="E93" s="29">
        <f t="shared" si="4"/>
        <v>1.1904761904761904E-2</v>
      </c>
      <c r="F93" s="29">
        <f t="shared" si="5"/>
        <v>3.3444816053511705E-3</v>
      </c>
      <c r="G93" s="28">
        <f t="shared" si="6"/>
        <v>-0.5</v>
      </c>
      <c r="H93" s="34">
        <f t="shared" si="7"/>
        <v>-5.9523809523809521E-3</v>
      </c>
    </row>
    <row r="94" spans="2:8" s="22" customFormat="1" ht="15" x14ac:dyDescent="0.2">
      <c r="B94" s="4" t="s">
        <v>25</v>
      </c>
      <c r="C94" s="41">
        <v>2</v>
      </c>
      <c r="D94" s="41">
        <v>1</v>
      </c>
      <c r="E94" s="29">
        <f t="shared" si="4"/>
        <v>1.1904761904761904E-2</v>
      </c>
      <c r="F94" s="29">
        <f t="shared" si="5"/>
        <v>3.3444816053511705E-3</v>
      </c>
      <c r="G94" s="28">
        <f t="shared" si="6"/>
        <v>-0.5</v>
      </c>
      <c r="H94" s="34">
        <f t="shared" si="7"/>
        <v>-5.9523809523809521E-3</v>
      </c>
    </row>
    <row r="95" spans="2:8" s="22" customFormat="1" ht="15" x14ac:dyDescent="0.2">
      <c r="B95" s="4" t="s">
        <v>27</v>
      </c>
      <c r="C95" s="41">
        <v>1</v>
      </c>
      <c r="D95" s="41">
        <v>0</v>
      </c>
      <c r="E95" s="29">
        <f t="shared" si="4"/>
        <v>5.9523809523809521E-3</v>
      </c>
      <c r="F95" s="29" t="str">
        <f t="shared" si="5"/>
        <v/>
      </c>
      <c r="G95" s="28" t="str">
        <f t="shared" si="6"/>
        <v>0</v>
      </c>
      <c r="H95" s="34">
        <f t="shared" si="7"/>
        <v>0</v>
      </c>
    </row>
    <row r="96" spans="2:8" s="22" customFormat="1" ht="15" x14ac:dyDescent="0.2">
      <c r="B96" s="4" t="s">
        <v>236</v>
      </c>
      <c r="C96" s="41">
        <v>0</v>
      </c>
      <c r="D96" s="41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41">
        <v>0</v>
      </c>
      <c r="D97" s="41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41">
        <v>4</v>
      </c>
      <c r="D98" s="41">
        <v>2</v>
      </c>
      <c r="E98" s="29">
        <f t="shared" si="4"/>
        <v>2.3809523809523808E-2</v>
      </c>
      <c r="F98" s="29">
        <f t="shared" si="5"/>
        <v>6.688963210702341E-3</v>
      </c>
      <c r="G98" s="28">
        <f t="shared" si="6"/>
        <v>-0.5</v>
      </c>
      <c r="H98" s="34">
        <f t="shared" si="7"/>
        <v>-1.1904761904761904E-2</v>
      </c>
    </row>
    <row r="99" spans="2:8" s="22" customFormat="1" ht="15" x14ac:dyDescent="0.2">
      <c r="B99" s="4" t="s">
        <v>239</v>
      </c>
      <c r="C99" s="41">
        <v>2</v>
      </c>
      <c r="D99" s="41">
        <v>0</v>
      </c>
      <c r="E99" s="29">
        <f t="shared" si="4"/>
        <v>1.1904761904761904E-2</v>
      </c>
      <c r="F99" s="29" t="str">
        <f t="shared" si="5"/>
        <v/>
      </c>
      <c r="G99" s="28" t="str">
        <f t="shared" si="6"/>
        <v>0</v>
      </c>
      <c r="H99" s="34">
        <f t="shared" si="7"/>
        <v>0</v>
      </c>
    </row>
    <row r="100" spans="2:8" s="22" customFormat="1" ht="15" x14ac:dyDescent="0.2">
      <c r="B100" s="4" t="s">
        <v>240</v>
      </c>
      <c r="C100" s="41">
        <v>0</v>
      </c>
      <c r="D100" s="41">
        <v>1</v>
      </c>
      <c r="E100" s="29" t="str">
        <f t="shared" si="4"/>
        <v/>
      </c>
      <c r="F100" s="29">
        <f t="shared" si="5"/>
        <v>3.3444816053511705E-3</v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41">
        <v>0</v>
      </c>
      <c r="D101" s="41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41">
        <v>0</v>
      </c>
      <c r="D102" s="41">
        <v>1</v>
      </c>
      <c r="E102" s="29" t="str">
        <f t="shared" si="4"/>
        <v/>
      </c>
      <c r="F102" s="29">
        <f t="shared" si="5"/>
        <v>3.3444816053511705E-3</v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41">
        <v>0</v>
      </c>
      <c r="D103" s="41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41">
        <v>2</v>
      </c>
      <c r="D104" s="41">
        <v>0</v>
      </c>
      <c r="E104" s="29">
        <f t="shared" si="4"/>
        <v>1.1904761904761904E-2</v>
      </c>
      <c r="F104" s="29" t="str">
        <f t="shared" si="5"/>
        <v/>
      </c>
      <c r="G104" s="28" t="str">
        <f t="shared" si="6"/>
        <v>0</v>
      </c>
      <c r="H104" s="34">
        <f t="shared" si="7"/>
        <v>0</v>
      </c>
    </row>
    <row r="105" spans="2:8" s="22" customFormat="1" ht="15" x14ac:dyDescent="0.2">
      <c r="B105" s="4" t="s">
        <v>244</v>
      </c>
      <c r="C105" s="41">
        <v>0</v>
      </c>
      <c r="D105" s="41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41">
        <v>0</v>
      </c>
      <c r="D106" s="41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41">
        <v>4</v>
      </c>
      <c r="D107" s="41">
        <v>12</v>
      </c>
      <c r="E107" s="29">
        <f t="shared" si="4"/>
        <v>2.3809523809523808E-2</v>
      </c>
      <c r="F107" s="29">
        <f t="shared" si="5"/>
        <v>4.0133779264214048E-2</v>
      </c>
      <c r="G107" s="28">
        <f t="shared" si="6"/>
        <v>2</v>
      </c>
      <c r="H107" s="34">
        <f t="shared" si="7"/>
        <v>4.7619047619047616E-2</v>
      </c>
    </row>
    <row r="108" spans="2:8" s="22" customFormat="1" ht="15" x14ac:dyDescent="0.2">
      <c r="B108" s="4" t="s">
        <v>31</v>
      </c>
      <c r="C108" s="41">
        <v>0</v>
      </c>
      <c r="D108" s="41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41">
        <v>0</v>
      </c>
      <c r="D109" s="41">
        <v>2</v>
      </c>
      <c r="E109" s="29" t="str">
        <f t="shared" si="4"/>
        <v/>
      </c>
      <c r="F109" s="29">
        <f t="shared" si="5"/>
        <v>6.688963210702341E-3</v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41">
        <v>3</v>
      </c>
      <c r="D110" s="41">
        <v>1</v>
      </c>
      <c r="E110" s="29">
        <f t="shared" si="4"/>
        <v>1.7857142857142856E-2</v>
      </c>
      <c r="F110" s="29">
        <f t="shared" si="5"/>
        <v>3.3444816053511705E-3</v>
      </c>
      <c r="G110" s="28">
        <f t="shared" si="6"/>
        <v>-0.66666666666666663</v>
      </c>
      <c r="H110" s="34">
        <f t="shared" si="7"/>
        <v>-1.1904761904761904E-2</v>
      </c>
    </row>
    <row r="111" spans="2:8" s="22" customFormat="1" ht="15" x14ac:dyDescent="0.2">
      <c r="B111" s="4" t="s">
        <v>30</v>
      </c>
      <c r="C111" s="41">
        <v>1</v>
      </c>
      <c r="D111" s="41">
        <v>0</v>
      </c>
      <c r="E111" s="29">
        <f t="shared" si="4"/>
        <v>5.9523809523809521E-3</v>
      </c>
      <c r="F111" s="29" t="str">
        <f t="shared" si="5"/>
        <v/>
      </c>
      <c r="G111" s="28" t="str">
        <f t="shared" si="6"/>
        <v>0</v>
      </c>
      <c r="H111" s="34">
        <f t="shared" si="7"/>
        <v>0</v>
      </c>
    </row>
    <row r="112" spans="2:8" s="22" customFormat="1" ht="15" x14ac:dyDescent="0.2">
      <c r="B112" s="4" t="s">
        <v>33</v>
      </c>
      <c r="C112" s="41">
        <v>0</v>
      </c>
      <c r="D112" s="41">
        <v>2</v>
      </c>
      <c r="E112" s="29" t="str">
        <f t="shared" si="4"/>
        <v/>
      </c>
      <c r="F112" s="29">
        <f t="shared" si="5"/>
        <v>6.688963210702341E-3</v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41">
        <v>22</v>
      </c>
      <c r="D113" s="41">
        <v>12</v>
      </c>
      <c r="E113" s="29">
        <f t="shared" si="4"/>
        <v>0.13095238095238096</v>
      </c>
      <c r="F113" s="29">
        <f t="shared" si="5"/>
        <v>4.0133779264214048E-2</v>
      </c>
      <c r="G113" s="28">
        <f t="shared" si="6"/>
        <v>-0.45454545454545453</v>
      </c>
      <c r="H113" s="34">
        <f t="shared" si="7"/>
        <v>-5.9523809523809527E-2</v>
      </c>
    </row>
    <row r="114" spans="2:8" s="22" customFormat="1" ht="15" x14ac:dyDescent="0.2">
      <c r="B114" s="4" t="s">
        <v>38</v>
      </c>
      <c r="C114" s="41">
        <v>0</v>
      </c>
      <c r="D114" s="41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41">
        <v>3</v>
      </c>
      <c r="D115" s="41">
        <v>3</v>
      </c>
      <c r="E115" s="29">
        <f t="shared" si="4"/>
        <v>1.7857142857142856E-2</v>
      </c>
      <c r="F115" s="29">
        <f t="shared" si="5"/>
        <v>1.0033444816053512E-2</v>
      </c>
      <c r="G115" s="28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41">
        <v>0</v>
      </c>
      <c r="D116" s="41">
        <v>75</v>
      </c>
      <c r="E116" s="29" t="str">
        <f t="shared" si="4"/>
        <v/>
      </c>
      <c r="F116" s="29">
        <f t="shared" si="5"/>
        <v>0.25083612040133779</v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41">
        <v>0</v>
      </c>
      <c r="D117" s="41">
        <v>1</v>
      </c>
      <c r="E117" s="29" t="str">
        <f t="shared" si="4"/>
        <v/>
      </c>
      <c r="F117" s="29">
        <f t="shared" si="5"/>
        <v>3.3444816053511705E-3</v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41">
        <v>42</v>
      </c>
      <c r="D118" s="41">
        <v>36</v>
      </c>
      <c r="E118" s="29">
        <f t="shared" si="4"/>
        <v>0.25</v>
      </c>
      <c r="F118" s="29">
        <f t="shared" si="5"/>
        <v>0.12040133779264214</v>
      </c>
      <c r="G118" s="28">
        <f t="shared" si="6"/>
        <v>-0.14285714285714285</v>
      </c>
      <c r="H118" s="34">
        <f t="shared" si="7"/>
        <v>-3.5714285714285712E-2</v>
      </c>
    </row>
    <row r="119" spans="2:8" s="22" customFormat="1" ht="30" x14ac:dyDescent="0.2">
      <c r="B119" s="4" t="s">
        <v>252</v>
      </c>
      <c r="C119" s="41">
        <v>2</v>
      </c>
      <c r="D119" s="41">
        <v>35</v>
      </c>
      <c r="E119" s="29">
        <f t="shared" si="4"/>
        <v>1.1904761904761904E-2</v>
      </c>
      <c r="F119" s="29">
        <f t="shared" si="5"/>
        <v>0.11705685618729098</v>
      </c>
      <c r="G119" s="28">
        <f t="shared" si="6"/>
        <v>16.5</v>
      </c>
      <c r="H119" s="34">
        <f t="shared" si="7"/>
        <v>0.19642857142857142</v>
      </c>
    </row>
    <row r="120" spans="2:8" s="22" customFormat="1" ht="15" x14ac:dyDescent="0.2">
      <c r="B120" s="4" t="s">
        <v>253</v>
      </c>
      <c r="C120" s="41">
        <v>0</v>
      </c>
      <c r="D120" s="41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41">
        <v>1</v>
      </c>
      <c r="D121" s="41">
        <v>49</v>
      </c>
      <c r="E121" s="29">
        <f t="shared" si="4"/>
        <v>5.9523809523809521E-3</v>
      </c>
      <c r="F121" s="29">
        <f t="shared" si="5"/>
        <v>0.16387959866220736</v>
      </c>
      <c r="G121" s="28">
        <f t="shared" si="6"/>
        <v>48</v>
      </c>
      <c r="H121" s="34">
        <f t="shared" si="7"/>
        <v>0.2857142857142857</v>
      </c>
    </row>
    <row r="122" spans="2:8" s="22" customFormat="1" ht="15" x14ac:dyDescent="0.2">
      <c r="B122" s="4" t="s">
        <v>39</v>
      </c>
      <c r="C122" s="41">
        <v>2</v>
      </c>
      <c r="D122" s="41">
        <v>0</v>
      </c>
      <c r="E122" s="29">
        <f t="shared" si="4"/>
        <v>1.1904761904761904E-2</v>
      </c>
      <c r="F122" s="29" t="str">
        <f t="shared" si="5"/>
        <v/>
      </c>
      <c r="G122" s="28" t="str">
        <f t="shared" si="6"/>
        <v>0</v>
      </c>
      <c r="H122" s="34">
        <f t="shared" si="7"/>
        <v>0</v>
      </c>
    </row>
    <row r="123" spans="2:8" s="22" customFormat="1" ht="30" x14ac:dyDescent="0.2">
      <c r="B123" s="4" t="s">
        <v>37</v>
      </c>
      <c r="C123" s="41">
        <v>0</v>
      </c>
      <c r="D123" s="41">
        <v>2</v>
      </c>
      <c r="E123" s="29" t="str">
        <f t="shared" si="4"/>
        <v/>
      </c>
      <c r="F123" s="29">
        <f t="shared" si="5"/>
        <v>6.688963210702341E-3</v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41">
        <v>0</v>
      </c>
      <c r="D124" s="41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41">
        <v>1</v>
      </c>
      <c r="D125" s="41">
        <v>0</v>
      </c>
      <c r="E125" s="29">
        <f t="shared" si="4"/>
        <v>5.9523809523809521E-3</v>
      </c>
      <c r="F125" s="29" t="str">
        <f t="shared" si="5"/>
        <v/>
      </c>
      <c r="G125" s="28" t="str">
        <f t="shared" si="6"/>
        <v>0</v>
      </c>
      <c r="H125" s="34">
        <f t="shared" si="7"/>
        <v>0</v>
      </c>
    </row>
    <row r="126" spans="2:8" s="22" customFormat="1" ht="15" x14ac:dyDescent="0.2">
      <c r="B126" s="4" t="s">
        <v>255</v>
      </c>
      <c r="C126" s="41">
        <v>0</v>
      </c>
      <c r="D126" s="41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41">
        <v>1</v>
      </c>
      <c r="D127" s="41">
        <v>3</v>
      </c>
      <c r="E127" s="29">
        <f t="shared" si="4"/>
        <v>5.9523809523809521E-3</v>
      </c>
      <c r="F127" s="29">
        <f t="shared" si="5"/>
        <v>1.0033444816053512E-2</v>
      </c>
      <c r="G127" s="28">
        <f t="shared" si="6"/>
        <v>2</v>
      </c>
      <c r="H127" s="34">
        <f t="shared" si="7"/>
        <v>1.1904761904761904E-2</v>
      </c>
    </row>
    <row r="128" spans="2:8" s="22" customFormat="1" ht="30" x14ac:dyDescent="0.2">
      <c r="B128" s="4" t="s">
        <v>257</v>
      </c>
      <c r="C128" s="41">
        <v>1</v>
      </c>
      <c r="D128" s="41">
        <v>1</v>
      </c>
      <c r="E128" s="29">
        <f t="shared" si="4"/>
        <v>5.9523809523809521E-3</v>
      </c>
      <c r="F128" s="29">
        <f t="shared" si="5"/>
        <v>3.3444816053511705E-3</v>
      </c>
      <c r="G128" s="28">
        <f t="shared" si="6"/>
        <v>0</v>
      </c>
      <c r="H128" s="34">
        <f t="shared" si="7"/>
        <v>0</v>
      </c>
    </row>
    <row r="129" spans="2:8" s="22" customFormat="1" ht="30" x14ac:dyDescent="0.2">
      <c r="B129" s="4" t="s">
        <v>258</v>
      </c>
      <c r="C129" s="41">
        <v>0</v>
      </c>
      <c r="D129" s="41">
        <v>1</v>
      </c>
      <c r="E129" s="29" t="str">
        <f t="shared" si="4"/>
        <v/>
      </c>
      <c r="F129" s="29">
        <f t="shared" si="5"/>
        <v>3.3444816053511705E-3</v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41">
        <v>0</v>
      </c>
      <c r="D130" s="41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41">
        <v>9</v>
      </c>
      <c r="D131" s="41">
        <v>1</v>
      </c>
      <c r="E131" s="29">
        <f t="shared" si="4"/>
        <v>5.3571428571428568E-2</v>
      </c>
      <c r="F131" s="29">
        <f t="shared" si="5"/>
        <v>3.3444816053511705E-3</v>
      </c>
      <c r="G131" s="28">
        <f t="shared" si="6"/>
        <v>-0.88888888888888884</v>
      </c>
      <c r="H131" s="34">
        <f t="shared" si="7"/>
        <v>-4.7619047619047616E-2</v>
      </c>
    </row>
    <row r="132" spans="2:8" s="22" customFormat="1" ht="15" x14ac:dyDescent="0.2">
      <c r="B132" s="4" t="s">
        <v>50</v>
      </c>
      <c r="C132" s="41">
        <v>1</v>
      </c>
      <c r="D132" s="41">
        <v>0</v>
      </c>
      <c r="E132" s="29">
        <f t="shared" si="4"/>
        <v>5.9523809523809521E-3</v>
      </c>
      <c r="F132" s="29" t="str">
        <f t="shared" si="5"/>
        <v/>
      </c>
      <c r="G132" s="28" t="str">
        <f t="shared" si="6"/>
        <v>0</v>
      </c>
      <c r="H132" s="34">
        <f t="shared" si="7"/>
        <v>0</v>
      </c>
    </row>
    <row r="133" spans="2:8" s="22" customFormat="1" ht="15" x14ac:dyDescent="0.2">
      <c r="B133" s="4" t="s">
        <v>45</v>
      </c>
      <c r="C133" s="41">
        <v>0</v>
      </c>
      <c r="D133" s="41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41">
        <v>1</v>
      </c>
      <c r="D134" s="41">
        <v>2</v>
      </c>
      <c r="E134" s="29">
        <f t="shared" si="4"/>
        <v>5.9523809523809521E-3</v>
      </c>
      <c r="F134" s="29">
        <f t="shared" si="5"/>
        <v>6.688963210702341E-3</v>
      </c>
      <c r="G134" s="28">
        <f t="shared" si="6"/>
        <v>1</v>
      </c>
      <c r="H134" s="34">
        <f t="shared" si="7"/>
        <v>5.9523809523809521E-3</v>
      </c>
    </row>
    <row r="135" spans="2:8" s="22" customFormat="1" ht="15" x14ac:dyDescent="0.2">
      <c r="B135" s="4" t="s">
        <v>43</v>
      </c>
      <c r="C135" s="41">
        <v>0</v>
      </c>
      <c r="D135" s="41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41">
        <v>0</v>
      </c>
      <c r="D136" s="41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41">
        <v>0</v>
      </c>
      <c r="D137" s="41">
        <v>3</v>
      </c>
      <c r="E137" s="29" t="str">
        <f t="shared" si="8"/>
        <v/>
      </c>
      <c r="F137" s="29">
        <f t="shared" si="9"/>
        <v>1.0033444816053512E-2</v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41">
        <v>0</v>
      </c>
      <c r="D138" s="41">
        <v>1</v>
      </c>
      <c r="E138" s="29" t="str">
        <f t="shared" si="8"/>
        <v/>
      </c>
      <c r="F138" s="29">
        <f t="shared" si="9"/>
        <v>3.3444816053511705E-3</v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41">
        <v>0</v>
      </c>
      <c r="D139" s="41">
        <v>1</v>
      </c>
      <c r="E139" s="29" t="str">
        <f t="shared" si="8"/>
        <v/>
      </c>
      <c r="F139" s="29">
        <f t="shared" si="9"/>
        <v>3.3444816053511705E-3</v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41">
        <v>0</v>
      </c>
      <c r="D140" s="41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41">
        <v>0</v>
      </c>
      <c r="D141" s="41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41">
        <v>0</v>
      </c>
      <c r="D142" s="41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41">
        <v>0</v>
      </c>
      <c r="D143" s="41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41">
        <v>0</v>
      </c>
      <c r="D144" s="41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41">
        <v>0</v>
      </c>
      <c r="D145" s="41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164</v>
      </c>
      <c r="D151" s="25">
        <f>SUM(D152:D288)</f>
        <v>419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1.5548780487804879</v>
      </c>
      <c r="H151" s="21">
        <f>+IF(OR(AND(E151=""),(G151="")),"",E151*G151)</f>
        <v>1.5548780487804879</v>
      </c>
    </row>
    <row r="152" spans="2:8" s="22" customFormat="1" ht="30" x14ac:dyDescent="0.2">
      <c r="B152" s="6" t="s">
        <v>54</v>
      </c>
      <c r="C152" s="41">
        <v>5</v>
      </c>
      <c r="D152" s="41">
        <v>3</v>
      </c>
      <c r="E152" s="29">
        <f>+IF(C152=0,"",C152/C$151)</f>
        <v>3.048780487804878E-2</v>
      </c>
      <c r="F152" s="29">
        <f>+IF(D152=0,"",D152/D$151)</f>
        <v>7.1599045346062056E-3</v>
      </c>
      <c r="G152" s="28">
        <f>+IF(OR(AND(D152=0),(C152=0)),"0",((D152-C152)/C152))</f>
        <v>-0.4</v>
      </c>
      <c r="H152" s="34">
        <f>+IF(OR(AND(E152=""),(G152="")),"",E152*G152)</f>
        <v>-1.2195121951219513E-2</v>
      </c>
    </row>
    <row r="153" spans="2:8" s="22" customFormat="1" ht="30" x14ac:dyDescent="0.2">
      <c r="B153" s="6" t="s">
        <v>58</v>
      </c>
      <c r="C153" s="41">
        <v>1</v>
      </c>
      <c r="D153" s="41">
        <v>0</v>
      </c>
      <c r="E153" s="29">
        <f t="shared" ref="E153:E216" si="12">+IF(C153=0,"",C153/C$151)</f>
        <v>6.0975609756097563E-3</v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41">
        <v>0</v>
      </c>
      <c r="D154" s="41">
        <v>1</v>
      </c>
      <c r="E154" s="29" t="str">
        <f t="shared" si="12"/>
        <v/>
      </c>
      <c r="F154" s="29">
        <f t="shared" si="13"/>
        <v>2.3866348448687352E-3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41">
        <v>1</v>
      </c>
      <c r="D155" s="41">
        <v>0</v>
      </c>
      <c r="E155" s="29">
        <f t="shared" si="12"/>
        <v>6.0975609756097563E-3</v>
      </c>
      <c r="F155" s="29" t="str">
        <f t="shared" si="13"/>
        <v/>
      </c>
      <c r="G155" s="28" t="str">
        <f t="shared" si="14"/>
        <v>0</v>
      </c>
      <c r="H155" s="34">
        <f t="shared" si="15"/>
        <v>0</v>
      </c>
    </row>
    <row r="156" spans="2:8" s="22" customFormat="1" ht="30" x14ac:dyDescent="0.2">
      <c r="B156" s="6" t="s">
        <v>267</v>
      </c>
      <c r="C156" s="41">
        <v>0</v>
      </c>
      <c r="D156" s="41">
        <v>1</v>
      </c>
      <c r="E156" s="29" t="str">
        <f t="shared" si="12"/>
        <v/>
      </c>
      <c r="F156" s="29">
        <f t="shared" si="13"/>
        <v>2.3866348448687352E-3</v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41">
        <v>39</v>
      </c>
      <c r="D157" s="41">
        <v>44</v>
      </c>
      <c r="E157" s="29">
        <f t="shared" si="12"/>
        <v>0.23780487804878048</v>
      </c>
      <c r="F157" s="29">
        <f t="shared" si="13"/>
        <v>0.10501193317422435</v>
      </c>
      <c r="G157" s="28">
        <f t="shared" si="14"/>
        <v>0.12820512820512819</v>
      </c>
      <c r="H157" s="34">
        <f t="shared" si="15"/>
        <v>3.0487804878048776E-2</v>
      </c>
    </row>
    <row r="158" spans="2:8" s="22" customFormat="1" ht="15" x14ac:dyDescent="0.2">
      <c r="B158" s="6" t="s">
        <v>59</v>
      </c>
      <c r="C158" s="41">
        <v>1</v>
      </c>
      <c r="D158" s="41">
        <v>0</v>
      </c>
      <c r="E158" s="29">
        <f t="shared" si="12"/>
        <v>6.0975609756097563E-3</v>
      </c>
      <c r="F158" s="29" t="str">
        <f t="shared" si="13"/>
        <v/>
      </c>
      <c r="G158" s="28" t="str">
        <f t="shared" si="14"/>
        <v>0</v>
      </c>
      <c r="H158" s="34">
        <f t="shared" si="15"/>
        <v>0</v>
      </c>
    </row>
    <row r="159" spans="2:8" s="22" customFormat="1" ht="15" x14ac:dyDescent="0.2">
      <c r="B159" s="6" t="s">
        <v>268</v>
      </c>
      <c r="C159" s="41">
        <v>0</v>
      </c>
      <c r="D159" s="41">
        <v>2</v>
      </c>
      <c r="E159" s="29" t="str">
        <f t="shared" si="12"/>
        <v/>
      </c>
      <c r="F159" s="29">
        <f t="shared" si="13"/>
        <v>4.7732696897374704E-3</v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41">
        <v>0</v>
      </c>
      <c r="D160" s="41">
        <v>1</v>
      </c>
      <c r="E160" s="29" t="str">
        <f t="shared" si="12"/>
        <v/>
      </c>
      <c r="F160" s="29">
        <f t="shared" si="13"/>
        <v>2.3866348448687352E-3</v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41">
        <v>0</v>
      </c>
      <c r="D161" s="41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41">
        <v>0</v>
      </c>
      <c r="D162" s="41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41">
        <v>15</v>
      </c>
      <c r="D163" s="41">
        <v>3</v>
      </c>
      <c r="E163" s="29">
        <f t="shared" si="12"/>
        <v>9.1463414634146339E-2</v>
      </c>
      <c r="F163" s="29">
        <f t="shared" si="13"/>
        <v>7.1599045346062056E-3</v>
      </c>
      <c r="G163" s="28">
        <f t="shared" si="14"/>
        <v>-0.8</v>
      </c>
      <c r="H163" s="34">
        <f t="shared" si="15"/>
        <v>-7.3170731707317069E-2</v>
      </c>
    </row>
    <row r="164" spans="2:8" s="22" customFormat="1" ht="15" x14ac:dyDescent="0.2">
      <c r="B164" s="6" t="s">
        <v>56</v>
      </c>
      <c r="C164" s="41">
        <v>0</v>
      </c>
      <c r="D164" s="41">
        <v>7</v>
      </c>
      <c r="E164" s="29" t="str">
        <f t="shared" si="12"/>
        <v/>
      </c>
      <c r="F164" s="29">
        <f t="shared" si="13"/>
        <v>1.6706443914081145E-2</v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41">
        <v>4</v>
      </c>
      <c r="D165" s="41">
        <v>2</v>
      </c>
      <c r="E165" s="29">
        <f t="shared" si="12"/>
        <v>2.4390243902439025E-2</v>
      </c>
      <c r="F165" s="29">
        <f t="shared" si="13"/>
        <v>4.7732696897374704E-3</v>
      </c>
      <c r="G165" s="28">
        <f t="shared" si="14"/>
        <v>-0.5</v>
      </c>
      <c r="H165" s="34">
        <f t="shared" si="15"/>
        <v>-1.2195121951219513E-2</v>
      </c>
    </row>
    <row r="166" spans="2:8" s="22" customFormat="1" ht="15" x14ac:dyDescent="0.2">
      <c r="B166" s="6" t="s">
        <v>270</v>
      </c>
      <c r="C166" s="41">
        <v>0</v>
      </c>
      <c r="D166" s="41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41">
        <v>0</v>
      </c>
      <c r="D167" s="41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41">
        <v>1</v>
      </c>
      <c r="D168" s="41">
        <v>0</v>
      </c>
      <c r="E168" s="29">
        <f t="shared" si="12"/>
        <v>6.0975609756097563E-3</v>
      </c>
      <c r="F168" s="29" t="str">
        <f t="shared" si="13"/>
        <v/>
      </c>
      <c r="G168" s="28" t="str">
        <f t="shared" si="14"/>
        <v>0</v>
      </c>
      <c r="H168" s="34">
        <f t="shared" si="15"/>
        <v>0</v>
      </c>
    </row>
    <row r="169" spans="2:8" s="22" customFormat="1" ht="15" x14ac:dyDescent="0.2">
      <c r="B169" s="6" t="s">
        <v>271</v>
      </c>
      <c r="C169" s="41">
        <v>4</v>
      </c>
      <c r="D169" s="41">
        <v>1</v>
      </c>
      <c r="E169" s="29">
        <f t="shared" si="12"/>
        <v>2.4390243902439025E-2</v>
      </c>
      <c r="F169" s="29">
        <f t="shared" si="13"/>
        <v>2.3866348448687352E-3</v>
      </c>
      <c r="G169" s="28">
        <f t="shared" si="14"/>
        <v>-0.75</v>
      </c>
      <c r="H169" s="34">
        <f t="shared" si="15"/>
        <v>-1.8292682926829271E-2</v>
      </c>
    </row>
    <row r="170" spans="2:8" s="22" customFormat="1" ht="15" x14ac:dyDescent="0.2">
      <c r="B170" s="6" t="s">
        <v>272</v>
      </c>
      <c r="C170" s="41">
        <v>0</v>
      </c>
      <c r="D170" s="41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41">
        <v>0</v>
      </c>
      <c r="D171" s="41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41">
        <v>0</v>
      </c>
      <c r="D172" s="41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41">
        <v>0</v>
      </c>
      <c r="D173" s="41">
        <v>10</v>
      </c>
      <c r="E173" s="29" t="str">
        <f t="shared" si="12"/>
        <v/>
      </c>
      <c r="F173" s="29">
        <f t="shared" si="13"/>
        <v>2.386634844868735E-2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41">
        <v>3</v>
      </c>
      <c r="D174" s="41">
        <v>1</v>
      </c>
      <c r="E174" s="29">
        <f t="shared" si="12"/>
        <v>1.8292682926829267E-2</v>
      </c>
      <c r="F174" s="29">
        <f t="shared" si="13"/>
        <v>2.3866348448687352E-3</v>
      </c>
      <c r="G174" s="28">
        <f t="shared" si="14"/>
        <v>-0.66666666666666663</v>
      </c>
      <c r="H174" s="34">
        <f t="shared" si="15"/>
        <v>-1.2195121951219511E-2</v>
      </c>
    </row>
    <row r="175" spans="2:8" s="22" customFormat="1" ht="30" x14ac:dyDescent="0.2">
      <c r="B175" s="6" t="s">
        <v>277</v>
      </c>
      <c r="C175" s="41">
        <v>2</v>
      </c>
      <c r="D175" s="41">
        <v>4</v>
      </c>
      <c r="E175" s="29">
        <f t="shared" si="12"/>
        <v>1.2195121951219513E-2</v>
      </c>
      <c r="F175" s="29">
        <f t="shared" si="13"/>
        <v>9.5465393794749408E-3</v>
      </c>
      <c r="G175" s="28">
        <f t="shared" si="14"/>
        <v>1</v>
      </c>
      <c r="H175" s="34">
        <f t="shared" si="15"/>
        <v>1.2195121951219513E-2</v>
      </c>
    </row>
    <row r="176" spans="2:8" s="22" customFormat="1" ht="15" x14ac:dyDescent="0.2">
      <c r="B176" s="6" t="s">
        <v>278</v>
      </c>
      <c r="C176" s="41">
        <v>9</v>
      </c>
      <c r="D176" s="41">
        <v>11</v>
      </c>
      <c r="E176" s="29">
        <f t="shared" si="12"/>
        <v>5.4878048780487805E-2</v>
      </c>
      <c r="F176" s="29">
        <f t="shared" si="13"/>
        <v>2.6252983293556086E-2</v>
      </c>
      <c r="G176" s="28">
        <f t="shared" si="14"/>
        <v>0.22222222222222221</v>
      </c>
      <c r="H176" s="34">
        <f t="shared" si="15"/>
        <v>1.2195121951219511E-2</v>
      </c>
    </row>
    <row r="177" spans="2:8" s="22" customFormat="1" ht="15" x14ac:dyDescent="0.2">
      <c r="B177" s="6" t="s">
        <v>279</v>
      </c>
      <c r="C177" s="41">
        <v>4</v>
      </c>
      <c r="D177" s="41">
        <v>32</v>
      </c>
      <c r="E177" s="29">
        <f t="shared" si="12"/>
        <v>2.4390243902439025E-2</v>
      </c>
      <c r="F177" s="29">
        <f t="shared" si="13"/>
        <v>7.6372315035799526E-2</v>
      </c>
      <c r="G177" s="28">
        <f t="shared" si="14"/>
        <v>7</v>
      </c>
      <c r="H177" s="34">
        <f t="shared" si="15"/>
        <v>0.17073170731707318</v>
      </c>
    </row>
    <row r="178" spans="2:8" s="22" customFormat="1" ht="15" x14ac:dyDescent="0.2">
      <c r="B178" s="6" t="s">
        <v>280</v>
      </c>
      <c r="C178" s="41">
        <v>23</v>
      </c>
      <c r="D178" s="41">
        <v>28</v>
      </c>
      <c r="E178" s="29">
        <f t="shared" si="12"/>
        <v>0.1402439024390244</v>
      </c>
      <c r="F178" s="29">
        <f t="shared" si="13"/>
        <v>6.6825775656324582E-2</v>
      </c>
      <c r="G178" s="28">
        <f t="shared" si="14"/>
        <v>0.21739130434782608</v>
      </c>
      <c r="H178" s="34">
        <f t="shared" si="15"/>
        <v>3.0487804878048783E-2</v>
      </c>
    </row>
    <row r="179" spans="2:8" s="22" customFormat="1" ht="15" x14ac:dyDescent="0.2">
      <c r="B179" s="6" t="s">
        <v>281</v>
      </c>
      <c r="C179" s="41">
        <v>8</v>
      </c>
      <c r="D179" s="41">
        <v>18</v>
      </c>
      <c r="E179" s="29">
        <f t="shared" si="12"/>
        <v>4.878048780487805E-2</v>
      </c>
      <c r="F179" s="29">
        <f t="shared" si="13"/>
        <v>4.2959427207637228E-2</v>
      </c>
      <c r="G179" s="28">
        <f t="shared" si="14"/>
        <v>1.25</v>
      </c>
      <c r="H179" s="34">
        <f t="shared" si="15"/>
        <v>6.097560975609756E-2</v>
      </c>
    </row>
    <row r="180" spans="2:8" s="22" customFormat="1" ht="15" x14ac:dyDescent="0.2">
      <c r="B180" s="6" t="s">
        <v>282</v>
      </c>
      <c r="C180" s="41">
        <v>0</v>
      </c>
      <c r="D180" s="41">
        <v>15</v>
      </c>
      <c r="E180" s="29" t="str">
        <f t="shared" si="12"/>
        <v/>
      </c>
      <c r="F180" s="29">
        <f t="shared" si="13"/>
        <v>3.5799522673031027E-2</v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41">
        <v>0</v>
      </c>
      <c r="D181" s="41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41">
        <v>0</v>
      </c>
      <c r="D182" s="41">
        <v>5</v>
      </c>
      <c r="E182" s="29" t="str">
        <f t="shared" si="12"/>
        <v/>
      </c>
      <c r="F182" s="29">
        <f t="shared" si="13"/>
        <v>1.1933174224343675E-2</v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41">
        <v>0</v>
      </c>
      <c r="D183" s="41">
        <v>1</v>
      </c>
      <c r="E183" s="29" t="str">
        <f t="shared" si="12"/>
        <v/>
      </c>
      <c r="F183" s="29">
        <f t="shared" si="13"/>
        <v>2.3866348448687352E-3</v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41">
        <v>0</v>
      </c>
      <c r="D184" s="41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41">
        <v>1</v>
      </c>
      <c r="D185" s="41">
        <v>1</v>
      </c>
      <c r="E185" s="29">
        <f t="shared" si="12"/>
        <v>6.0975609756097563E-3</v>
      </c>
      <c r="F185" s="29">
        <f t="shared" si="13"/>
        <v>2.3866348448687352E-3</v>
      </c>
      <c r="G185" s="28">
        <f t="shared" si="14"/>
        <v>0</v>
      </c>
      <c r="H185" s="34">
        <f t="shared" si="15"/>
        <v>0</v>
      </c>
    </row>
    <row r="186" spans="2:8" s="22" customFormat="1" ht="30" x14ac:dyDescent="0.2">
      <c r="B186" s="6" t="s">
        <v>63</v>
      </c>
      <c r="C186" s="41">
        <v>7</v>
      </c>
      <c r="D186" s="41">
        <v>62</v>
      </c>
      <c r="E186" s="29">
        <f t="shared" si="12"/>
        <v>4.2682926829268296E-2</v>
      </c>
      <c r="F186" s="29">
        <f t="shared" si="13"/>
        <v>0.14797136038186157</v>
      </c>
      <c r="G186" s="28">
        <f t="shared" si="14"/>
        <v>7.8571428571428568</v>
      </c>
      <c r="H186" s="34">
        <f t="shared" si="15"/>
        <v>0.33536585365853661</v>
      </c>
    </row>
    <row r="187" spans="2:8" s="22" customFormat="1" ht="15" x14ac:dyDescent="0.2">
      <c r="B187" s="6" t="s">
        <v>287</v>
      </c>
      <c r="C187" s="41">
        <v>1</v>
      </c>
      <c r="D187" s="41">
        <v>0</v>
      </c>
      <c r="E187" s="29">
        <f t="shared" si="12"/>
        <v>6.0975609756097563E-3</v>
      </c>
      <c r="F187" s="29" t="str">
        <f t="shared" si="13"/>
        <v/>
      </c>
      <c r="G187" s="28" t="str">
        <f t="shared" si="14"/>
        <v>0</v>
      </c>
      <c r="H187" s="34">
        <f t="shared" si="15"/>
        <v>0</v>
      </c>
    </row>
    <row r="188" spans="2:8" s="22" customFormat="1" ht="30" x14ac:dyDescent="0.2">
      <c r="B188" s="6" t="s">
        <v>288</v>
      </c>
      <c r="C188" s="41">
        <v>0</v>
      </c>
      <c r="D188" s="41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41">
        <v>0</v>
      </c>
      <c r="D189" s="41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41">
        <v>0</v>
      </c>
      <c r="D190" s="41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41">
        <v>0</v>
      </c>
      <c r="D191" s="41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41">
        <v>0</v>
      </c>
      <c r="D192" s="41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41">
        <v>0</v>
      </c>
      <c r="D193" s="41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41">
        <v>0</v>
      </c>
      <c r="D194" s="41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41">
        <v>0</v>
      </c>
      <c r="D195" s="41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41">
        <v>4</v>
      </c>
      <c r="D196" s="41">
        <v>19</v>
      </c>
      <c r="E196" s="29">
        <f t="shared" si="12"/>
        <v>2.4390243902439025E-2</v>
      </c>
      <c r="F196" s="29">
        <f t="shared" si="13"/>
        <v>4.5346062052505964E-2</v>
      </c>
      <c r="G196" s="28">
        <f t="shared" si="14"/>
        <v>3.75</v>
      </c>
      <c r="H196" s="34">
        <f t="shared" si="15"/>
        <v>9.1463414634146339E-2</v>
      </c>
    </row>
    <row r="197" spans="2:8" s="22" customFormat="1" ht="15" x14ac:dyDescent="0.2">
      <c r="B197" s="6" t="s">
        <v>294</v>
      </c>
      <c r="C197" s="41">
        <v>1</v>
      </c>
      <c r="D197" s="41">
        <v>0</v>
      </c>
      <c r="E197" s="29">
        <f t="shared" si="12"/>
        <v>6.0975609756097563E-3</v>
      </c>
      <c r="F197" s="29" t="str">
        <f t="shared" si="13"/>
        <v/>
      </c>
      <c r="G197" s="28" t="str">
        <f t="shared" si="14"/>
        <v>0</v>
      </c>
      <c r="H197" s="34">
        <f t="shared" si="15"/>
        <v>0</v>
      </c>
    </row>
    <row r="198" spans="2:8" s="22" customFormat="1" ht="30" x14ac:dyDescent="0.2">
      <c r="B198" s="6" t="s">
        <v>295</v>
      </c>
      <c r="C198" s="41">
        <v>0</v>
      </c>
      <c r="D198" s="41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41">
        <v>0</v>
      </c>
      <c r="D199" s="41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41">
        <v>0</v>
      </c>
      <c r="D200" s="41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41">
        <v>0</v>
      </c>
      <c r="D201" s="41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41">
        <v>0</v>
      </c>
      <c r="D202" s="41">
        <v>1</v>
      </c>
      <c r="E202" s="29" t="str">
        <f t="shared" si="12"/>
        <v/>
      </c>
      <c r="F202" s="29">
        <f t="shared" si="13"/>
        <v>2.3866348448687352E-3</v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41">
        <v>0</v>
      </c>
      <c r="D203" s="41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41">
        <v>0</v>
      </c>
      <c r="D204" s="41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41">
        <v>0</v>
      </c>
      <c r="D205" s="41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41">
        <v>0</v>
      </c>
      <c r="D206" s="41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41">
        <v>0</v>
      </c>
      <c r="D207" s="41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41">
        <v>7</v>
      </c>
      <c r="D208" s="41">
        <v>74</v>
      </c>
      <c r="E208" s="29">
        <f t="shared" si="12"/>
        <v>4.2682926829268296E-2</v>
      </c>
      <c r="F208" s="29">
        <f t="shared" si="13"/>
        <v>0.1766109785202864</v>
      </c>
      <c r="G208" s="28">
        <f t="shared" si="14"/>
        <v>9.5714285714285712</v>
      </c>
      <c r="H208" s="34">
        <f t="shared" si="15"/>
        <v>0.40853658536585369</v>
      </c>
    </row>
    <row r="209" spans="2:8" s="22" customFormat="1" ht="15" x14ac:dyDescent="0.2">
      <c r="B209" s="6" t="s">
        <v>71</v>
      </c>
      <c r="C209" s="41">
        <v>0</v>
      </c>
      <c r="D209" s="41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41">
        <v>0</v>
      </c>
      <c r="D210" s="41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41">
        <v>0</v>
      </c>
      <c r="D211" s="41">
        <v>47</v>
      </c>
      <c r="E211" s="29" t="str">
        <f t="shared" si="12"/>
        <v/>
      </c>
      <c r="F211" s="29">
        <f t="shared" si="13"/>
        <v>0.11217183770883055</v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41">
        <v>0</v>
      </c>
      <c r="D212" s="41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41">
        <v>0</v>
      </c>
      <c r="D213" s="41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41">
        <v>7</v>
      </c>
      <c r="D214" s="41">
        <v>0</v>
      </c>
      <c r="E214" s="29">
        <f t="shared" si="12"/>
        <v>4.2682926829268296E-2</v>
      </c>
      <c r="F214" s="29" t="str">
        <f t="shared" si="13"/>
        <v/>
      </c>
      <c r="G214" s="28" t="str">
        <f t="shared" si="14"/>
        <v>0</v>
      </c>
      <c r="H214" s="34">
        <f t="shared" si="15"/>
        <v>0</v>
      </c>
    </row>
    <row r="215" spans="2:8" s="22" customFormat="1" ht="30" x14ac:dyDescent="0.2">
      <c r="B215" s="6" t="s">
        <v>303</v>
      </c>
      <c r="C215" s="41">
        <v>0</v>
      </c>
      <c r="D215" s="41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41">
        <v>0</v>
      </c>
      <c r="D216" s="41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41">
        <v>0</v>
      </c>
      <c r="D217" s="41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41">
        <v>0</v>
      </c>
      <c r="D218" s="41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41">
        <v>0</v>
      </c>
      <c r="D219" s="41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41">
        <v>0</v>
      </c>
      <c r="D220" s="41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41">
        <v>0</v>
      </c>
      <c r="D221" s="41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41">
        <v>0</v>
      </c>
      <c r="D222" s="41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41">
        <v>0</v>
      </c>
      <c r="D223" s="41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41">
        <v>0</v>
      </c>
      <c r="D224" s="41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41">
        <v>0</v>
      </c>
      <c r="D225" s="41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41">
        <v>0</v>
      </c>
      <c r="D226" s="41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41">
        <v>0</v>
      </c>
      <c r="D227" s="41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41">
        <v>0</v>
      </c>
      <c r="D228" s="41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41">
        <v>2</v>
      </c>
      <c r="D229" s="41">
        <v>9</v>
      </c>
      <c r="E229" s="29">
        <f t="shared" si="16"/>
        <v>1.2195121951219513E-2</v>
      </c>
      <c r="F229" s="29">
        <f t="shared" si="17"/>
        <v>2.1479713603818614E-2</v>
      </c>
      <c r="G229" s="28">
        <f t="shared" si="18"/>
        <v>3.5</v>
      </c>
      <c r="H229" s="34">
        <f t="shared" si="19"/>
        <v>4.2682926829268296E-2</v>
      </c>
    </row>
    <row r="230" spans="2:8" s="22" customFormat="1" ht="15" x14ac:dyDescent="0.2">
      <c r="B230" s="6" t="s">
        <v>312</v>
      </c>
      <c r="C230" s="41">
        <v>0</v>
      </c>
      <c r="D230" s="41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41">
        <v>3</v>
      </c>
      <c r="D231" s="41">
        <v>0</v>
      </c>
      <c r="E231" s="29">
        <f t="shared" si="16"/>
        <v>1.8292682926829267E-2</v>
      </c>
      <c r="F231" s="29" t="str">
        <f t="shared" si="17"/>
        <v/>
      </c>
      <c r="G231" s="28" t="str">
        <f t="shared" si="18"/>
        <v>0</v>
      </c>
      <c r="H231" s="34">
        <f t="shared" si="19"/>
        <v>0</v>
      </c>
    </row>
    <row r="232" spans="2:8" s="22" customFormat="1" ht="15" x14ac:dyDescent="0.2">
      <c r="B232" s="6" t="s">
        <v>77</v>
      </c>
      <c r="C232" s="41">
        <v>1</v>
      </c>
      <c r="D232" s="41">
        <v>0</v>
      </c>
      <c r="E232" s="29">
        <f t="shared" si="16"/>
        <v>6.0975609756097563E-3</v>
      </c>
      <c r="F232" s="29" t="str">
        <f t="shared" si="17"/>
        <v/>
      </c>
      <c r="G232" s="28" t="str">
        <f t="shared" si="18"/>
        <v>0</v>
      </c>
      <c r="H232" s="34">
        <f t="shared" si="19"/>
        <v>0</v>
      </c>
    </row>
    <row r="233" spans="2:8" s="22" customFormat="1" ht="15" x14ac:dyDescent="0.2">
      <c r="B233" s="6" t="s">
        <v>74</v>
      </c>
      <c r="C233" s="41">
        <v>0</v>
      </c>
      <c r="D233" s="41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41">
        <v>0</v>
      </c>
      <c r="D234" s="41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41">
        <v>0</v>
      </c>
      <c r="D235" s="41">
        <v>0</v>
      </c>
      <c r="E235" s="29" t="str">
        <f t="shared" si="16"/>
        <v/>
      </c>
      <c r="F235" s="29" t="str">
        <f t="shared" si="17"/>
        <v/>
      </c>
      <c r="G235" s="28" t="str">
        <f t="shared" si="18"/>
        <v>0</v>
      </c>
      <c r="H235" s="34" t="str">
        <f t="shared" si="19"/>
        <v/>
      </c>
    </row>
    <row r="236" spans="2:8" s="22" customFormat="1" ht="15" x14ac:dyDescent="0.2">
      <c r="B236" s="6" t="s">
        <v>315</v>
      </c>
      <c r="C236" s="41">
        <v>0</v>
      </c>
      <c r="D236" s="41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41">
        <v>1</v>
      </c>
      <c r="D237" s="41">
        <v>1</v>
      </c>
      <c r="E237" s="29">
        <f t="shared" si="16"/>
        <v>6.0975609756097563E-3</v>
      </c>
      <c r="F237" s="29">
        <f t="shared" si="17"/>
        <v>2.3866348448687352E-3</v>
      </c>
      <c r="G237" s="28">
        <f t="shared" si="18"/>
        <v>0</v>
      </c>
      <c r="H237" s="34">
        <f t="shared" si="19"/>
        <v>0</v>
      </c>
    </row>
    <row r="238" spans="2:8" s="22" customFormat="1" ht="30" x14ac:dyDescent="0.2">
      <c r="B238" s="6" t="s">
        <v>85</v>
      </c>
      <c r="C238" s="41">
        <v>2</v>
      </c>
      <c r="D238" s="41">
        <v>0</v>
      </c>
      <c r="E238" s="29">
        <f t="shared" si="16"/>
        <v>1.2195121951219513E-2</v>
      </c>
      <c r="F238" s="29" t="str">
        <f t="shared" si="17"/>
        <v/>
      </c>
      <c r="G238" s="28" t="str">
        <f t="shared" si="18"/>
        <v>0</v>
      </c>
      <c r="H238" s="34">
        <f t="shared" si="19"/>
        <v>0</v>
      </c>
    </row>
    <row r="239" spans="2:8" s="22" customFormat="1" ht="15" x14ac:dyDescent="0.2">
      <c r="B239" s="6" t="s">
        <v>81</v>
      </c>
      <c r="C239" s="41">
        <v>0</v>
      </c>
      <c r="D239" s="41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41">
        <v>0</v>
      </c>
      <c r="D240" s="41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41">
        <v>0</v>
      </c>
      <c r="D241" s="41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41">
        <v>0</v>
      </c>
      <c r="D242" s="41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41">
        <v>0</v>
      </c>
      <c r="D243" s="41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41">
        <v>1</v>
      </c>
      <c r="D244" s="41">
        <v>0</v>
      </c>
      <c r="E244" s="29">
        <f t="shared" si="16"/>
        <v>6.0975609756097563E-3</v>
      </c>
      <c r="F244" s="29" t="str">
        <f t="shared" si="17"/>
        <v/>
      </c>
      <c r="G244" s="28" t="str">
        <f t="shared" si="18"/>
        <v>0</v>
      </c>
      <c r="H244" s="34">
        <f t="shared" si="19"/>
        <v>0</v>
      </c>
    </row>
    <row r="245" spans="2:8" s="22" customFormat="1" ht="15" x14ac:dyDescent="0.2">
      <c r="B245" s="6" t="s">
        <v>84</v>
      </c>
      <c r="C245" s="41">
        <v>0</v>
      </c>
      <c r="D245" s="41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41">
        <v>0</v>
      </c>
      <c r="D246" s="41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41">
        <v>0</v>
      </c>
      <c r="D247" s="41">
        <v>2</v>
      </c>
      <c r="E247" s="29" t="str">
        <f t="shared" si="16"/>
        <v/>
      </c>
      <c r="F247" s="29">
        <f t="shared" si="17"/>
        <v>4.7732696897374704E-3</v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41">
        <v>0</v>
      </c>
      <c r="D248" s="41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41">
        <v>1</v>
      </c>
      <c r="D249" s="41">
        <v>6</v>
      </c>
      <c r="E249" s="29">
        <f t="shared" si="16"/>
        <v>6.0975609756097563E-3</v>
      </c>
      <c r="F249" s="29">
        <f t="shared" si="17"/>
        <v>1.4319809069212411E-2</v>
      </c>
      <c r="G249" s="28">
        <f t="shared" si="18"/>
        <v>5</v>
      </c>
      <c r="H249" s="34">
        <f t="shared" si="19"/>
        <v>3.048780487804878E-2</v>
      </c>
    </row>
    <row r="250" spans="2:8" s="22" customFormat="1" ht="15" x14ac:dyDescent="0.2">
      <c r="B250" s="6" t="s">
        <v>82</v>
      </c>
      <c r="C250" s="41">
        <v>0</v>
      </c>
      <c r="D250" s="41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41">
        <v>0</v>
      </c>
      <c r="D251" s="41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41">
        <v>0</v>
      </c>
      <c r="D252" s="41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41">
        <v>0</v>
      </c>
      <c r="D253" s="41">
        <v>2</v>
      </c>
      <c r="E253" s="29" t="str">
        <f t="shared" si="16"/>
        <v/>
      </c>
      <c r="F253" s="29">
        <f t="shared" si="17"/>
        <v>4.7732696897374704E-3</v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41">
        <v>0</v>
      </c>
      <c r="D254" s="41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41">
        <v>0</v>
      </c>
      <c r="D255" s="41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41">
        <v>0</v>
      </c>
      <c r="D256" s="41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41">
        <v>0</v>
      </c>
      <c r="D257" s="41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41">
        <v>0</v>
      </c>
      <c r="D258" s="41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41">
        <v>0</v>
      </c>
      <c r="D259" s="41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41">
        <v>0</v>
      </c>
      <c r="D260" s="41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41">
        <v>0</v>
      </c>
      <c r="D261" s="41">
        <v>1</v>
      </c>
      <c r="E261" s="29" t="str">
        <f t="shared" si="16"/>
        <v/>
      </c>
      <c r="F261" s="29">
        <f t="shared" si="17"/>
        <v>2.3866348448687352E-3</v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41">
        <v>0</v>
      </c>
      <c r="D262" s="41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41">
        <v>0</v>
      </c>
      <c r="D263" s="41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41">
        <v>0</v>
      </c>
      <c r="D264" s="41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41">
        <v>0</v>
      </c>
      <c r="D265" s="41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41">
        <v>0</v>
      </c>
      <c r="D266" s="41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41">
        <v>0</v>
      </c>
      <c r="D267" s="41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41">
        <v>0</v>
      </c>
      <c r="D268" s="41">
        <v>1</v>
      </c>
      <c r="E268" s="29" t="str">
        <f t="shared" si="16"/>
        <v/>
      </c>
      <c r="F268" s="29">
        <f t="shared" si="17"/>
        <v>2.3866348448687352E-3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41">
        <v>0</v>
      </c>
      <c r="D269" s="41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41">
        <v>4</v>
      </c>
      <c r="D270" s="41">
        <v>0</v>
      </c>
      <c r="E270" s="29">
        <f t="shared" si="16"/>
        <v>2.4390243902439025E-2</v>
      </c>
      <c r="F270" s="29" t="str">
        <f t="shared" si="17"/>
        <v/>
      </c>
      <c r="G270" s="28" t="str">
        <f t="shared" si="18"/>
        <v>0</v>
      </c>
      <c r="H270" s="34">
        <f t="shared" si="19"/>
        <v>0</v>
      </c>
    </row>
    <row r="271" spans="2:8" s="22" customFormat="1" ht="30" x14ac:dyDescent="0.2">
      <c r="B271" s="6" t="s">
        <v>93</v>
      </c>
      <c r="C271" s="41">
        <v>0</v>
      </c>
      <c r="D271" s="41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41">
        <v>0</v>
      </c>
      <c r="D272" s="41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41">
        <v>1</v>
      </c>
      <c r="D273" s="41">
        <v>0</v>
      </c>
      <c r="E273" s="29">
        <f t="shared" si="16"/>
        <v>6.0975609756097563E-3</v>
      </c>
      <c r="F273" s="29" t="str">
        <f t="shared" si="17"/>
        <v/>
      </c>
      <c r="G273" s="28" t="str">
        <f t="shared" si="18"/>
        <v>0</v>
      </c>
      <c r="H273" s="34">
        <f t="shared" si="19"/>
        <v>0</v>
      </c>
    </row>
    <row r="274" spans="2:8" s="22" customFormat="1" ht="30" x14ac:dyDescent="0.2">
      <c r="B274" s="6" t="s">
        <v>338</v>
      </c>
      <c r="C274" s="41">
        <v>0</v>
      </c>
      <c r="D274" s="41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41">
        <v>0</v>
      </c>
      <c r="D275" s="41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41">
        <v>0</v>
      </c>
      <c r="D276" s="41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41">
        <v>0</v>
      </c>
      <c r="D277" s="41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41">
        <v>0</v>
      </c>
      <c r="D278" s="41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41">
        <v>0</v>
      </c>
      <c r="D279" s="41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41">
        <v>0</v>
      </c>
      <c r="D280" s="41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41">
        <v>0</v>
      </c>
      <c r="D281" s="41">
        <v>1</v>
      </c>
      <c r="E281" s="29" t="str">
        <f t="shared" ref="E281:E288" si="20">+IF(C281=0,"",C281/C$151)</f>
        <v/>
      </c>
      <c r="F281" s="29">
        <f t="shared" ref="F281:F288" si="21">+IF(D281=0,"",D281/D$151)</f>
        <v>2.3866348448687352E-3</v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41">
        <v>0</v>
      </c>
      <c r="D282" s="41">
        <v>1</v>
      </c>
      <c r="E282" s="29" t="str">
        <f t="shared" si="20"/>
        <v/>
      </c>
      <c r="F282" s="29">
        <f t="shared" si="21"/>
        <v>2.3866348448687352E-3</v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41">
        <v>0</v>
      </c>
      <c r="D283" s="41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41">
        <v>0</v>
      </c>
      <c r="D284" s="41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41">
        <v>0</v>
      </c>
      <c r="D285" s="41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41">
        <v>0</v>
      </c>
      <c r="D286" s="41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41">
        <v>0</v>
      </c>
      <c r="D287" s="41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41">
        <v>0</v>
      </c>
      <c r="D288" s="41">
        <v>1</v>
      </c>
      <c r="E288" s="29" t="str">
        <f t="shared" si="20"/>
        <v/>
      </c>
      <c r="F288" s="29">
        <f t="shared" si="21"/>
        <v>2.3866348448687352E-3</v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C289" s="32"/>
      <c r="D289" s="32"/>
      <c r="E289" s="37"/>
      <c r="F289" s="37"/>
      <c r="G289" s="38"/>
      <c r="H289" s="39"/>
    </row>
    <row r="290" spans="2:8" s="22" customFormat="1" ht="15" x14ac:dyDescent="0.2">
      <c r="B290" s="9"/>
      <c r="C290" s="32"/>
      <c r="D290" s="32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719</v>
      </c>
      <c r="D294" s="25">
        <f>SUM(D295:D499)</f>
        <v>941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0.30876216968011128</v>
      </c>
      <c r="H294" s="21">
        <f>+IF(OR(AND(E294=""),(G294="")),"",E294*G294)</f>
        <v>0.30876216968011128</v>
      </c>
    </row>
    <row r="295" spans="2:8" s="22" customFormat="1" ht="15" x14ac:dyDescent="0.2">
      <c r="B295" s="4" t="s">
        <v>100</v>
      </c>
      <c r="C295" s="41">
        <v>18</v>
      </c>
      <c r="D295" s="41">
        <v>12</v>
      </c>
      <c r="E295" s="29">
        <f>+IF(C295=0,"",C295/C$294)</f>
        <v>2.5034770514603615E-2</v>
      </c>
      <c r="F295" s="29">
        <f>+IF(D295=0,"",D295/D$294)</f>
        <v>1.2752391073326248E-2</v>
      </c>
      <c r="G295" s="28">
        <f>+IF(OR(AND(D295=0),(C295=0)),"0",((D295-C295)/C295))</f>
        <v>-0.33333333333333331</v>
      </c>
      <c r="H295" s="34">
        <f>+IF(OR(AND(E295=""),(G295="")),"",E295*G295)</f>
        <v>-8.3449235048678704E-3</v>
      </c>
    </row>
    <row r="296" spans="2:8" s="22" customFormat="1" ht="15" x14ac:dyDescent="0.2">
      <c r="B296" s="4" t="s">
        <v>113</v>
      </c>
      <c r="C296" s="41">
        <v>2</v>
      </c>
      <c r="D296" s="41">
        <v>19</v>
      </c>
      <c r="E296" s="29">
        <f t="shared" ref="E296:E359" si="24">+IF(C296=0,"",C296/C$294)</f>
        <v>2.7816411682892906E-3</v>
      </c>
      <c r="F296" s="29">
        <f t="shared" ref="F296:F359" si="25">+IF(D296=0,"",D296/D$294)</f>
        <v>2.0191285866099893E-2</v>
      </c>
      <c r="G296" s="28">
        <f t="shared" ref="G296:G359" si="26">+IF(OR(AND(D296=0),(C296=0)),"0",((D296-C296)/C296))</f>
        <v>8.5</v>
      </c>
      <c r="H296" s="34">
        <f t="shared" ref="H296:H359" si="27">+IF(OR(AND(E296=""),(G296="")),"",E296*G296)</f>
        <v>2.3643949930458971E-2</v>
      </c>
    </row>
    <row r="297" spans="2:8" s="22" customFormat="1" ht="15" x14ac:dyDescent="0.2">
      <c r="B297" s="4" t="s">
        <v>104</v>
      </c>
      <c r="C297" s="41">
        <v>1</v>
      </c>
      <c r="D297" s="41">
        <v>5</v>
      </c>
      <c r="E297" s="29">
        <f t="shared" si="24"/>
        <v>1.3908205841446453E-3</v>
      </c>
      <c r="F297" s="29">
        <f t="shared" si="25"/>
        <v>5.3134962805526037E-3</v>
      </c>
      <c r="G297" s="28">
        <f t="shared" si="26"/>
        <v>4</v>
      </c>
      <c r="H297" s="34">
        <f t="shared" si="27"/>
        <v>5.5632823365785811E-3</v>
      </c>
    </row>
    <row r="298" spans="2:8" s="22" customFormat="1" ht="15" x14ac:dyDescent="0.2">
      <c r="B298" s="4" t="s">
        <v>95</v>
      </c>
      <c r="C298" s="41">
        <v>0</v>
      </c>
      <c r="D298" s="41">
        <v>2</v>
      </c>
      <c r="E298" s="29" t="str">
        <f t="shared" si="24"/>
        <v/>
      </c>
      <c r="F298" s="29">
        <f t="shared" si="25"/>
        <v>2.1253985122210413E-3</v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41">
        <v>0</v>
      </c>
      <c r="D299" s="41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41">
        <v>0</v>
      </c>
      <c r="D300" s="41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41">
        <v>22</v>
      </c>
      <c r="D301" s="41">
        <v>16</v>
      </c>
      <c r="E301" s="29">
        <f t="shared" si="24"/>
        <v>3.0598052851182198E-2</v>
      </c>
      <c r="F301" s="29">
        <f t="shared" si="25"/>
        <v>1.7003188097768331E-2</v>
      </c>
      <c r="G301" s="28">
        <f t="shared" si="26"/>
        <v>-0.27272727272727271</v>
      </c>
      <c r="H301" s="34">
        <f t="shared" si="27"/>
        <v>-8.3449235048678721E-3</v>
      </c>
    </row>
    <row r="302" spans="2:8" s="22" customFormat="1" ht="15" x14ac:dyDescent="0.2">
      <c r="B302" s="4" t="s">
        <v>109</v>
      </c>
      <c r="C302" s="41">
        <v>0</v>
      </c>
      <c r="D302" s="41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41">
        <v>0</v>
      </c>
      <c r="D303" s="41">
        <v>9</v>
      </c>
      <c r="E303" s="29" t="str">
        <f t="shared" si="24"/>
        <v/>
      </c>
      <c r="F303" s="29">
        <f t="shared" si="25"/>
        <v>9.5642933049946872E-3</v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41">
        <v>6</v>
      </c>
      <c r="D304" s="41">
        <v>1</v>
      </c>
      <c r="E304" s="29">
        <f t="shared" si="24"/>
        <v>8.3449235048678721E-3</v>
      </c>
      <c r="F304" s="29">
        <f t="shared" si="25"/>
        <v>1.0626992561105207E-3</v>
      </c>
      <c r="G304" s="28">
        <f t="shared" si="26"/>
        <v>-0.83333333333333337</v>
      </c>
      <c r="H304" s="34">
        <f t="shared" si="27"/>
        <v>-6.954102920723227E-3</v>
      </c>
    </row>
    <row r="305" spans="2:8" s="22" customFormat="1" ht="15" x14ac:dyDescent="0.2">
      <c r="B305" s="4" t="s">
        <v>351</v>
      </c>
      <c r="C305" s="41">
        <v>7</v>
      </c>
      <c r="D305" s="41">
        <v>4</v>
      </c>
      <c r="E305" s="29">
        <f t="shared" si="24"/>
        <v>9.7357440890125171E-3</v>
      </c>
      <c r="F305" s="29">
        <f t="shared" si="25"/>
        <v>4.2507970244420826E-3</v>
      </c>
      <c r="G305" s="28">
        <f t="shared" si="26"/>
        <v>-0.42857142857142855</v>
      </c>
      <c r="H305" s="34">
        <f t="shared" si="27"/>
        <v>-4.172461752433936E-3</v>
      </c>
    </row>
    <row r="306" spans="2:8" s="22" customFormat="1" ht="15" x14ac:dyDescent="0.2">
      <c r="B306" s="4" t="s">
        <v>523</v>
      </c>
      <c r="C306" s="41">
        <v>0</v>
      </c>
      <c r="D306" s="41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41">
        <v>7</v>
      </c>
      <c r="D307" s="41">
        <v>32</v>
      </c>
      <c r="E307" s="29">
        <f t="shared" si="24"/>
        <v>9.7357440890125171E-3</v>
      </c>
      <c r="F307" s="29">
        <f t="shared" si="25"/>
        <v>3.4006376195536661E-2</v>
      </c>
      <c r="G307" s="28">
        <f t="shared" si="26"/>
        <v>3.5714285714285716</v>
      </c>
      <c r="H307" s="34">
        <f t="shared" si="27"/>
        <v>3.4770514603616132E-2</v>
      </c>
    </row>
    <row r="308" spans="2:8" s="22" customFormat="1" ht="15" x14ac:dyDescent="0.2">
      <c r="B308" s="4" t="s">
        <v>99</v>
      </c>
      <c r="C308" s="41">
        <v>6</v>
      </c>
      <c r="D308" s="41">
        <v>19</v>
      </c>
      <c r="E308" s="29">
        <f t="shared" si="24"/>
        <v>8.3449235048678721E-3</v>
      </c>
      <c r="F308" s="29">
        <f t="shared" si="25"/>
        <v>2.0191285866099893E-2</v>
      </c>
      <c r="G308" s="28">
        <f t="shared" si="26"/>
        <v>2.1666666666666665</v>
      </c>
      <c r="H308" s="34">
        <f t="shared" si="27"/>
        <v>1.8080667593880387E-2</v>
      </c>
    </row>
    <row r="309" spans="2:8" s="22" customFormat="1" ht="15" x14ac:dyDescent="0.2">
      <c r="B309" s="4" t="s">
        <v>96</v>
      </c>
      <c r="C309" s="41">
        <v>0</v>
      </c>
      <c r="D309" s="41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41">
        <v>4</v>
      </c>
      <c r="D310" s="41">
        <v>32</v>
      </c>
      <c r="E310" s="29">
        <f t="shared" si="24"/>
        <v>5.5632823365785811E-3</v>
      </c>
      <c r="F310" s="29">
        <f t="shared" si="25"/>
        <v>3.4006376195536661E-2</v>
      </c>
      <c r="G310" s="28">
        <f t="shared" si="26"/>
        <v>7</v>
      </c>
      <c r="H310" s="34">
        <f t="shared" si="27"/>
        <v>3.8942976356050069E-2</v>
      </c>
    </row>
    <row r="311" spans="2:8" s="22" customFormat="1" ht="15" x14ac:dyDescent="0.2">
      <c r="B311" s="4" t="s">
        <v>102</v>
      </c>
      <c r="C311" s="41">
        <v>3</v>
      </c>
      <c r="D311" s="41">
        <v>41</v>
      </c>
      <c r="E311" s="29">
        <f t="shared" si="24"/>
        <v>4.172461752433936E-3</v>
      </c>
      <c r="F311" s="29">
        <f t="shared" si="25"/>
        <v>4.3570669500531352E-2</v>
      </c>
      <c r="G311" s="28">
        <f t="shared" si="26"/>
        <v>12.666666666666666</v>
      </c>
      <c r="H311" s="34">
        <f t="shared" si="27"/>
        <v>5.2851182197496523E-2</v>
      </c>
    </row>
    <row r="312" spans="2:8" s="22" customFormat="1" ht="15" x14ac:dyDescent="0.2">
      <c r="B312" s="4" t="s">
        <v>97</v>
      </c>
      <c r="C312" s="41">
        <v>0</v>
      </c>
      <c r="D312" s="41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41">
        <v>1</v>
      </c>
      <c r="D313" s="41">
        <v>0</v>
      </c>
      <c r="E313" s="29">
        <f t="shared" si="24"/>
        <v>1.3908205841446453E-3</v>
      </c>
      <c r="F313" s="29" t="str">
        <f t="shared" si="25"/>
        <v/>
      </c>
      <c r="G313" s="28" t="str">
        <f t="shared" si="26"/>
        <v>0</v>
      </c>
      <c r="H313" s="34">
        <f t="shared" si="27"/>
        <v>0</v>
      </c>
    </row>
    <row r="314" spans="2:8" s="22" customFormat="1" ht="15" x14ac:dyDescent="0.2">
      <c r="B314" s="4" t="s">
        <v>353</v>
      </c>
      <c r="C314" s="41">
        <v>11</v>
      </c>
      <c r="D314" s="41">
        <v>12</v>
      </c>
      <c r="E314" s="29">
        <f t="shared" si="24"/>
        <v>1.5299026425591099E-2</v>
      </c>
      <c r="F314" s="29">
        <f t="shared" si="25"/>
        <v>1.2752391073326248E-2</v>
      </c>
      <c r="G314" s="28">
        <f t="shared" si="26"/>
        <v>9.0909090909090912E-2</v>
      </c>
      <c r="H314" s="34">
        <f t="shared" si="27"/>
        <v>1.3908205841446455E-3</v>
      </c>
    </row>
    <row r="315" spans="2:8" s="22" customFormat="1" ht="15" x14ac:dyDescent="0.2">
      <c r="B315" s="4" t="s">
        <v>354</v>
      </c>
      <c r="C315" s="41">
        <v>1</v>
      </c>
      <c r="D315" s="41">
        <v>0</v>
      </c>
      <c r="E315" s="29">
        <f t="shared" si="24"/>
        <v>1.3908205841446453E-3</v>
      </c>
      <c r="F315" s="29" t="str">
        <f t="shared" si="25"/>
        <v/>
      </c>
      <c r="G315" s="28" t="str">
        <f t="shared" si="26"/>
        <v>0</v>
      </c>
      <c r="H315" s="34">
        <f t="shared" si="27"/>
        <v>0</v>
      </c>
    </row>
    <row r="316" spans="2:8" s="22" customFormat="1" ht="15" x14ac:dyDescent="0.2">
      <c r="B316" s="4" t="s">
        <v>101</v>
      </c>
      <c r="C316" s="41">
        <v>0</v>
      </c>
      <c r="D316" s="41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41">
        <v>3</v>
      </c>
      <c r="D317" s="41">
        <v>0</v>
      </c>
      <c r="E317" s="29">
        <f t="shared" si="24"/>
        <v>4.172461752433936E-3</v>
      </c>
      <c r="F317" s="29" t="str">
        <f t="shared" si="25"/>
        <v/>
      </c>
      <c r="G317" s="28" t="str">
        <f t="shared" si="26"/>
        <v>0</v>
      </c>
      <c r="H317" s="34">
        <f t="shared" si="27"/>
        <v>0</v>
      </c>
    </row>
    <row r="318" spans="2:8" s="22" customFormat="1" ht="15" x14ac:dyDescent="0.2">
      <c r="B318" s="4" t="s">
        <v>355</v>
      </c>
      <c r="C318" s="41">
        <v>24</v>
      </c>
      <c r="D318" s="41">
        <v>29</v>
      </c>
      <c r="E318" s="29">
        <f t="shared" si="24"/>
        <v>3.3379694019471488E-2</v>
      </c>
      <c r="F318" s="29">
        <f t="shared" si="25"/>
        <v>3.0818278427205102E-2</v>
      </c>
      <c r="G318" s="28">
        <f t="shared" si="26"/>
        <v>0.20833333333333334</v>
      </c>
      <c r="H318" s="34">
        <f t="shared" si="27"/>
        <v>6.954102920723227E-3</v>
      </c>
    </row>
    <row r="319" spans="2:8" s="22" customFormat="1" ht="15" x14ac:dyDescent="0.2">
      <c r="B319" s="4" t="s">
        <v>115</v>
      </c>
      <c r="C319" s="41">
        <v>0</v>
      </c>
      <c r="D319" s="41">
        <v>2</v>
      </c>
      <c r="E319" s="29" t="str">
        <f t="shared" si="24"/>
        <v/>
      </c>
      <c r="F319" s="29">
        <f t="shared" si="25"/>
        <v>2.1253985122210413E-3</v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41">
        <v>4</v>
      </c>
      <c r="D320" s="41">
        <v>0</v>
      </c>
      <c r="E320" s="29">
        <f t="shared" si="24"/>
        <v>5.5632823365785811E-3</v>
      </c>
      <c r="F320" s="29" t="str">
        <f t="shared" si="25"/>
        <v/>
      </c>
      <c r="G320" s="28" t="str">
        <f t="shared" si="26"/>
        <v>0</v>
      </c>
      <c r="H320" s="34">
        <f t="shared" si="27"/>
        <v>0</v>
      </c>
    </row>
    <row r="321" spans="2:8" s="22" customFormat="1" ht="15" x14ac:dyDescent="0.2">
      <c r="B321" s="4" t="s">
        <v>98</v>
      </c>
      <c r="C321" s="41">
        <v>22</v>
      </c>
      <c r="D321" s="41">
        <v>0</v>
      </c>
      <c r="E321" s="29">
        <f t="shared" si="24"/>
        <v>3.0598052851182198E-2</v>
      </c>
      <c r="F321" s="29" t="str">
        <f t="shared" si="25"/>
        <v/>
      </c>
      <c r="G321" s="28" t="str">
        <f t="shared" si="26"/>
        <v>0</v>
      </c>
      <c r="H321" s="34">
        <f t="shared" si="27"/>
        <v>0</v>
      </c>
    </row>
    <row r="322" spans="2:8" s="22" customFormat="1" ht="15" x14ac:dyDescent="0.2">
      <c r="B322" s="4" t="s">
        <v>356</v>
      </c>
      <c r="C322" s="41">
        <v>0</v>
      </c>
      <c r="D322" s="41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41">
        <v>1</v>
      </c>
      <c r="D323" s="41">
        <v>11</v>
      </c>
      <c r="E323" s="29">
        <f t="shared" si="24"/>
        <v>1.3908205841446453E-3</v>
      </c>
      <c r="F323" s="29">
        <f t="shared" si="25"/>
        <v>1.1689691817215728E-2</v>
      </c>
      <c r="G323" s="28">
        <f t="shared" si="26"/>
        <v>10</v>
      </c>
      <c r="H323" s="34">
        <f t="shared" si="27"/>
        <v>1.3908205841446452E-2</v>
      </c>
    </row>
    <row r="324" spans="2:8" s="22" customFormat="1" ht="15" x14ac:dyDescent="0.2">
      <c r="B324" s="4" t="s">
        <v>474</v>
      </c>
      <c r="C324" s="41">
        <v>6</v>
      </c>
      <c r="D324" s="41">
        <v>0</v>
      </c>
      <c r="E324" s="29">
        <f t="shared" si="24"/>
        <v>8.3449235048678721E-3</v>
      </c>
      <c r="F324" s="29" t="str">
        <f t="shared" si="25"/>
        <v/>
      </c>
      <c r="G324" s="28" t="str">
        <f t="shared" si="26"/>
        <v>0</v>
      </c>
      <c r="H324" s="34">
        <f t="shared" si="27"/>
        <v>0</v>
      </c>
    </row>
    <row r="325" spans="2:8" s="22" customFormat="1" ht="15" x14ac:dyDescent="0.2">
      <c r="B325" s="4" t="s">
        <v>475</v>
      </c>
      <c r="C325" s="41">
        <v>0</v>
      </c>
      <c r="D325" s="41">
        <v>4</v>
      </c>
      <c r="E325" s="29" t="str">
        <f t="shared" si="24"/>
        <v/>
      </c>
      <c r="F325" s="29">
        <f t="shared" si="25"/>
        <v>4.2507970244420826E-3</v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41">
        <v>4</v>
      </c>
      <c r="D326" s="41">
        <v>65</v>
      </c>
      <c r="E326" s="29">
        <f t="shared" si="24"/>
        <v>5.5632823365785811E-3</v>
      </c>
      <c r="F326" s="29">
        <f t="shared" si="25"/>
        <v>6.9075451647183844E-2</v>
      </c>
      <c r="G326" s="28">
        <f t="shared" si="26"/>
        <v>15.25</v>
      </c>
      <c r="H326" s="34">
        <f t="shared" si="27"/>
        <v>8.4840055632823361E-2</v>
      </c>
    </row>
    <row r="327" spans="2:8" s="22" customFormat="1" ht="15" x14ac:dyDescent="0.2">
      <c r="B327" s="4" t="s">
        <v>358</v>
      </c>
      <c r="C327" s="41">
        <v>1</v>
      </c>
      <c r="D327" s="41">
        <v>3</v>
      </c>
      <c r="E327" s="29">
        <f t="shared" si="24"/>
        <v>1.3908205841446453E-3</v>
      </c>
      <c r="F327" s="29">
        <f t="shared" si="25"/>
        <v>3.188097768331562E-3</v>
      </c>
      <c r="G327" s="28">
        <f t="shared" si="26"/>
        <v>2</v>
      </c>
      <c r="H327" s="34">
        <f t="shared" si="27"/>
        <v>2.7816411682892906E-3</v>
      </c>
    </row>
    <row r="328" spans="2:8" s="22" customFormat="1" ht="15" x14ac:dyDescent="0.2">
      <c r="B328" s="4" t="s">
        <v>116</v>
      </c>
      <c r="C328" s="41">
        <v>1</v>
      </c>
      <c r="D328" s="41">
        <v>0</v>
      </c>
      <c r="E328" s="29">
        <f t="shared" si="24"/>
        <v>1.3908205841446453E-3</v>
      </c>
      <c r="F328" s="29" t="str">
        <f t="shared" si="25"/>
        <v/>
      </c>
      <c r="G328" s="28" t="str">
        <f t="shared" si="26"/>
        <v>0</v>
      </c>
      <c r="H328" s="34">
        <f t="shared" si="27"/>
        <v>0</v>
      </c>
    </row>
    <row r="329" spans="2:8" s="22" customFormat="1" ht="15" x14ac:dyDescent="0.2">
      <c r="B329" s="4" t="s">
        <v>359</v>
      </c>
      <c r="C329" s="41">
        <v>4</v>
      </c>
      <c r="D329" s="41">
        <v>0</v>
      </c>
      <c r="E329" s="29">
        <f t="shared" si="24"/>
        <v>5.5632823365785811E-3</v>
      </c>
      <c r="F329" s="29" t="str">
        <f t="shared" si="25"/>
        <v/>
      </c>
      <c r="G329" s="28" t="str">
        <f t="shared" si="26"/>
        <v>0</v>
      </c>
      <c r="H329" s="34">
        <f t="shared" si="27"/>
        <v>0</v>
      </c>
    </row>
    <row r="330" spans="2:8" s="22" customFormat="1" ht="15" x14ac:dyDescent="0.2">
      <c r="B330" s="4" t="s">
        <v>360</v>
      </c>
      <c r="C330" s="41">
        <v>0</v>
      </c>
      <c r="D330" s="41">
        <v>9</v>
      </c>
      <c r="E330" s="29" t="str">
        <f t="shared" si="24"/>
        <v/>
      </c>
      <c r="F330" s="29">
        <f t="shared" si="25"/>
        <v>9.5642933049946872E-3</v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41">
        <v>0</v>
      </c>
      <c r="D331" s="41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41">
        <v>113</v>
      </c>
      <c r="D332" s="41">
        <v>44</v>
      </c>
      <c r="E332" s="29">
        <f t="shared" si="24"/>
        <v>0.15716272600834491</v>
      </c>
      <c r="F332" s="29">
        <f t="shared" si="25"/>
        <v>4.6758767268862911E-2</v>
      </c>
      <c r="G332" s="28">
        <f t="shared" si="26"/>
        <v>-0.61061946902654862</v>
      </c>
      <c r="H332" s="34">
        <f t="shared" si="27"/>
        <v>-9.5966620305980507E-2</v>
      </c>
    </row>
    <row r="333" spans="2:8" s="22" customFormat="1" ht="15" x14ac:dyDescent="0.2">
      <c r="B333" s="4" t="s">
        <v>130</v>
      </c>
      <c r="C333" s="41">
        <v>5</v>
      </c>
      <c r="D333" s="41">
        <v>12</v>
      </c>
      <c r="E333" s="29">
        <f t="shared" si="24"/>
        <v>6.954102920723227E-3</v>
      </c>
      <c r="F333" s="29">
        <f t="shared" si="25"/>
        <v>1.2752391073326248E-2</v>
      </c>
      <c r="G333" s="28">
        <f t="shared" si="26"/>
        <v>1.4</v>
      </c>
      <c r="H333" s="34">
        <f t="shared" si="27"/>
        <v>9.7357440890125171E-3</v>
      </c>
    </row>
    <row r="334" spans="2:8" s="22" customFormat="1" ht="15" x14ac:dyDescent="0.2">
      <c r="B334" s="4" t="s">
        <v>119</v>
      </c>
      <c r="C334" s="41">
        <v>4</v>
      </c>
      <c r="D334" s="41">
        <v>14</v>
      </c>
      <c r="E334" s="29">
        <f t="shared" si="24"/>
        <v>5.5632823365785811E-3</v>
      </c>
      <c r="F334" s="29">
        <f t="shared" si="25"/>
        <v>1.487778958554729E-2</v>
      </c>
      <c r="G334" s="28">
        <f t="shared" si="26"/>
        <v>2.5</v>
      </c>
      <c r="H334" s="34">
        <f t="shared" si="27"/>
        <v>1.3908205841446452E-2</v>
      </c>
    </row>
    <row r="335" spans="2:8" s="22" customFormat="1" ht="15" x14ac:dyDescent="0.2">
      <c r="B335" s="4" t="s">
        <v>128</v>
      </c>
      <c r="C335" s="41">
        <v>0</v>
      </c>
      <c r="D335" s="41">
        <v>1</v>
      </c>
      <c r="E335" s="29" t="str">
        <f t="shared" si="24"/>
        <v/>
      </c>
      <c r="F335" s="29">
        <f t="shared" si="25"/>
        <v>1.0626992561105207E-3</v>
      </c>
      <c r="G335" s="28" t="str">
        <f t="shared" si="26"/>
        <v>0</v>
      </c>
      <c r="H335" s="34" t="str">
        <f t="shared" si="27"/>
        <v/>
      </c>
    </row>
    <row r="336" spans="2:8" s="22" customFormat="1" ht="15" x14ac:dyDescent="0.2">
      <c r="B336" s="4" t="s">
        <v>132</v>
      </c>
      <c r="C336" s="41">
        <v>0</v>
      </c>
      <c r="D336" s="41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41">
        <v>2</v>
      </c>
      <c r="D337" s="41">
        <v>2</v>
      </c>
      <c r="E337" s="29">
        <f t="shared" si="24"/>
        <v>2.7816411682892906E-3</v>
      </c>
      <c r="F337" s="29">
        <f t="shared" si="25"/>
        <v>2.1253985122210413E-3</v>
      </c>
      <c r="G337" s="28">
        <f t="shared" si="26"/>
        <v>0</v>
      </c>
      <c r="H337" s="34">
        <f t="shared" si="27"/>
        <v>0</v>
      </c>
    </row>
    <row r="338" spans="2:8" s="22" customFormat="1" ht="30" x14ac:dyDescent="0.2">
      <c r="B338" s="4" t="s">
        <v>362</v>
      </c>
      <c r="C338" s="41">
        <v>0</v>
      </c>
      <c r="D338" s="41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41">
        <v>1</v>
      </c>
      <c r="D339" s="41">
        <v>1</v>
      </c>
      <c r="E339" s="29">
        <f t="shared" si="24"/>
        <v>1.3908205841446453E-3</v>
      </c>
      <c r="F339" s="29">
        <f t="shared" si="25"/>
        <v>1.0626992561105207E-3</v>
      </c>
      <c r="G339" s="28">
        <f t="shared" si="26"/>
        <v>0</v>
      </c>
      <c r="H339" s="34">
        <f t="shared" si="27"/>
        <v>0</v>
      </c>
    </row>
    <row r="340" spans="2:8" s="22" customFormat="1" ht="15" x14ac:dyDescent="0.2">
      <c r="B340" s="4" t="s">
        <v>364</v>
      </c>
      <c r="C340" s="41">
        <v>0</v>
      </c>
      <c r="D340" s="41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41">
        <v>0</v>
      </c>
      <c r="D341" s="41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41">
        <v>0</v>
      </c>
      <c r="D342" s="41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41">
        <v>2</v>
      </c>
      <c r="D343" s="41">
        <v>0</v>
      </c>
      <c r="E343" s="29">
        <f t="shared" si="24"/>
        <v>2.7816411682892906E-3</v>
      </c>
      <c r="F343" s="29" t="str">
        <f t="shared" si="25"/>
        <v/>
      </c>
      <c r="G343" s="28" t="str">
        <f t="shared" si="26"/>
        <v>0</v>
      </c>
      <c r="H343" s="34">
        <f t="shared" si="27"/>
        <v>0</v>
      </c>
    </row>
    <row r="344" spans="2:8" s="22" customFormat="1" ht="15" x14ac:dyDescent="0.2">
      <c r="B344" s="4" t="s">
        <v>131</v>
      </c>
      <c r="C344" s="41">
        <v>2</v>
      </c>
      <c r="D344" s="41">
        <v>4</v>
      </c>
      <c r="E344" s="29">
        <f t="shared" si="24"/>
        <v>2.7816411682892906E-3</v>
      </c>
      <c r="F344" s="29">
        <f t="shared" si="25"/>
        <v>4.2507970244420826E-3</v>
      </c>
      <c r="G344" s="28">
        <f t="shared" si="26"/>
        <v>1</v>
      </c>
      <c r="H344" s="34">
        <f t="shared" si="27"/>
        <v>2.7816411682892906E-3</v>
      </c>
    </row>
    <row r="345" spans="2:8" s="22" customFormat="1" ht="15" x14ac:dyDescent="0.2">
      <c r="B345" s="4" t="s">
        <v>366</v>
      </c>
      <c r="C345" s="41">
        <v>2</v>
      </c>
      <c r="D345" s="41">
        <v>3</v>
      </c>
      <c r="E345" s="29">
        <f t="shared" si="24"/>
        <v>2.7816411682892906E-3</v>
      </c>
      <c r="F345" s="29">
        <f t="shared" si="25"/>
        <v>3.188097768331562E-3</v>
      </c>
      <c r="G345" s="28">
        <f t="shared" si="26"/>
        <v>0.5</v>
      </c>
      <c r="H345" s="34">
        <f t="shared" si="27"/>
        <v>1.3908205841446453E-3</v>
      </c>
    </row>
    <row r="346" spans="2:8" s="22" customFormat="1" ht="15" x14ac:dyDescent="0.2">
      <c r="B346" s="4" t="s">
        <v>122</v>
      </c>
      <c r="C346" s="41">
        <v>2</v>
      </c>
      <c r="D346" s="41">
        <v>1</v>
      </c>
      <c r="E346" s="29">
        <f t="shared" si="24"/>
        <v>2.7816411682892906E-3</v>
      </c>
      <c r="F346" s="29">
        <f t="shared" si="25"/>
        <v>1.0626992561105207E-3</v>
      </c>
      <c r="G346" s="28">
        <f t="shared" si="26"/>
        <v>-0.5</v>
      </c>
      <c r="H346" s="34">
        <f t="shared" si="27"/>
        <v>-1.3908205841446453E-3</v>
      </c>
    </row>
    <row r="347" spans="2:8" s="22" customFormat="1" ht="15" x14ac:dyDescent="0.2">
      <c r="B347" s="4" t="s">
        <v>121</v>
      </c>
      <c r="C347" s="41">
        <v>5</v>
      </c>
      <c r="D347" s="41">
        <v>29</v>
      </c>
      <c r="E347" s="29">
        <f t="shared" si="24"/>
        <v>6.954102920723227E-3</v>
      </c>
      <c r="F347" s="29">
        <f t="shared" si="25"/>
        <v>3.0818278427205102E-2</v>
      </c>
      <c r="G347" s="28">
        <f t="shared" si="26"/>
        <v>4.8</v>
      </c>
      <c r="H347" s="34">
        <f t="shared" si="27"/>
        <v>3.3379694019471488E-2</v>
      </c>
    </row>
    <row r="348" spans="2:8" s="22" customFormat="1" ht="15" x14ac:dyDescent="0.2">
      <c r="B348" s="4" t="s">
        <v>367</v>
      </c>
      <c r="C348" s="41">
        <v>0</v>
      </c>
      <c r="D348" s="41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41">
        <v>0</v>
      </c>
      <c r="D349" s="41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41">
        <v>0</v>
      </c>
      <c r="D350" s="41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41">
        <v>0</v>
      </c>
      <c r="D351" s="41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41">
        <v>0</v>
      </c>
      <c r="D352" s="41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41">
        <v>0</v>
      </c>
      <c r="D353" s="41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41">
        <v>23</v>
      </c>
      <c r="D354" s="41">
        <v>1</v>
      </c>
      <c r="E354" s="29">
        <f t="shared" si="24"/>
        <v>3.1988873435326845E-2</v>
      </c>
      <c r="F354" s="29">
        <f t="shared" si="25"/>
        <v>1.0626992561105207E-3</v>
      </c>
      <c r="G354" s="28">
        <f t="shared" si="26"/>
        <v>-0.95652173913043481</v>
      </c>
      <c r="H354" s="34">
        <f t="shared" si="27"/>
        <v>-3.0598052851182202E-2</v>
      </c>
    </row>
    <row r="355" spans="2:8" s="22" customFormat="1" ht="15" x14ac:dyDescent="0.2">
      <c r="B355" s="4" t="s">
        <v>126</v>
      </c>
      <c r="C355" s="41">
        <v>0</v>
      </c>
      <c r="D355" s="41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41">
        <v>0</v>
      </c>
      <c r="D356" s="41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41">
        <v>0</v>
      </c>
      <c r="D357" s="41">
        <v>1</v>
      </c>
      <c r="E357" s="29" t="str">
        <f t="shared" si="24"/>
        <v/>
      </c>
      <c r="F357" s="29">
        <f t="shared" si="25"/>
        <v>1.0626992561105207E-3</v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41">
        <v>1</v>
      </c>
      <c r="D358" s="41">
        <v>0</v>
      </c>
      <c r="E358" s="29">
        <f t="shared" si="24"/>
        <v>1.3908205841446453E-3</v>
      </c>
      <c r="F358" s="29" t="str">
        <f t="shared" si="25"/>
        <v/>
      </c>
      <c r="G358" s="28" t="str">
        <f t="shared" si="26"/>
        <v>0</v>
      </c>
      <c r="H358" s="34">
        <f t="shared" si="27"/>
        <v>0</v>
      </c>
    </row>
    <row r="359" spans="2:8" s="22" customFormat="1" ht="15" x14ac:dyDescent="0.2">
      <c r="B359" s="4" t="s">
        <v>123</v>
      </c>
      <c r="C359" s="41">
        <v>0</v>
      </c>
      <c r="D359" s="41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41">
        <v>0</v>
      </c>
      <c r="D360" s="41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41">
        <v>0</v>
      </c>
      <c r="D361" s="41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41">
        <v>0</v>
      </c>
      <c r="D362" s="41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41">
        <v>51</v>
      </c>
      <c r="D363" s="41">
        <v>0</v>
      </c>
      <c r="E363" s="29">
        <f t="shared" si="28"/>
        <v>7.0931849791376914E-2</v>
      </c>
      <c r="F363" s="29" t="str">
        <f t="shared" si="29"/>
        <v/>
      </c>
      <c r="G363" s="28" t="str">
        <f t="shared" si="30"/>
        <v>0</v>
      </c>
      <c r="H363" s="34">
        <f t="shared" si="31"/>
        <v>0</v>
      </c>
    </row>
    <row r="364" spans="2:8" s="22" customFormat="1" ht="15" x14ac:dyDescent="0.2">
      <c r="B364" s="4" t="s">
        <v>377</v>
      </c>
      <c r="C364" s="41">
        <v>0</v>
      </c>
      <c r="D364" s="41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41">
        <v>0</v>
      </c>
      <c r="D365" s="41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41">
        <v>0</v>
      </c>
      <c r="D366" s="41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41">
        <v>0</v>
      </c>
      <c r="D367" s="41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41">
        <v>0</v>
      </c>
      <c r="D368" s="41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41">
        <v>1</v>
      </c>
      <c r="D369" s="41">
        <v>0</v>
      </c>
      <c r="E369" s="29">
        <f t="shared" si="28"/>
        <v>1.3908205841446453E-3</v>
      </c>
      <c r="F369" s="29" t="str">
        <f t="shared" si="29"/>
        <v/>
      </c>
      <c r="G369" s="28" t="str">
        <f t="shared" si="30"/>
        <v>0</v>
      </c>
      <c r="H369" s="34">
        <f t="shared" si="31"/>
        <v>0</v>
      </c>
    </row>
    <row r="370" spans="2:8" s="22" customFormat="1" ht="15" x14ac:dyDescent="0.2">
      <c r="B370" s="4" t="s">
        <v>135</v>
      </c>
      <c r="C370" s="41">
        <v>0</v>
      </c>
      <c r="D370" s="41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41">
        <v>0</v>
      </c>
      <c r="D371" s="41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41">
        <v>0</v>
      </c>
      <c r="D372" s="41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41">
        <v>0</v>
      </c>
      <c r="D373" s="41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41">
        <v>0</v>
      </c>
      <c r="D374" s="41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41">
        <v>0</v>
      </c>
      <c r="D375" s="41">
        <v>1</v>
      </c>
      <c r="E375" s="29" t="str">
        <f t="shared" si="28"/>
        <v/>
      </c>
      <c r="F375" s="29">
        <f t="shared" si="29"/>
        <v>1.0626992561105207E-3</v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41">
        <v>0</v>
      </c>
      <c r="D376" s="41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41">
        <v>13</v>
      </c>
      <c r="D377" s="41">
        <v>44</v>
      </c>
      <c r="E377" s="29">
        <f t="shared" si="28"/>
        <v>1.8080667593880391E-2</v>
      </c>
      <c r="F377" s="29">
        <f t="shared" si="29"/>
        <v>4.6758767268862911E-2</v>
      </c>
      <c r="G377" s="28">
        <f t="shared" si="30"/>
        <v>2.3846153846153846</v>
      </c>
      <c r="H377" s="34">
        <f t="shared" si="31"/>
        <v>4.3115438108484005E-2</v>
      </c>
    </row>
    <row r="378" spans="2:8" s="22" customFormat="1" ht="15" x14ac:dyDescent="0.2">
      <c r="B378" s="4" t="s">
        <v>149</v>
      </c>
      <c r="C378" s="41">
        <v>2</v>
      </c>
      <c r="D378" s="41">
        <v>6</v>
      </c>
      <c r="E378" s="29">
        <f t="shared" si="28"/>
        <v>2.7816411682892906E-3</v>
      </c>
      <c r="F378" s="29">
        <f t="shared" si="29"/>
        <v>6.376195536663124E-3</v>
      </c>
      <c r="G378" s="28">
        <f t="shared" si="30"/>
        <v>2</v>
      </c>
      <c r="H378" s="34">
        <f t="shared" si="31"/>
        <v>5.5632823365785811E-3</v>
      </c>
    </row>
    <row r="379" spans="2:8" s="22" customFormat="1" ht="15" x14ac:dyDescent="0.2">
      <c r="B379" s="4" t="s">
        <v>384</v>
      </c>
      <c r="C379" s="41">
        <v>0</v>
      </c>
      <c r="D379" s="41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41">
        <v>0</v>
      </c>
      <c r="D380" s="41">
        <v>5</v>
      </c>
      <c r="E380" s="29" t="str">
        <f t="shared" si="28"/>
        <v/>
      </c>
      <c r="F380" s="29">
        <f t="shared" si="29"/>
        <v>5.3134962805526037E-3</v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41">
        <v>0</v>
      </c>
      <c r="D381" s="41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41">
        <v>0</v>
      </c>
      <c r="D382" s="41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41">
        <v>0</v>
      </c>
      <c r="D383" s="41">
        <v>1</v>
      </c>
      <c r="E383" s="29" t="str">
        <f t="shared" si="28"/>
        <v/>
      </c>
      <c r="F383" s="29">
        <f t="shared" si="29"/>
        <v>1.0626992561105207E-3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41">
        <v>0</v>
      </c>
      <c r="D384" s="41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41">
        <v>0</v>
      </c>
      <c r="D385" s="41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41">
        <v>0</v>
      </c>
      <c r="D386" s="41">
        <v>7</v>
      </c>
      <c r="E386" s="29" t="str">
        <f t="shared" si="28"/>
        <v/>
      </c>
      <c r="F386" s="29">
        <f t="shared" si="29"/>
        <v>7.4388947927736451E-3</v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41">
        <v>27</v>
      </c>
      <c r="D387" s="41">
        <v>95</v>
      </c>
      <c r="E387" s="29">
        <f t="shared" si="28"/>
        <v>3.7552155771905425E-2</v>
      </c>
      <c r="F387" s="29">
        <f t="shared" si="29"/>
        <v>0.10095642933049948</v>
      </c>
      <c r="G387" s="28">
        <f t="shared" si="30"/>
        <v>2.5185185185185186</v>
      </c>
      <c r="H387" s="34">
        <f t="shared" si="31"/>
        <v>9.4575799721835885E-2</v>
      </c>
    </row>
    <row r="388" spans="2:8" s="22" customFormat="1" ht="15" x14ac:dyDescent="0.2">
      <c r="B388" s="4" t="s">
        <v>389</v>
      </c>
      <c r="C388" s="41">
        <v>0</v>
      </c>
      <c r="D388" s="41">
        <v>1</v>
      </c>
      <c r="E388" s="29" t="str">
        <f t="shared" si="28"/>
        <v/>
      </c>
      <c r="F388" s="29">
        <f t="shared" si="29"/>
        <v>1.0626992561105207E-3</v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41">
        <v>0</v>
      </c>
      <c r="D389" s="41">
        <v>4</v>
      </c>
      <c r="E389" s="29" t="str">
        <f t="shared" si="28"/>
        <v/>
      </c>
      <c r="F389" s="29">
        <f t="shared" si="29"/>
        <v>4.2507970244420826E-3</v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41">
        <v>0</v>
      </c>
      <c r="D390" s="41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41">
        <v>0</v>
      </c>
      <c r="D391" s="41">
        <v>1</v>
      </c>
      <c r="E391" s="29" t="str">
        <f t="shared" si="28"/>
        <v/>
      </c>
      <c r="F391" s="29">
        <f t="shared" si="29"/>
        <v>1.0626992561105207E-3</v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41">
        <v>4</v>
      </c>
      <c r="D392" s="41">
        <v>2</v>
      </c>
      <c r="E392" s="29">
        <f t="shared" si="28"/>
        <v>5.5632823365785811E-3</v>
      </c>
      <c r="F392" s="29">
        <f t="shared" si="29"/>
        <v>2.1253985122210413E-3</v>
      </c>
      <c r="G392" s="28">
        <f t="shared" si="30"/>
        <v>-0.5</v>
      </c>
      <c r="H392" s="34">
        <f t="shared" si="31"/>
        <v>-2.7816411682892906E-3</v>
      </c>
    </row>
    <row r="393" spans="2:8" s="22" customFormat="1" ht="15" x14ac:dyDescent="0.2">
      <c r="B393" s="4" t="s">
        <v>390</v>
      </c>
      <c r="C393" s="41">
        <v>6</v>
      </c>
      <c r="D393" s="41">
        <v>1</v>
      </c>
      <c r="E393" s="29">
        <f t="shared" si="28"/>
        <v>8.3449235048678721E-3</v>
      </c>
      <c r="F393" s="29">
        <f t="shared" si="29"/>
        <v>1.0626992561105207E-3</v>
      </c>
      <c r="G393" s="28">
        <f t="shared" si="30"/>
        <v>-0.83333333333333337</v>
      </c>
      <c r="H393" s="34">
        <f t="shared" si="31"/>
        <v>-6.954102920723227E-3</v>
      </c>
    </row>
    <row r="394" spans="2:8" s="22" customFormat="1" ht="15" x14ac:dyDescent="0.2">
      <c r="B394" s="4" t="s">
        <v>391</v>
      </c>
      <c r="C394" s="41">
        <v>0</v>
      </c>
      <c r="D394" s="41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41">
        <v>0</v>
      </c>
      <c r="D395" s="41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41">
        <v>0</v>
      </c>
      <c r="D396" s="41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41">
        <v>0</v>
      </c>
      <c r="D397" s="41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41">
        <v>0</v>
      </c>
      <c r="D398" s="41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41">
        <v>0</v>
      </c>
      <c r="D399" s="41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41">
        <v>0</v>
      </c>
      <c r="D400" s="41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41">
        <v>13</v>
      </c>
      <c r="D401" s="41">
        <v>74</v>
      </c>
      <c r="E401" s="29">
        <f t="shared" si="28"/>
        <v>1.8080667593880391E-2</v>
      </c>
      <c r="F401" s="29">
        <f t="shared" si="29"/>
        <v>7.8639744952178528E-2</v>
      </c>
      <c r="G401" s="28">
        <f t="shared" si="30"/>
        <v>4.6923076923076925</v>
      </c>
      <c r="H401" s="34">
        <f t="shared" si="31"/>
        <v>8.4840055632823375E-2</v>
      </c>
    </row>
    <row r="402" spans="2:8" s="22" customFormat="1" ht="15" x14ac:dyDescent="0.2">
      <c r="B402" s="4" t="s">
        <v>393</v>
      </c>
      <c r="C402" s="41">
        <v>0</v>
      </c>
      <c r="D402" s="41">
        <v>1</v>
      </c>
      <c r="E402" s="29" t="str">
        <f t="shared" si="28"/>
        <v/>
      </c>
      <c r="F402" s="29">
        <f t="shared" si="29"/>
        <v>1.0626992561105207E-3</v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41">
        <v>3</v>
      </c>
      <c r="D403" s="41">
        <v>0</v>
      </c>
      <c r="E403" s="29">
        <f t="shared" si="28"/>
        <v>4.172461752433936E-3</v>
      </c>
      <c r="F403" s="29" t="str">
        <f t="shared" si="29"/>
        <v/>
      </c>
      <c r="G403" s="28" t="str">
        <f t="shared" si="30"/>
        <v>0</v>
      </c>
      <c r="H403" s="34">
        <f t="shared" si="31"/>
        <v>0</v>
      </c>
    </row>
    <row r="404" spans="2:8" s="22" customFormat="1" ht="15" x14ac:dyDescent="0.2">
      <c r="B404" s="4" t="s">
        <v>395</v>
      </c>
      <c r="C404" s="41">
        <v>0</v>
      </c>
      <c r="D404" s="41">
        <v>14</v>
      </c>
      <c r="E404" s="29" t="str">
        <f t="shared" si="28"/>
        <v/>
      </c>
      <c r="F404" s="29">
        <f t="shared" si="29"/>
        <v>1.487778958554729E-2</v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41">
        <v>0</v>
      </c>
      <c r="D405" s="41">
        <v>41</v>
      </c>
      <c r="E405" s="29" t="str">
        <f t="shared" si="28"/>
        <v/>
      </c>
      <c r="F405" s="29">
        <f t="shared" si="29"/>
        <v>4.3570669500531352E-2</v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41">
        <v>6</v>
      </c>
      <c r="D406" s="41">
        <v>6</v>
      </c>
      <c r="E406" s="29">
        <f t="shared" si="28"/>
        <v>8.3449235048678721E-3</v>
      </c>
      <c r="F406" s="29">
        <f t="shared" si="29"/>
        <v>6.376195536663124E-3</v>
      </c>
      <c r="G406" s="28">
        <f t="shared" si="30"/>
        <v>0</v>
      </c>
      <c r="H406" s="34">
        <f t="shared" si="31"/>
        <v>0</v>
      </c>
    </row>
    <row r="407" spans="2:8" s="22" customFormat="1" ht="15" x14ac:dyDescent="0.2">
      <c r="B407" s="4" t="s">
        <v>398</v>
      </c>
      <c r="C407" s="41">
        <v>0</v>
      </c>
      <c r="D407" s="41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41">
        <v>0</v>
      </c>
      <c r="D408" s="41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41">
        <v>0</v>
      </c>
      <c r="D409" s="41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41">
        <v>1</v>
      </c>
      <c r="D410" s="41">
        <v>0</v>
      </c>
      <c r="E410" s="29">
        <f t="shared" si="28"/>
        <v>1.3908205841446453E-3</v>
      </c>
      <c r="F410" s="29" t="str">
        <f t="shared" si="29"/>
        <v/>
      </c>
      <c r="G410" s="28" t="str">
        <f t="shared" si="30"/>
        <v>0</v>
      </c>
      <c r="H410" s="34">
        <f t="shared" si="31"/>
        <v>0</v>
      </c>
    </row>
    <row r="411" spans="2:8" s="22" customFormat="1" ht="15" x14ac:dyDescent="0.2">
      <c r="B411" s="4" t="s">
        <v>401</v>
      </c>
      <c r="C411" s="41">
        <v>10</v>
      </c>
      <c r="D411" s="41">
        <v>12</v>
      </c>
      <c r="E411" s="29">
        <f t="shared" si="28"/>
        <v>1.3908205841446454E-2</v>
      </c>
      <c r="F411" s="29">
        <f t="shared" si="29"/>
        <v>1.2752391073326248E-2</v>
      </c>
      <c r="G411" s="28">
        <f t="shared" si="30"/>
        <v>0.2</v>
      </c>
      <c r="H411" s="34">
        <f t="shared" si="31"/>
        <v>2.781641168289291E-3</v>
      </c>
    </row>
    <row r="412" spans="2:8" s="22" customFormat="1" ht="30" x14ac:dyDescent="0.2">
      <c r="B412" s="4" t="s">
        <v>402</v>
      </c>
      <c r="C412" s="41">
        <v>1</v>
      </c>
      <c r="D412" s="41">
        <v>18</v>
      </c>
      <c r="E412" s="29">
        <f t="shared" si="28"/>
        <v>1.3908205841446453E-3</v>
      </c>
      <c r="F412" s="29">
        <f t="shared" si="29"/>
        <v>1.9128586609989374E-2</v>
      </c>
      <c r="G412" s="28">
        <f t="shared" si="30"/>
        <v>17</v>
      </c>
      <c r="H412" s="34">
        <f t="shared" si="31"/>
        <v>2.3643949930458971E-2</v>
      </c>
    </row>
    <row r="413" spans="2:8" s="22" customFormat="1" ht="30" x14ac:dyDescent="0.2">
      <c r="B413" s="4" t="s">
        <v>403</v>
      </c>
      <c r="C413" s="41">
        <v>0</v>
      </c>
      <c r="D413" s="41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41">
        <v>0</v>
      </c>
      <c r="D414" s="41">
        <v>1</v>
      </c>
      <c r="E414" s="29" t="str">
        <f t="shared" si="28"/>
        <v/>
      </c>
      <c r="F414" s="29">
        <f t="shared" si="29"/>
        <v>1.0626992561105207E-3</v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41">
        <v>0</v>
      </c>
      <c r="D415" s="41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41">
        <v>0</v>
      </c>
      <c r="D416" s="41">
        <v>2</v>
      </c>
      <c r="E416" s="29" t="str">
        <f t="shared" si="28"/>
        <v/>
      </c>
      <c r="F416" s="29">
        <f t="shared" si="29"/>
        <v>2.1253985122210413E-3</v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41">
        <v>0</v>
      </c>
      <c r="D417" s="41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41">
        <v>0</v>
      </c>
      <c r="D418" s="41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41">
        <v>0</v>
      </c>
      <c r="D419" s="41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41">
        <v>0</v>
      </c>
      <c r="D420" s="41">
        <v>2</v>
      </c>
      <c r="E420" s="29" t="str">
        <f t="shared" si="28"/>
        <v/>
      </c>
      <c r="F420" s="29">
        <f t="shared" si="29"/>
        <v>2.1253985122210413E-3</v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41">
        <v>0</v>
      </c>
      <c r="D421" s="41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41">
        <v>0</v>
      </c>
      <c r="D422" s="41">
        <v>1</v>
      </c>
      <c r="E422" s="29" t="str">
        <f t="shared" si="28"/>
        <v/>
      </c>
      <c r="F422" s="29">
        <f t="shared" si="29"/>
        <v>1.0626992561105207E-3</v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41">
        <v>0</v>
      </c>
      <c r="D423" s="41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41">
        <v>0</v>
      </c>
      <c r="D424" s="41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41">
        <v>0</v>
      </c>
      <c r="D425" s="41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41">
        <v>0</v>
      </c>
      <c r="D426" s="41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41">
        <v>0</v>
      </c>
      <c r="D427" s="41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41">
        <v>0</v>
      </c>
      <c r="D428" s="41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41">
        <v>0</v>
      </c>
      <c r="D429" s="41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41">
        <v>0</v>
      </c>
      <c r="D430" s="41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41">
        <v>0</v>
      </c>
      <c r="D431" s="41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41">
        <v>4</v>
      </c>
      <c r="D432" s="41">
        <v>5</v>
      </c>
      <c r="E432" s="29">
        <f t="shared" si="32"/>
        <v>5.5632823365785811E-3</v>
      </c>
      <c r="F432" s="29">
        <f t="shared" si="33"/>
        <v>5.3134962805526037E-3</v>
      </c>
      <c r="G432" s="28">
        <f t="shared" si="34"/>
        <v>0.25</v>
      </c>
      <c r="H432" s="34">
        <f t="shared" si="35"/>
        <v>1.3908205841446453E-3</v>
      </c>
    </row>
    <row r="433" spans="2:8" s="22" customFormat="1" ht="15" x14ac:dyDescent="0.2">
      <c r="B433" s="4" t="s">
        <v>162</v>
      </c>
      <c r="C433" s="41">
        <v>0</v>
      </c>
      <c r="D433" s="41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41">
        <v>0</v>
      </c>
      <c r="D434" s="41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41">
        <v>0</v>
      </c>
      <c r="D435" s="41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41">
        <v>0</v>
      </c>
      <c r="D436" s="41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41">
        <v>0</v>
      </c>
      <c r="D437" s="41">
        <v>0</v>
      </c>
      <c r="E437" s="29" t="str">
        <f t="shared" si="32"/>
        <v/>
      </c>
      <c r="F437" s="29" t="str">
        <f t="shared" si="33"/>
        <v/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41">
        <v>0</v>
      </c>
      <c r="D438" s="41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41">
        <v>0</v>
      </c>
      <c r="D439" s="41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41">
        <v>0</v>
      </c>
      <c r="D440" s="41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41">
        <v>0</v>
      </c>
      <c r="D441" s="41">
        <v>1</v>
      </c>
      <c r="E441" s="29" t="str">
        <f t="shared" si="32"/>
        <v/>
      </c>
      <c r="F441" s="29">
        <f t="shared" si="33"/>
        <v>1.0626992561105207E-3</v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41">
        <v>0</v>
      </c>
      <c r="D442" s="41">
        <v>2</v>
      </c>
      <c r="E442" s="29" t="str">
        <f t="shared" si="32"/>
        <v/>
      </c>
      <c r="F442" s="29">
        <f t="shared" si="33"/>
        <v>2.1253985122210413E-3</v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41">
        <v>0</v>
      </c>
      <c r="D443" s="41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41">
        <v>0</v>
      </c>
      <c r="D444" s="41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41">
        <v>0</v>
      </c>
      <c r="D445" s="41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41">
        <v>0</v>
      </c>
      <c r="D446" s="41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41">
        <v>0</v>
      </c>
      <c r="D447" s="41">
        <v>1</v>
      </c>
      <c r="E447" s="29" t="str">
        <f t="shared" si="32"/>
        <v/>
      </c>
      <c r="F447" s="29">
        <f t="shared" si="33"/>
        <v>1.0626992561105207E-3</v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41">
        <v>0</v>
      </c>
      <c r="D448" s="41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41">
        <v>0</v>
      </c>
      <c r="D449" s="41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41">
        <v>0</v>
      </c>
      <c r="D450" s="41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41">
        <v>0</v>
      </c>
      <c r="D451" s="41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41">
        <v>0</v>
      </c>
      <c r="D452" s="41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41">
        <v>0</v>
      </c>
      <c r="D453" s="41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41">
        <v>0</v>
      </c>
      <c r="D454" s="41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41">
        <v>1</v>
      </c>
      <c r="D455" s="41">
        <v>6</v>
      </c>
      <c r="E455" s="29">
        <f t="shared" si="32"/>
        <v>1.3908205841446453E-3</v>
      </c>
      <c r="F455" s="29">
        <f t="shared" si="33"/>
        <v>6.376195536663124E-3</v>
      </c>
      <c r="G455" s="28">
        <f t="shared" si="34"/>
        <v>5</v>
      </c>
      <c r="H455" s="34">
        <f t="shared" si="35"/>
        <v>6.9541029207232262E-3</v>
      </c>
    </row>
    <row r="456" spans="2:8" s="22" customFormat="1" ht="30" x14ac:dyDescent="0.2">
      <c r="B456" s="4" t="s">
        <v>432</v>
      </c>
      <c r="C456" s="41">
        <v>0</v>
      </c>
      <c r="D456" s="41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41">
        <v>1</v>
      </c>
      <c r="D457" s="41">
        <v>0</v>
      </c>
      <c r="E457" s="29">
        <f t="shared" si="32"/>
        <v>1.3908205841446453E-3</v>
      </c>
      <c r="F457" s="29" t="str">
        <f t="shared" si="33"/>
        <v/>
      </c>
      <c r="G457" s="28" t="str">
        <f t="shared" si="34"/>
        <v>0</v>
      </c>
      <c r="H457" s="34">
        <f t="shared" si="35"/>
        <v>0</v>
      </c>
    </row>
    <row r="458" spans="2:8" s="22" customFormat="1" ht="15" x14ac:dyDescent="0.2">
      <c r="B458" s="4" t="s">
        <v>168</v>
      </c>
      <c r="C458" s="41">
        <v>1</v>
      </c>
      <c r="D458" s="41">
        <v>1</v>
      </c>
      <c r="E458" s="29">
        <f t="shared" si="32"/>
        <v>1.3908205841446453E-3</v>
      </c>
      <c r="F458" s="29">
        <f t="shared" si="33"/>
        <v>1.0626992561105207E-3</v>
      </c>
      <c r="G458" s="28">
        <f t="shared" si="34"/>
        <v>0</v>
      </c>
      <c r="H458" s="34">
        <f t="shared" si="35"/>
        <v>0</v>
      </c>
    </row>
    <row r="459" spans="2:8" s="22" customFormat="1" ht="15" x14ac:dyDescent="0.2">
      <c r="B459" s="4" t="s">
        <v>161</v>
      </c>
      <c r="C459" s="41">
        <v>0</v>
      </c>
      <c r="D459" s="41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41">
        <v>11</v>
      </c>
      <c r="D460" s="41">
        <v>46</v>
      </c>
      <c r="E460" s="29">
        <f t="shared" si="32"/>
        <v>1.5299026425591099E-2</v>
      </c>
      <c r="F460" s="29">
        <f t="shared" si="33"/>
        <v>4.8884165781083955E-2</v>
      </c>
      <c r="G460" s="28">
        <f t="shared" si="34"/>
        <v>3.1818181818181817</v>
      </c>
      <c r="H460" s="34">
        <f t="shared" si="35"/>
        <v>4.8678720445062586E-2</v>
      </c>
    </row>
    <row r="461" spans="2:8" s="22" customFormat="1" ht="30" x14ac:dyDescent="0.2">
      <c r="B461" s="4" t="s">
        <v>173</v>
      </c>
      <c r="C461" s="41">
        <v>0</v>
      </c>
      <c r="D461" s="41">
        <v>7</v>
      </c>
      <c r="E461" s="29" t="str">
        <f t="shared" si="32"/>
        <v/>
      </c>
      <c r="F461" s="29">
        <f t="shared" si="33"/>
        <v>7.4388947927736451E-3</v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41">
        <v>0</v>
      </c>
      <c r="D462" s="41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41">
        <v>2</v>
      </c>
      <c r="D463" s="41">
        <v>4</v>
      </c>
      <c r="E463" s="29">
        <f t="shared" si="32"/>
        <v>2.7816411682892906E-3</v>
      </c>
      <c r="F463" s="29">
        <f t="shared" si="33"/>
        <v>4.2507970244420826E-3</v>
      </c>
      <c r="G463" s="28">
        <f t="shared" si="34"/>
        <v>1</v>
      </c>
      <c r="H463" s="34">
        <f t="shared" si="35"/>
        <v>2.7816411682892906E-3</v>
      </c>
    </row>
    <row r="464" spans="2:8" s="22" customFormat="1" ht="15" x14ac:dyDescent="0.2">
      <c r="B464" s="4" t="s">
        <v>479</v>
      </c>
      <c r="C464" s="41">
        <v>3</v>
      </c>
      <c r="D464" s="41">
        <v>14</v>
      </c>
      <c r="E464" s="29">
        <f t="shared" si="32"/>
        <v>4.172461752433936E-3</v>
      </c>
      <c r="F464" s="29">
        <f t="shared" si="33"/>
        <v>1.487778958554729E-2</v>
      </c>
      <c r="G464" s="28">
        <f t="shared" si="34"/>
        <v>3.6666666666666665</v>
      </c>
      <c r="H464" s="34">
        <f t="shared" si="35"/>
        <v>1.5299026425591097E-2</v>
      </c>
    </row>
    <row r="465" spans="2:8" s="22" customFormat="1" ht="15" x14ac:dyDescent="0.2">
      <c r="B465" s="4" t="s">
        <v>183</v>
      </c>
      <c r="C465" s="41">
        <v>0</v>
      </c>
      <c r="D465" s="41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41">
        <v>0</v>
      </c>
      <c r="D466" s="41">
        <v>3</v>
      </c>
      <c r="E466" s="29" t="str">
        <f t="shared" si="32"/>
        <v/>
      </c>
      <c r="F466" s="29">
        <f t="shared" si="33"/>
        <v>3.188097768331562E-3</v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41">
        <v>0</v>
      </c>
      <c r="D467" s="41">
        <v>1</v>
      </c>
      <c r="E467" s="29" t="str">
        <f t="shared" si="32"/>
        <v/>
      </c>
      <c r="F467" s="29">
        <f t="shared" si="33"/>
        <v>1.0626992561105207E-3</v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41">
        <v>0</v>
      </c>
      <c r="D468" s="41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41">
        <v>0</v>
      </c>
      <c r="D469" s="41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41">
        <v>0</v>
      </c>
      <c r="D470" s="41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41">
        <v>0</v>
      </c>
      <c r="D471" s="41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41">
        <v>0</v>
      </c>
      <c r="D472" s="41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41">
        <v>0</v>
      </c>
      <c r="D473" s="41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41">
        <v>0</v>
      </c>
      <c r="D474" s="41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41">
        <v>0</v>
      </c>
      <c r="D475" s="41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41">
        <v>0</v>
      </c>
      <c r="D476" s="41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41">
        <v>0</v>
      </c>
      <c r="D477" s="41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41">
        <v>12</v>
      </c>
      <c r="D478" s="41">
        <v>1</v>
      </c>
      <c r="E478" s="29">
        <f t="shared" si="32"/>
        <v>1.6689847009735744E-2</v>
      </c>
      <c r="F478" s="29">
        <f t="shared" si="33"/>
        <v>1.0626992561105207E-3</v>
      </c>
      <c r="G478" s="28">
        <f t="shared" si="34"/>
        <v>-0.91666666666666663</v>
      </c>
      <c r="H478" s="34">
        <f t="shared" si="35"/>
        <v>-1.5299026425591097E-2</v>
      </c>
    </row>
    <row r="479" spans="2:8" s="22" customFormat="1" ht="30" x14ac:dyDescent="0.2">
      <c r="B479" s="4" t="s">
        <v>440</v>
      </c>
      <c r="C479" s="41">
        <v>0</v>
      </c>
      <c r="D479" s="41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41">
        <v>0</v>
      </c>
      <c r="D480" s="41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41">
        <v>0</v>
      </c>
      <c r="D481" s="41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41">
        <v>0</v>
      </c>
      <c r="D482" s="41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41">
        <v>9</v>
      </c>
      <c r="D483" s="41">
        <v>11</v>
      </c>
      <c r="E483" s="29">
        <f t="shared" si="32"/>
        <v>1.2517385257301807E-2</v>
      </c>
      <c r="F483" s="29">
        <f t="shared" si="33"/>
        <v>1.1689691817215728E-2</v>
      </c>
      <c r="G483" s="28">
        <f t="shared" si="34"/>
        <v>0.22222222222222221</v>
      </c>
      <c r="H483" s="34">
        <f t="shared" si="35"/>
        <v>2.7816411682892906E-3</v>
      </c>
    </row>
    <row r="484" spans="2:8" s="22" customFormat="1" ht="30" x14ac:dyDescent="0.2">
      <c r="B484" s="4" t="s">
        <v>184</v>
      </c>
      <c r="C484" s="41">
        <v>207</v>
      </c>
      <c r="D484" s="41">
        <v>0</v>
      </c>
      <c r="E484" s="29">
        <f t="shared" si="32"/>
        <v>0.28789986091794156</v>
      </c>
      <c r="F484" s="29" t="str">
        <f t="shared" si="33"/>
        <v/>
      </c>
      <c r="G484" s="28" t="str">
        <f t="shared" si="34"/>
        <v>0</v>
      </c>
      <c r="H484" s="34">
        <f t="shared" si="35"/>
        <v>0</v>
      </c>
    </row>
    <row r="485" spans="2:8" s="22" customFormat="1" ht="15" x14ac:dyDescent="0.2">
      <c r="B485" s="4" t="s">
        <v>443</v>
      </c>
      <c r="C485" s="41">
        <v>1</v>
      </c>
      <c r="D485" s="41">
        <v>2</v>
      </c>
      <c r="E485" s="29">
        <f t="shared" si="32"/>
        <v>1.3908205841446453E-3</v>
      </c>
      <c r="F485" s="29">
        <f t="shared" si="33"/>
        <v>2.1253985122210413E-3</v>
      </c>
      <c r="G485" s="28">
        <f t="shared" si="34"/>
        <v>1</v>
      </c>
      <c r="H485" s="34">
        <f t="shared" si="35"/>
        <v>1.3908205841446453E-3</v>
      </c>
    </row>
    <row r="486" spans="2:8" s="22" customFormat="1" ht="15" x14ac:dyDescent="0.2">
      <c r="B486" s="4" t="s">
        <v>171</v>
      </c>
      <c r="C486" s="41">
        <v>0</v>
      </c>
      <c r="D486" s="41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41">
        <v>0</v>
      </c>
      <c r="D487" s="41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41">
        <v>0</v>
      </c>
      <c r="D488" s="41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41">
        <v>0</v>
      </c>
      <c r="D489" s="41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41">
        <v>0</v>
      </c>
      <c r="D490" s="41">
        <v>11</v>
      </c>
      <c r="E490" s="29" t="str">
        <f t="shared" si="36"/>
        <v/>
      </c>
      <c r="F490" s="29">
        <f t="shared" si="37"/>
        <v>1.1689691817215728E-2</v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41">
        <v>2</v>
      </c>
      <c r="D491" s="41">
        <v>2</v>
      </c>
      <c r="E491" s="29">
        <f t="shared" si="36"/>
        <v>2.7816411682892906E-3</v>
      </c>
      <c r="F491" s="29">
        <f t="shared" si="37"/>
        <v>2.1253985122210413E-3</v>
      </c>
      <c r="G491" s="28">
        <f t="shared" si="38"/>
        <v>0</v>
      </c>
      <c r="H491" s="34">
        <f t="shared" si="39"/>
        <v>0</v>
      </c>
    </row>
    <row r="492" spans="2:8" s="22" customFormat="1" ht="15" x14ac:dyDescent="0.2">
      <c r="B492" s="4" t="s">
        <v>481</v>
      </c>
      <c r="C492" s="41">
        <v>0</v>
      </c>
      <c r="D492" s="41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41">
        <v>6</v>
      </c>
      <c r="D493" s="41">
        <v>39</v>
      </c>
      <c r="E493" s="29">
        <f t="shared" si="36"/>
        <v>8.3449235048678721E-3</v>
      </c>
      <c r="F493" s="29">
        <f t="shared" si="37"/>
        <v>4.1445270988310308E-2</v>
      </c>
      <c r="G493" s="28">
        <f t="shared" si="38"/>
        <v>5.5</v>
      </c>
      <c r="H493" s="34">
        <f t="shared" si="39"/>
        <v>4.5897079276773299E-2</v>
      </c>
    </row>
    <row r="494" spans="2:8" s="22" customFormat="1" ht="30" x14ac:dyDescent="0.2">
      <c r="B494" s="4" t="s">
        <v>448</v>
      </c>
      <c r="C494" s="41">
        <v>0</v>
      </c>
      <c r="D494" s="41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41">
        <v>0</v>
      </c>
      <c r="D495" s="41">
        <v>4</v>
      </c>
      <c r="E495" s="29" t="str">
        <f t="shared" si="36"/>
        <v/>
      </c>
      <c r="F495" s="29">
        <f t="shared" si="37"/>
        <v>4.2507970244420826E-3</v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41">
        <v>0</v>
      </c>
      <c r="D496" s="41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41">
        <v>0</v>
      </c>
      <c r="D497" s="41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41">
        <v>0</v>
      </c>
      <c r="D498" s="41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41">
        <v>0</v>
      </c>
      <c r="D499" s="41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C500" s="32"/>
      <c r="D500" s="32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71</v>
      </c>
      <c r="D505" s="25">
        <f>SUM(D506:D530)</f>
        <v>266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2.7464788732394365</v>
      </c>
      <c r="H505" s="21">
        <f>+IF(OR(AND(E505=""),(G505="")),"",E505*G505)</f>
        <v>2.7464788732394365</v>
      </c>
    </row>
    <row r="506" spans="2:8" s="22" customFormat="1" ht="15" x14ac:dyDescent="0.2">
      <c r="B506" s="4" t="s">
        <v>454</v>
      </c>
      <c r="C506" s="41">
        <v>9</v>
      </c>
      <c r="D506" s="41">
        <v>0</v>
      </c>
      <c r="E506" s="29">
        <f>+IF(C506=0,"",C506/C$505)</f>
        <v>0.12676056338028169</v>
      </c>
      <c r="F506" s="29" t="str">
        <f>+IF(D506=0,"",D506/D$505)</f>
        <v/>
      </c>
      <c r="G506" s="28" t="str">
        <f>+IF(OR(AND(D506=0),(C506=0)),"0",((D506-C506)/C506))</f>
        <v>0</v>
      </c>
      <c r="H506" s="34">
        <f>+IF(OR(AND(E506=""),(G506="")),"",E506*G506)</f>
        <v>0</v>
      </c>
    </row>
    <row r="507" spans="2:8" s="22" customFormat="1" ht="15" x14ac:dyDescent="0.2">
      <c r="B507" s="4" t="s">
        <v>187</v>
      </c>
      <c r="C507" s="41">
        <v>7</v>
      </c>
      <c r="D507" s="41">
        <v>3</v>
      </c>
      <c r="E507" s="29">
        <f t="shared" ref="E507:E530" si="40">+IF(C507=0,"",C507/C$505)</f>
        <v>9.8591549295774641E-2</v>
      </c>
      <c r="F507" s="29">
        <f t="shared" ref="F507:F530" si="41">+IF(D507=0,"",D507/D$505)</f>
        <v>1.1278195488721804E-2</v>
      </c>
      <c r="G507" s="28">
        <f t="shared" ref="G507:G530" si="42">+IF(OR(AND(D507=0),(C507=0)),"0",((D507-C507)/C507))</f>
        <v>-0.5714285714285714</v>
      </c>
      <c r="H507" s="34">
        <f t="shared" ref="H507:H530" si="43">+IF(OR(AND(E507=""),(G507="")),"",E507*G507)</f>
        <v>-5.6338028169014079E-2</v>
      </c>
    </row>
    <row r="508" spans="2:8" s="22" customFormat="1" ht="15" x14ac:dyDescent="0.2">
      <c r="B508" s="4" t="s">
        <v>455</v>
      </c>
      <c r="C508" s="41">
        <v>10</v>
      </c>
      <c r="D508" s="41">
        <v>21</v>
      </c>
      <c r="E508" s="29">
        <f t="shared" si="40"/>
        <v>0.14084507042253522</v>
      </c>
      <c r="F508" s="29">
        <f t="shared" si="41"/>
        <v>7.8947368421052627E-2</v>
      </c>
      <c r="G508" s="28">
        <f t="shared" si="42"/>
        <v>1.1000000000000001</v>
      </c>
      <c r="H508" s="34">
        <f t="shared" si="43"/>
        <v>0.15492957746478875</v>
      </c>
    </row>
    <row r="509" spans="2:8" s="22" customFormat="1" ht="15" x14ac:dyDescent="0.2">
      <c r="B509" s="4" t="s">
        <v>456</v>
      </c>
      <c r="C509" s="41">
        <v>12</v>
      </c>
      <c r="D509" s="41">
        <v>108</v>
      </c>
      <c r="E509" s="29">
        <f t="shared" si="40"/>
        <v>0.16901408450704225</v>
      </c>
      <c r="F509" s="29">
        <f t="shared" si="41"/>
        <v>0.40601503759398494</v>
      </c>
      <c r="G509" s="28">
        <f t="shared" si="42"/>
        <v>8</v>
      </c>
      <c r="H509" s="34">
        <f t="shared" si="43"/>
        <v>1.352112676056338</v>
      </c>
    </row>
    <row r="510" spans="2:8" s="22" customFormat="1" ht="15" x14ac:dyDescent="0.2">
      <c r="B510" s="4" t="s">
        <v>188</v>
      </c>
      <c r="C510" s="41">
        <v>2</v>
      </c>
      <c r="D510" s="41">
        <v>5</v>
      </c>
      <c r="E510" s="29">
        <f t="shared" si="40"/>
        <v>2.8169014084507043E-2</v>
      </c>
      <c r="F510" s="29">
        <f t="shared" si="41"/>
        <v>1.8796992481203006E-2</v>
      </c>
      <c r="G510" s="28">
        <f t="shared" si="42"/>
        <v>1.5</v>
      </c>
      <c r="H510" s="34">
        <f t="shared" si="43"/>
        <v>4.2253521126760563E-2</v>
      </c>
    </row>
    <row r="511" spans="2:8" s="22" customFormat="1" ht="15" x14ac:dyDescent="0.2">
      <c r="B511" s="4" t="s">
        <v>186</v>
      </c>
      <c r="C511" s="41">
        <v>0</v>
      </c>
      <c r="D511" s="41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41">
        <v>2</v>
      </c>
      <c r="D512" s="41">
        <v>0</v>
      </c>
      <c r="E512" s="29">
        <f t="shared" si="40"/>
        <v>2.8169014084507043E-2</v>
      </c>
      <c r="F512" s="29" t="str">
        <f t="shared" si="41"/>
        <v/>
      </c>
      <c r="G512" s="28" t="str">
        <f t="shared" si="42"/>
        <v>0</v>
      </c>
      <c r="H512" s="34">
        <f t="shared" si="43"/>
        <v>0</v>
      </c>
    </row>
    <row r="513" spans="2:8" s="22" customFormat="1" ht="30" x14ac:dyDescent="0.2">
      <c r="B513" s="4" t="s">
        <v>457</v>
      </c>
      <c r="C513" s="41">
        <v>0</v>
      </c>
      <c r="D513" s="41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41">
        <v>2</v>
      </c>
      <c r="D514" s="41">
        <v>0</v>
      </c>
      <c r="E514" s="29">
        <f t="shared" si="40"/>
        <v>2.8169014084507043E-2</v>
      </c>
      <c r="F514" s="29" t="str">
        <f t="shared" si="41"/>
        <v/>
      </c>
      <c r="G514" s="28" t="str">
        <f t="shared" si="42"/>
        <v>0</v>
      </c>
      <c r="H514" s="34">
        <f t="shared" si="43"/>
        <v>0</v>
      </c>
    </row>
    <row r="515" spans="2:8" s="22" customFormat="1" ht="30" x14ac:dyDescent="0.2">
      <c r="B515" s="4" t="s">
        <v>531</v>
      </c>
      <c r="C515" s="41">
        <v>1</v>
      </c>
      <c r="D515" s="41">
        <v>0</v>
      </c>
      <c r="E515" s="29">
        <f t="shared" si="40"/>
        <v>1.4084507042253521E-2</v>
      </c>
      <c r="F515" s="29" t="str">
        <f t="shared" si="41"/>
        <v/>
      </c>
      <c r="G515" s="28" t="str">
        <f t="shared" si="42"/>
        <v>0</v>
      </c>
      <c r="H515" s="34">
        <f t="shared" si="43"/>
        <v>0</v>
      </c>
    </row>
    <row r="516" spans="2:8" s="22" customFormat="1" ht="15" x14ac:dyDescent="0.2">
      <c r="B516" s="4" t="s">
        <v>459</v>
      </c>
      <c r="C516" s="41">
        <v>0</v>
      </c>
      <c r="D516" s="41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41">
        <v>0</v>
      </c>
      <c r="D517" s="41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41">
        <v>0</v>
      </c>
      <c r="D518" s="41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41">
        <v>2</v>
      </c>
      <c r="D519" s="41">
        <v>0</v>
      </c>
      <c r="E519" s="29">
        <f t="shared" si="40"/>
        <v>2.8169014084507043E-2</v>
      </c>
      <c r="F519" s="29" t="str">
        <f t="shared" si="41"/>
        <v/>
      </c>
      <c r="G519" s="28" t="str">
        <f t="shared" si="42"/>
        <v>0</v>
      </c>
      <c r="H519" s="34">
        <f t="shared" si="43"/>
        <v>0</v>
      </c>
    </row>
    <row r="520" spans="2:8" s="22" customFormat="1" ht="15" x14ac:dyDescent="0.2">
      <c r="B520" s="4" t="s">
        <v>191</v>
      </c>
      <c r="C520" s="41">
        <v>0</v>
      </c>
      <c r="D520" s="41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41">
        <v>17</v>
      </c>
      <c r="D521" s="41">
        <v>6</v>
      </c>
      <c r="E521" s="29">
        <f t="shared" si="40"/>
        <v>0.23943661971830985</v>
      </c>
      <c r="F521" s="29">
        <f t="shared" si="41"/>
        <v>2.2556390977443608E-2</v>
      </c>
      <c r="G521" s="28">
        <f t="shared" si="42"/>
        <v>-0.6470588235294118</v>
      </c>
      <c r="H521" s="34">
        <f t="shared" si="43"/>
        <v>-0.15492957746478872</v>
      </c>
    </row>
    <row r="522" spans="2:8" s="22" customFormat="1" ht="15" x14ac:dyDescent="0.2">
      <c r="B522" s="4" t="s">
        <v>193</v>
      </c>
      <c r="C522" s="41">
        <v>3</v>
      </c>
      <c r="D522" s="41">
        <v>6</v>
      </c>
      <c r="E522" s="29">
        <f t="shared" si="40"/>
        <v>4.2253521126760563E-2</v>
      </c>
      <c r="F522" s="29">
        <f t="shared" si="41"/>
        <v>2.2556390977443608E-2</v>
      </c>
      <c r="G522" s="28">
        <f t="shared" si="42"/>
        <v>1</v>
      </c>
      <c r="H522" s="34">
        <f t="shared" si="43"/>
        <v>4.2253521126760563E-2</v>
      </c>
    </row>
    <row r="523" spans="2:8" s="22" customFormat="1" ht="15" x14ac:dyDescent="0.2">
      <c r="B523" s="4" t="s">
        <v>462</v>
      </c>
      <c r="C523" s="41">
        <v>0</v>
      </c>
      <c r="D523" s="41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41">
        <v>1</v>
      </c>
      <c r="D524" s="41">
        <v>0</v>
      </c>
      <c r="E524" s="29">
        <f t="shared" si="40"/>
        <v>1.4084507042253521E-2</v>
      </c>
      <c r="F524" s="29" t="str">
        <f t="shared" si="41"/>
        <v/>
      </c>
      <c r="G524" s="28" t="str">
        <f t="shared" si="42"/>
        <v>0</v>
      </c>
      <c r="H524" s="34">
        <f t="shared" si="43"/>
        <v>0</v>
      </c>
    </row>
    <row r="525" spans="2:8" s="22" customFormat="1" ht="30" x14ac:dyDescent="0.2">
      <c r="B525" s="4" t="s">
        <v>195</v>
      </c>
      <c r="C525" s="41">
        <v>0</v>
      </c>
      <c r="D525" s="41">
        <v>6</v>
      </c>
      <c r="E525" s="29" t="str">
        <f t="shared" si="40"/>
        <v/>
      </c>
      <c r="F525" s="29">
        <f t="shared" si="41"/>
        <v>2.2556390977443608E-2</v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41">
        <v>2</v>
      </c>
      <c r="D526" s="41">
        <v>64</v>
      </c>
      <c r="E526" s="29">
        <f t="shared" si="40"/>
        <v>2.8169014084507043E-2</v>
      </c>
      <c r="F526" s="29">
        <f t="shared" si="41"/>
        <v>0.24060150375939848</v>
      </c>
      <c r="G526" s="28">
        <f t="shared" si="42"/>
        <v>31</v>
      </c>
      <c r="H526" s="34">
        <f t="shared" si="43"/>
        <v>0.87323943661971837</v>
      </c>
    </row>
    <row r="527" spans="2:8" s="22" customFormat="1" ht="15" x14ac:dyDescent="0.2">
      <c r="B527" s="4" t="s">
        <v>464</v>
      </c>
      <c r="C527" s="41">
        <v>0</v>
      </c>
      <c r="D527" s="41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41">
        <v>0</v>
      </c>
      <c r="D528" s="41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41">
        <v>1</v>
      </c>
      <c r="D529" s="41">
        <v>3</v>
      </c>
      <c r="E529" s="29">
        <f t="shared" si="40"/>
        <v>1.4084507042253521E-2</v>
      </c>
      <c r="F529" s="29">
        <f t="shared" si="41"/>
        <v>1.1278195488721804E-2</v>
      </c>
      <c r="G529" s="28">
        <f t="shared" si="42"/>
        <v>2</v>
      </c>
      <c r="H529" s="34">
        <f t="shared" si="43"/>
        <v>2.8169014084507043E-2</v>
      </c>
    </row>
    <row r="530" spans="2:8" s="22" customFormat="1" ht="30" x14ac:dyDescent="0.2">
      <c r="B530" s="4" t="s">
        <v>467</v>
      </c>
      <c r="C530" s="41">
        <v>0</v>
      </c>
      <c r="D530" s="41">
        <v>44</v>
      </c>
      <c r="E530" s="29" t="str">
        <f t="shared" si="40"/>
        <v/>
      </c>
      <c r="F530" s="29">
        <f t="shared" si="41"/>
        <v>0.16541353383458646</v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538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489</v>
      </c>
      <c r="C8" s="25">
        <f>+C18+C70+C151+C294+C505</f>
        <v>31311</v>
      </c>
      <c r="D8" s="25">
        <f>+D18+D70+D151+D294+D505</f>
        <v>31291</v>
      </c>
      <c r="E8" s="21">
        <f>SUM(E9:E13)</f>
        <v>1</v>
      </c>
      <c r="F8" s="21">
        <f>SUM(F9:F13)</f>
        <v>1</v>
      </c>
      <c r="G8" s="21">
        <f>+(D8-C8)/C8</f>
        <v>-6.3875315384369716E-4</v>
      </c>
      <c r="H8" s="21">
        <f>+E8*G8</f>
        <v>-6.3875315384369716E-4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331</v>
      </c>
      <c r="D9" s="26">
        <f>+D18</f>
        <v>160</v>
      </c>
      <c r="E9" s="27">
        <f>C9/$C$8</f>
        <v>1.0571364696113188E-2</v>
      </c>
      <c r="F9" s="27">
        <f>D9/$D$8</f>
        <v>5.1132913617334061E-3</v>
      </c>
      <c r="G9" s="28">
        <f>+IF(OR(AND(D9=0),(C9=0)),"0",((D9-C9)/C9))</f>
        <v>-0.5166163141993958</v>
      </c>
      <c r="H9" s="29">
        <f>+IF(OR(AND(E9=""),(G9="")),"",E9*G9)</f>
        <v>-5.4613394653636104E-3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1751</v>
      </c>
      <c r="D10" s="26">
        <f>+D70</f>
        <v>951</v>
      </c>
      <c r="E10" s="27">
        <f>C10/$C$8</f>
        <v>5.5922838619015681E-2</v>
      </c>
      <c r="F10" s="27">
        <f>D10/$D$8</f>
        <v>3.0392125531302931E-2</v>
      </c>
      <c r="G10" s="28">
        <f>+IF(OR(AND(D10=0),(C10=0)),"0",((D10-C10)/C10))</f>
        <v>-0.45688178183894917</v>
      </c>
      <c r="H10" s="29">
        <f>+IF(OR(AND(E10=""),(G10="")),"",E10*G10)</f>
        <v>-2.5550126153747885E-2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3836</v>
      </c>
      <c r="D11" s="26">
        <f>+D151</f>
        <v>3162</v>
      </c>
      <c r="E11" s="27">
        <f>C11/$C$8</f>
        <v>0.12251285490722111</v>
      </c>
      <c r="F11" s="27">
        <f>D11/$D$8</f>
        <v>0.10105142053625643</v>
      </c>
      <c r="G11" s="28">
        <f>+IF(OR(AND(D11=0),(C11=0)),"0",((D11-C11)/C11))</f>
        <v>-0.17570385818561002</v>
      </c>
      <c r="H11" s="29">
        <f>+IF(OR(AND(E11=""),(G11="")),"",E11*G11)</f>
        <v>-2.1525981284532595E-2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21736</v>
      </c>
      <c r="D12" s="26">
        <f>+D294</f>
        <v>25006</v>
      </c>
      <c r="E12" s="27">
        <f>C12/$C$8</f>
        <v>0.69419692759732998</v>
      </c>
      <c r="F12" s="27">
        <f>D12/$D$8</f>
        <v>0.79914352369690966</v>
      </c>
      <c r="G12" s="28">
        <f>+IF(OR(AND(D12=0),(C12=0)),"0",((D12-C12)/C12))</f>
        <v>0.15044166359955832</v>
      </c>
      <c r="H12" s="29">
        <f>+IF(OR(AND(E12=""),(G12="")),"",E12*G12)</f>
        <v>0.10443614065344446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3657</v>
      </c>
      <c r="D13" s="26">
        <f>+D505</f>
        <v>2012</v>
      </c>
      <c r="E13" s="27">
        <f>C13/$C$8</f>
        <v>0.11679601418032001</v>
      </c>
      <c r="F13" s="27">
        <f>D13/$D$8</f>
        <v>6.4299638873797582E-2</v>
      </c>
      <c r="G13" s="28">
        <f>+IF(OR(AND(D13=0),(C13=0)),"0",((D13-C13)/C13))</f>
        <v>-0.44982225868197978</v>
      </c>
      <c r="H13" s="29">
        <f>+IF(OR(AND(E13=""),(G13="")),"",E13*G13)</f>
        <v>-5.2537446903644085E-2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331</v>
      </c>
      <c r="D18" s="25">
        <f>SUM(D19:D64)</f>
        <v>160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-0.5166163141993958</v>
      </c>
      <c r="H18" s="21">
        <f>+IF(OR(AND(E18=""),(G18="")),"",E18*G18)</f>
        <v>-0.5166163141993958</v>
      </c>
    </row>
    <row r="19" spans="2:8" s="22" customFormat="1" ht="15" x14ac:dyDescent="0.2">
      <c r="B19" s="4" t="s">
        <v>0</v>
      </c>
      <c r="C19" s="41">
        <v>0</v>
      </c>
      <c r="D19" s="41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41">
        <v>0</v>
      </c>
      <c r="D20" s="41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41">
        <v>0</v>
      </c>
      <c r="D21" s="41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41">
        <v>0</v>
      </c>
      <c r="D22" s="41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41">
        <v>0</v>
      </c>
      <c r="D23" s="41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41">
        <v>0</v>
      </c>
      <c r="D24" s="41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41">
        <v>1</v>
      </c>
      <c r="D25" s="41">
        <v>1</v>
      </c>
      <c r="E25" s="29">
        <f t="shared" si="0"/>
        <v>3.0211480362537764E-3</v>
      </c>
      <c r="F25" s="29">
        <f t="shared" si="1"/>
        <v>6.2500000000000003E-3</v>
      </c>
      <c r="G25" s="28">
        <f t="shared" si="2"/>
        <v>0</v>
      </c>
      <c r="H25" s="34">
        <f t="shared" si="3"/>
        <v>0</v>
      </c>
    </row>
    <row r="26" spans="2:8" s="22" customFormat="1" ht="15" x14ac:dyDescent="0.2">
      <c r="B26" s="4" t="s">
        <v>6</v>
      </c>
      <c r="C26" s="41">
        <v>1</v>
      </c>
      <c r="D26" s="41">
        <v>2</v>
      </c>
      <c r="E26" s="29">
        <f t="shared" si="0"/>
        <v>3.0211480362537764E-3</v>
      </c>
      <c r="F26" s="29">
        <f t="shared" si="1"/>
        <v>1.2500000000000001E-2</v>
      </c>
      <c r="G26" s="28">
        <f t="shared" si="2"/>
        <v>1</v>
      </c>
      <c r="H26" s="34">
        <f t="shared" si="3"/>
        <v>3.0211480362537764E-3</v>
      </c>
    </row>
    <row r="27" spans="2:8" s="22" customFormat="1" ht="15" x14ac:dyDescent="0.2">
      <c r="B27" s="4" t="s">
        <v>3</v>
      </c>
      <c r="C27" s="41">
        <v>4</v>
      </c>
      <c r="D27" s="41">
        <v>1</v>
      </c>
      <c r="E27" s="29">
        <f t="shared" si="0"/>
        <v>1.2084592145015106E-2</v>
      </c>
      <c r="F27" s="29">
        <f t="shared" si="1"/>
        <v>6.2500000000000003E-3</v>
      </c>
      <c r="G27" s="28">
        <f t="shared" si="2"/>
        <v>-0.75</v>
      </c>
      <c r="H27" s="34">
        <f t="shared" si="3"/>
        <v>-9.0634441087613302E-3</v>
      </c>
    </row>
    <row r="28" spans="2:8" s="22" customFormat="1" ht="15" x14ac:dyDescent="0.2">
      <c r="B28" s="4" t="s">
        <v>5</v>
      </c>
      <c r="C28" s="41">
        <v>106</v>
      </c>
      <c r="D28" s="41">
        <v>108</v>
      </c>
      <c r="E28" s="29">
        <f t="shared" si="0"/>
        <v>0.3202416918429003</v>
      </c>
      <c r="F28" s="29">
        <f t="shared" si="1"/>
        <v>0.67500000000000004</v>
      </c>
      <c r="G28" s="28">
        <f t="shared" si="2"/>
        <v>1.8867924528301886E-2</v>
      </c>
      <c r="H28" s="34">
        <f t="shared" si="3"/>
        <v>6.0422960725075529E-3</v>
      </c>
    </row>
    <row r="29" spans="2:8" s="22" customFormat="1" ht="30" x14ac:dyDescent="0.2">
      <c r="B29" s="4" t="s">
        <v>200</v>
      </c>
      <c r="C29" s="41">
        <v>0</v>
      </c>
      <c r="D29" s="41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41">
        <v>0</v>
      </c>
      <c r="D30" s="41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41">
        <v>0</v>
      </c>
      <c r="D31" s="41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41">
        <v>1</v>
      </c>
      <c r="D32" s="41">
        <v>0</v>
      </c>
      <c r="E32" s="29">
        <f t="shared" si="0"/>
        <v>3.0211480362537764E-3</v>
      </c>
      <c r="F32" s="29" t="str">
        <f t="shared" si="1"/>
        <v/>
      </c>
      <c r="G32" s="28" t="str">
        <f t="shared" si="2"/>
        <v>0</v>
      </c>
      <c r="H32" s="34">
        <f t="shared" si="3"/>
        <v>0</v>
      </c>
    </row>
    <row r="33" spans="2:8" s="22" customFormat="1" ht="15" x14ac:dyDescent="0.2">
      <c r="B33" s="4" t="s">
        <v>202</v>
      </c>
      <c r="C33" s="41">
        <v>0</v>
      </c>
      <c r="D33" s="41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41">
        <v>4</v>
      </c>
      <c r="D34" s="41">
        <v>5</v>
      </c>
      <c r="E34" s="29">
        <f t="shared" si="0"/>
        <v>1.2084592145015106E-2</v>
      </c>
      <c r="F34" s="29">
        <f t="shared" si="1"/>
        <v>3.125E-2</v>
      </c>
      <c r="G34" s="28">
        <f t="shared" si="2"/>
        <v>0.25</v>
      </c>
      <c r="H34" s="34">
        <f t="shared" si="3"/>
        <v>3.0211480362537764E-3</v>
      </c>
    </row>
    <row r="35" spans="2:8" s="22" customFormat="1" ht="30" x14ac:dyDescent="0.2">
      <c r="B35" s="4" t="s">
        <v>204</v>
      </c>
      <c r="C35" s="41">
        <v>0</v>
      </c>
      <c r="D35" s="41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41">
        <v>0</v>
      </c>
      <c r="D36" s="41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41">
        <v>0</v>
      </c>
      <c r="D37" s="41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41">
        <v>0</v>
      </c>
      <c r="D38" s="41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41">
        <v>0</v>
      </c>
      <c r="D39" s="41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41">
        <v>1</v>
      </c>
      <c r="D40" s="41">
        <v>0</v>
      </c>
      <c r="E40" s="29">
        <f t="shared" si="0"/>
        <v>3.0211480362537764E-3</v>
      </c>
      <c r="F40" s="29" t="str">
        <f t="shared" si="1"/>
        <v/>
      </c>
      <c r="G40" s="28" t="str">
        <f t="shared" si="2"/>
        <v>0</v>
      </c>
      <c r="H40" s="34">
        <f t="shared" si="3"/>
        <v>0</v>
      </c>
    </row>
    <row r="41" spans="2:8" s="22" customFormat="1" ht="15" x14ac:dyDescent="0.2">
      <c r="B41" s="4" t="s">
        <v>209</v>
      </c>
      <c r="C41" s="41">
        <v>0</v>
      </c>
      <c r="D41" s="41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41">
        <v>2</v>
      </c>
      <c r="D42" s="41">
        <v>3</v>
      </c>
      <c r="E42" s="29">
        <f t="shared" si="0"/>
        <v>6.0422960725075529E-3</v>
      </c>
      <c r="F42" s="29">
        <f t="shared" si="1"/>
        <v>1.8749999999999999E-2</v>
      </c>
      <c r="G42" s="28">
        <f t="shared" si="2"/>
        <v>0.5</v>
      </c>
      <c r="H42" s="34">
        <f t="shared" si="3"/>
        <v>3.0211480362537764E-3</v>
      </c>
    </row>
    <row r="43" spans="2:8" s="22" customFormat="1" ht="30" x14ac:dyDescent="0.2">
      <c r="B43" s="4" t="s">
        <v>211</v>
      </c>
      <c r="C43" s="41">
        <v>2</v>
      </c>
      <c r="D43" s="41">
        <v>3</v>
      </c>
      <c r="E43" s="29">
        <f t="shared" si="0"/>
        <v>6.0422960725075529E-3</v>
      </c>
      <c r="F43" s="29">
        <f t="shared" si="1"/>
        <v>1.8749999999999999E-2</v>
      </c>
      <c r="G43" s="28">
        <f t="shared" si="2"/>
        <v>0.5</v>
      </c>
      <c r="H43" s="34">
        <f t="shared" si="3"/>
        <v>3.0211480362537764E-3</v>
      </c>
    </row>
    <row r="44" spans="2:8" s="22" customFormat="1" ht="30" x14ac:dyDescent="0.2">
      <c r="B44" s="4" t="s">
        <v>9</v>
      </c>
      <c r="C44" s="41">
        <v>0</v>
      </c>
      <c r="D44" s="41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41">
        <v>0</v>
      </c>
      <c r="D45" s="41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41">
        <v>0</v>
      </c>
      <c r="D46" s="41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41">
        <v>0</v>
      </c>
      <c r="D47" s="41">
        <v>1</v>
      </c>
      <c r="E47" s="29" t="str">
        <f t="shared" si="0"/>
        <v/>
      </c>
      <c r="F47" s="29">
        <f t="shared" si="1"/>
        <v>6.2500000000000003E-3</v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41">
        <v>39</v>
      </c>
      <c r="D48" s="41">
        <v>16</v>
      </c>
      <c r="E48" s="29">
        <f t="shared" si="0"/>
        <v>0.11782477341389729</v>
      </c>
      <c r="F48" s="29">
        <f t="shared" si="1"/>
        <v>0.1</v>
      </c>
      <c r="G48" s="28">
        <f t="shared" si="2"/>
        <v>-0.58974358974358976</v>
      </c>
      <c r="H48" s="34">
        <f t="shared" si="3"/>
        <v>-6.9486404833836862E-2</v>
      </c>
    </row>
    <row r="49" spans="2:8" s="22" customFormat="1" ht="15" x14ac:dyDescent="0.2">
      <c r="B49" s="4" t="s">
        <v>16</v>
      </c>
      <c r="C49" s="41">
        <v>0</v>
      </c>
      <c r="D49" s="41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41">
        <v>0</v>
      </c>
      <c r="D50" s="41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41">
        <v>0</v>
      </c>
      <c r="D51" s="41">
        <v>1</v>
      </c>
      <c r="E51" s="29" t="str">
        <f t="shared" si="0"/>
        <v/>
      </c>
      <c r="F51" s="29">
        <f t="shared" si="1"/>
        <v>6.2500000000000003E-3</v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41">
        <v>3</v>
      </c>
      <c r="D52" s="41">
        <v>0</v>
      </c>
      <c r="E52" s="29">
        <f t="shared" si="0"/>
        <v>9.0634441087613302E-3</v>
      </c>
      <c r="F52" s="29" t="str">
        <f t="shared" si="1"/>
        <v/>
      </c>
      <c r="G52" s="28" t="str">
        <f t="shared" si="2"/>
        <v>0</v>
      </c>
      <c r="H52" s="34">
        <f t="shared" si="3"/>
        <v>0</v>
      </c>
    </row>
    <row r="53" spans="2:8" s="22" customFormat="1" ht="15" x14ac:dyDescent="0.2">
      <c r="B53" s="4" t="s">
        <v>12</v>
      </c>
      <c r="C53" s="41">
        <v>0</v>
      </c>
      <c r="D53" s="41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41">
        <v>0</v>
      </c>
      <c r="D54" s="41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41">
        <v>0</v>
      </c>
      <c r="D55" s="41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41">
        <v>0</v>
      </c>
      <c r="D56" s="41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41">
        <v>0</v>
      </c>
      <c r="D57" s="41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41">
        <v>0</v>
      </c>
      <c r="D58" s="41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41">
        <v>0</v>
      </c>
      <c r="D59" s="41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41">
        <v>14</v>
      </c>
      <c r="D60" s="41">
        <v>14</v>
      </c>
      <c r="E60" s="29">
        <f t="shared" si="0"/>
        <v>4.2296072507552872E-2</v>
      </c>
      <c r="F60" s="29">
        <f t="shared" si="1"/>
        <v>8.7499999999999994E-2</v>
      </c>
      <c r="G60" s="28">
        <f t="shared" si="2"/>
        <v>0</v>
      </c>
      <c r="H60" s="34">
        <f t="shared" si="3"/>
        <v>0</v>
      </c>
    </row>
    <row r="61" spans="2:8" s="22" customFormat="1" ht="30" x14ac:dyDescent="0.2">
      <c r="B61" s="4" t="s">
        <v>219</v>
      </c>
      <c r="C61" s="41">
        <v>0</v>
      </c>
      <c r="D61" s="41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41">
        <v>93</v>
      </c>
      <c r="D62" s="41">
        <v>2</v>
      </c>
      <c r="E62" s="29">
        <f t="shared" si="0"/>
        <v>0.2809667673716012</v>
      </c>
      <c r="F62" s="29">
        <f t="shared" si="1"/>
        <v>1.2500000000000001E-2</v>
      </c>
      <c r="G62" s="28">
        <f t="shared" si="2"/>
        <v>-0.978494623655914</v>
      </c>
      <c r="H62" s="34">
        <f t="shared" si="3"/>
        <v>-0.27492447129909364</v>
      </c>
    </row>
    <row r="63" spans="2:8" s="22" customFormat="1" ht="15" x14ac:dyDescent="0.2">
      <c r="B63" s="4" t="s">
        <v>220</v>
      </c>
      <c r="C63" s="41">
        <v>60</v>
      </c>
      <c r="D63" s="41">
        <v>3</v>
      </c>
      <c r="E63" s="29">
        <f t="shared" si="0"/>
        <v>0.18126888217522658</v>
      </c>
      <c r="F63" s="29">
        <f t="shared" si="1"/>
        <v>1.8749999999999999E-2</v>
      </c>
      <c r="G63" s="28">
        <f t="shared" si="2"/>
        <v>-0.95</v>
      </c>
      <c r="H63" s="34">
        <f t="shared" si="3"/>
        <v>-0.17220543806646524</v>
      </c>
    </row>
    <row r="64" spans="2:8" s="22" customFormat="1" ht="15" x14ac:dyDescent="0.2">
      <c r="B64" s="4" t="s">
        <v>221</v>
      </c>
      <c r="C64" s="41">
        <v>0</v>
      </c>
      <c r="D64" s="41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1751</v>
      </c>
      <c r="D70" s="25">
        <f>SUM(D71:D145)</f>
        <v>951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-0.45688178183894917</v>
      </c>
      <c r="H70" s="21">
        <f>+IF(OR(AND(E70=""),(G70="")),"",E70*G70)</f>
        <v>-0.45688178183894917</v>
      </c>
    </row>
    <row r="71" spans="2:8" s="22" customFormat="1" ht="15" x14ac:dyDescent="0.2">
      <c r="B71" s="4" t="s">
        <v>20</v>
      </c>
      <c r="C71" s="41">
        <v>68</v>
      </c>
      <c r="D71" s="41">
        <v>52</v>
      </c>
      <c r="E71" s="29">
        <f>+IF(C71=0,"",C71/C$70)</f>
        <v>3.8834951456310676E-2</v>
      </c>
      <c r="F71" s="29">
        <f>+IF(D71=0,"",D71/D$70)</f>
        <v>5.4679284963196635E-2</v>
      </c>
      <c r="G71" s="28">
        <f>+IF(OR(AND(D71=0),(C71=0)),"0",((D71-C71)/C71))</f>
        <v>-0.23529411764705882</v>
      </c>
      <c r="H71" s="34">
        <f>+IF(OR(AND(E71=""),(G71="")),"",E71*G71)</f>
        <v>-9.1376356367789818E-3</v>
      </c>
    </row>
    <row r="72" spans="2:8" s="22" customFormat="1" ht="15" x14ac:dyDescent="0.2">
      <c r="B72" s="4" t="s">
        <v>21</v>
      </c>
      <c r="C72" s="41">
        <v>364</v>
      </c>
      <c r="D72" s="41">
        <v>9</v>
      </c>
      <c r="E72" s="29">
        <f t="shared" ref="E72:E135" si="4">+IF(C72=0,"",C72/C$70)</f>
        <v>0.20788121073672186</v>
      </c>
      <c r="F72" s="29">
        <f t="shared" ref="F72:F135" si="5">+IF(D72=0,"",D72/D$70)</f>
        <v>9.4637223974763408E-3</v>
      </c>
      <c r="G72" s="28">
        <f t="shared" ref="G72:G135" si="6">+IF(OR(AND(D72=0),(C72=0)),"0",((D72-C72)/C72))</f>
        <v>-0.97527472527472525</v>
      </c>
      <c r="H72" s="34">
        <f t="shared" ref="H72:H135" si="7">+IF(OR(AND(E72=""),(G72="")),"",E72*G72)</f>
        <v>-0.20274129069103367</v>
      </c>
    </row>
    <row r="73" spans="2:8" s="22" customFormat="1" ht="15" x14ac:dyDescent="0.2">
      <c r="B73" s="4" t="s">
        <v>22</v>
      </c>
      <c r="C73" s="41">
        <v>3</v>
      </c>
      <c r="D73" s="41">
        <v>5</v>
      </c>
      <c r="E73" s="29">
        <f t="shared" si="4"/>
        <v>1.7133066818960593E-3</v>
      </c>
      <c r="F73" s="29">
        <f t="shared" si="5"/>
        <v>5.2576235541535229E-3</v>
      </c>
      <c r="G73" s="28">
        <f t="shared" si="6"/>
        <v>0.66666666666666663</v>
      </c>
      <c r="H73" s="34">
        <f t="shared" si="7"/>
        <v>1.1422044545973727E-3</v>
      </c>
    </row>
    <row r="74" spans="2:8" s="22" customFormat="1" ht="30" x14ac:dyDescent="0.2">
      <c r="B74" s="4" t="s">
        <v>222</v>
      </c>
      <c r="C74" s="41">
        <v>69</v>
      </c>
      <c r="D74" s="41">
        <v>93</v>
      </c>
      <c r="E74" s="29">
        <f t="shared" si="4"/>
        <v>3.9406053683609367E-2</v>
      </c>
      <c r="F74" s="29">
        <f t="shared" si="5"/>
        <v>9.7791798107255523E-2</v>
      </c>
      <c r="G74" s="28">
        <f t="shared" si="6"/>
        <v>0.34782608695652173</v>
      </c>
      <c r="H74" s="34">
        <f t="shared" si="7"/>
        <v>1.3706453455168474E-2</v>
      </c>
    </row>
    <row r="75" spans="2:8" s="22" customFormat="1" ht="15" x14ac:dyDescent="0.2">
      <c r="B75" s="4" t="s">
        <v>23</v>
      </c>
      <c r="C75" s="41">
        <v>0</v>
      </c>
      <c r="D75" s="41">
        <v>10</v>
      </c>
      <c r="E75" s="29" t="str">
        <f t="shared" si="4"/>
        <v/>
      </c>
      <c r="F75" s="29">
        <f t="shared" si="5"/>
        <v>1.0515247108307046E-2</v>
      </c>
      <c r="G75" s="28" t="str">
        <f t="shared" si="6"/>
        <v>0</v>
      </c>
      <c r="H75" s="34" t="str">
        <f t="shared" si="7"/>
        <v/>
      </c>
    </row>
    <row r="76" spans="2:8" s="22" customFormat="1" ht="15" x14ac:dyDescent="0.2">
      <c r="B76" s="4" t="s">
        <v>223</v>
      </c>
      <c r="C76" s="41">
        <v>0</v>
      </c>
      <c r="D76" s="41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41">
        <v>0</v>
      </c>
      <c r="D77" s="41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41">
        <v>0</v>
      </c>
      <c r="D78" s="41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41">
        <v>0</v>
      </c>
      <c r="D79" s="41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41">
        <v>6</v>
      </c>
      <c r="D80" s="41">
        <v>1</v>
      </c>
      <c r="E80" s="29">
        <f t="shared" si="4"/>
        <v>3.4266133637921186E-3</v>
      </c>
      <c r="F80" s="29">
        <f t="shared" si="5"/>
        <v>1.0515247108307045E-3</v>
      </c>
      <c r="G80" s="28">
        <f t="shared" si="6"/>
        <v>-0.83333333333333337</v>
      </c>
      <c r="H80" s="34">
        <f t="shared" si="7"/>
        <v>-2.8555111364934323E-3</v>
      </c>
    </row>
    <row r="81" spans="2:8" s="22" customFormat="1" ht="15" x14ac:dyDescent="0.2">
      <c r="B81" s="4" t="s">
        <v>24</v>
      </c>
      <c r="C81" s="41">
        <v>0</v>
      </c>
      <c r="D81" s="41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41">
        <v>1</v>
      </c>
      <c r="D82" s="41">
        <v>2</v>
      </c>
      <c r="E82" s="29">
        <f t="shared" si="4"/>
        <v>5.7110222729868647E-4</v>
      </c>
      <c r="F82" s="29">
        <f t="shared" si="5"/>
        <v>2.103049421661409E-3</v>
      </c>
      <c r="G82" s="28">
        <f t="shared" si="6"/>
        <v>1</v>
      </c>
      <c r="H82" s="34">
        <f t="shared" si="7"/>
        <v>5.7110222729868647E-4</v>
      </c>
    </row>
    <row r="83" spans="2:8" s="22" customFormat="1" ht="15" x14ac:dyDescent="0.2">
      <c r="B83" s="4" t="s">
        <v>229</v>
      </c>
      <c r="C83" s="41">
        <v>51</v>
      </c>
      <c r="D83" s="41">
        <v>18</v>
      </c>
      <c r="E83" s="29">
        <f t="shared" si="4"/>
        <v>2.9126213592233011E-2</v>
      </c>
      <c r="F83" s="29">
        <f t="shared" si="5"/>
        <v>1.8927444794952682E-2</v>
      </c>
      <c r="G83" s="28">
        <f t="shared" si="6"/>
        <v>-0.6470588235294118</v>
      </c>
      <c r="H83" s="34">
        <f t="shared" si="7"/>
        <v>-1.8846373500856654E-2</v>
      </c>
    </row>
    <row r="84" spans="2:8" s="22" customFormat="1" ht="15" x14ac:dyDescent="0.2">
      <c r="B84" s="4" t="s">
        <v>230</v>
      </c>
      <c r="C84" s="41">
        <v>29</v>
      </c>
      <c r="D84" s="41">
        <v>6</v>
      </c>
      <c r="E84" s="29">
        <f t="shared" si="4"/>
        <v>1.6561964591661909E-2</v>
      </c>
      <c r="F84" s="29">
        <f t="shared" si="5"/>
        <v>6.3091482649842269E-3</v>
      </c>
      <c r="G84" s="28">
        <f t="shared" si="6"/>
        <v>-0.7931034482758621</v>
      </c>
      <c r="H84" s="34">
        <f t="shared" si="7"/>
        <v>-1.3135351227869791E-2</v>
      </c>
    </row>
    <row r="85" spans="2:8" s="22" customFormat="1" ht="15" x14ac:dyDescent="0.2">
      <c r="B85" s="4" t="s">
        <v>28</v>
      </c>
      <c r="C85" s="41">
        <v>0</v>
      </c>
      <c r="D85" s="41">
        <v>1</v>
      </c>
      <c r="E85" s="29" t="str">
        <f t="shared" si="4"/>
        <v/>
      </c>
      <c r="F85" s="29">
        <f t="shared" si="5"/>
        <v>1.0515247108307045E-3</v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41">
        <v>29</v>
      </c>
      <c r="D86" s="41">
        <v>3</v>
      </c>
      <c r="E86" s="29">
        <f t="shared" si="4"/>
        <v>1.6561964591661909E-2</v>
      </c>
      <c r="F86" s="29">
        <f t="shared" si="5"/>
        <v>3.1545741324921135E-3</v>
      </c>
      <c r="G86" s="28">
        <f t="shared" si="6"/>
        <v>-0.89655172413793105</v>
      </c>
      <c r="H86" s="34">
        <f t="shared" si="7"/>
        <v>-1.4848657909765849E-2</v>
      </c>
    </row>
    <row r="87" spans="2:8" s="22" customFormat="1" ht="15" x14ac:dyDescent="0.2">
      <c r="B87" s="4" t="s">
        <v>232</v>
      </c>
      <c r="C87" s="41">
        <v>0</v>
      </c>
      <c r="D87" s="41">
        <v>30</v>
      </c>
      <c r="E87" s="29" t="str">
        <f t="shared" si="4"/>
        <v/>
      </c>
      <c r="F87" s="29">
        <f t="shared" si="5"/>
        <v>3.1545741324921134E-2</v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41">
        <v>17</v>
      </c>
      <c r="D88" s="41">
        <v>7</v>
      </c>
      <c r="E88" s="29">
        <f t="shared" si="4"/>
        <v>9.7087378640776691E-3</v>
      </c>
      <c r="F88" s="29">
        <f t="shared" si="5"/>
        <v>7.3606729758149319E-3</v>
      </c>
      <c r="G88" s="28">
        <f t="shared" si="6"/>
        <v>-0.58823529411764708</v>
      </c>
      <c r="H88" s="34">
        <f t="shared" si="7"/>
        <v>-5.7110222729868645E-3</v>
      </c>
    </row>
    <row r="89" spans="2:8" s="22" customFormat="1" ht="15" x14ac:dyDescent="0.2">
      <c r="B89" s="4" t="s">
        <v>26</v>
      </c>
      <c r="C89" s="41">
        <v>0</v>
      </c>
      <c r="D89" s="41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41">
        <v>0</v>
      </c>
      <c r="D90" s="41">
        <v>2</v>
      </c>
      <c r="E90" s="29" t="str">
        <f t="shared" si="4"/>
        <v/>
      </c>
      <c r="F90" s="29">
        <f t="shared" si="5"/>
        <v>2.103049421661409E-3</v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41">
        <v>0</v>
      </c>
      <c r="D91" s="41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41">
        <v>104</v>
      </c>
      <c r="D92" s="41">
        <v>30</v>
      </c>
      <c r="E92" s="29">
        <f t="shared" si="4"/>
        <v>5.9394631639063396E-2</v>
      </c>
      <c r="F92" s="29">
        <f t="shared" si="5"/>
        <v>3.1545741324921134E-2</v>
      </c>
      <c r="G92" s="28">
        <f t="shared" si="6"/>
        <v>-0.71153846153846156</v>
      </c>
      <c r="H92" s="34">
        <f t="shared" si="7"/>
        <v>-4.22615648201028E-2</v>
      </c>
    </row>
    <row r="93" spans="2:8" s="22" customFormat="1" ht="15" x14ac:dyDescent="0.2">
      <c r="B93" s="4" t="s">
        <v>526</v>
      </c>
      <c r="C93" s="41">
        <v>1</v>
      </c>
      <c r="D93" s="41">
        <v>10</v>
      </c>
      <c r="E93" s="29">
        <f t="shared" si="4"/>
        <v>5.7110222729868647E-4</v>
      </c>
      <c r="F93" s="29">
        <f t="shared" si="5"/>
        <v>1.0515247108307046E-2</v>
      </c>
      <c r="G93" s="28">
        <f t="shared" si="6"/>
        <v>9</v>
      </c>
      <c r="H93" s="34">
        <f t="shared" si="7"/>
        <v>5.1399200456881781E-3</v>
      </c>
    </row>
    <row r="94" spans="2:8" s="22" customFormat="1" ht="15" x14ac:dyDescent="0.2">
      <c r="B94" s="4" t="s">
        <v>25</v>
      </c>
      <c r="C94" s="41">
        <v>6</v>
      </c>
      <c r="D94" s="41">
        <v>11</v>
      </c>
      <c r="E94" s="29">
        <f t="shared" si="4"/>
        <v>3.4266133637921186E-3</v>
      </c>
      <c r="F94" s="29">
        <f t="shared" si="5"/>
        <v>1.1566771819137749E-2</v>
      </c>
      <c r="G94" s="28">
        <f t="shared" si="6"/>
        <v>0.83333333333333337</v>
      </c>
      <c r="H94" s="34">
        <f t="shared" si="7"/>
        <v>2.8555111364934323E-3</v>
      </c>
    </row>
    <row r="95" spans="2:8" s="22" customFormat="1" ht="15" x14ac:dyDescent="0.2">
      <c r="B95" s="4" t="s">
        <v>27</v>
      </c>
      <c r="C95" s="41">
        <v>0</v>
      </c>
      <c r="D95" s="41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41">
        <v>0</v>
      </c>
      <c r="D96" s="41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41">
        <v>1</v>
      </c>
      <c r="D97" s="41">
        <v>0</v>
      </c>
      <c r="E97" s="29">
        <f t="shared" si="4"/>
        <v>5.7110222729868647E-4</v>
      </c>
      <c r="F97" s="29" t="str">
        <f t="shared" si="5"/>
        <v/>
      </c>
      <c r="G97" s="28" t="str">
        <f t="shared" si="6"/>
        <v>0</v>
      </c>
      <c r="H97" s="34">
        <f t="shared" si="7"/>
        <v>0</v>
      </c>
    </row>
    <row r="98" spans="2:8" s="22" customFormat="1" ht="15" x14ac:dyDescent="0.2">
      <c r="B98" s="4" t="s">
        <v>238</v>
      </c>
      <c r="C98" s="41">
        <v>3</v>
      </c>
      <c r="D98" s="41">
        <v>8</v>
      </c>
      <c r="E98" s="29">
        <f t="shared" si="4"/>
        <v>1.7133066818960593E-3</v>
      </c>
      <c r="F98" s="29">
        <f t="shared" si="5"/>
        <v>8.4121976866456359E-3</v>
      </c>
      <c r="G98" s="28">
        <f t="shared" si="6"/>
        <v>1.6666666666666667</v>
      </c>
      <c r="H98" s="34">
        <f t="shared" si="7"/>
        <v>2.8555111364934323E-3</v>
      </c>
    </row>
    <row r="99" spans="2:8" s="22" customFormat="1" ht="15" x14ac:dyDescent="0.2">
      <c r="B99" s="4" t="s">
        <v>239</v>
      </c>
      <c r="C99" s="41">
        <v>0</v>
      </c>
      <c r="D99" s="41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41">
        <v>6</v>
      </c>
      <c r="D100" s="41">
        <v>18</v>
      </c>
      <c r="E100" s="29">
        <f t="shared" si="4"/>
        <v>3.4266133637921186E-3</v>
      </c>
      <c r="F100" s="29">
        <f t="shared" si="5"/>
        <v>1.8927444794952682E-2</v>
      </c>
      <c r="G100" s="28">
        <f t="shared" si="6"/>
        <v>2</v>
      </c>
      <c r="H100" s="34">
        <f t="shared" si="7"/>
        <v>6.8532267275842372E-3</v>
      </c>
    </row>
    <row r="101" spans="2:8" s="22" customFormat="1" ht="15" x14ac:dyDescent="0.2">
      <c r="B101" s="4" t="s">
        <v>241</v>
      </c>
      <c r="C101" s="41">
        <v>3</v>
      </c>
      <c r="D101" s="41">
        <v>0</v>
      </c>
      <c r="E101" s="29">
        <f t="shared" si="4"/>
        <v>1.7133066818960593E-3</v>
      </c>
      <c r="F101" s="29" t="str">
        <f t="shared" si="5"/>
        <v/>
      </c>
      <c r="G101" s="28" t="str">
        <f t="shared" si="6"/>
        <v>0</v>
      </c>
      <c r="H101" s="34">
        <f t="shared" si="7"/>
        <v>0</v>
      </c>
    </row>
    <row r="102" spans="2:8" s="22" customFormat="1" ht="15" x14ac:dyDescent="0.2">
      <c r="B102" s="4" t="s">
        <v>242</v>
      </c>
      <c r="C102" s="41">
        <v>41</v>
      </c>
      <c r="D102" s="41">
        <v>16</v>
      </c>
      <c r="E102" s="29">
        <f t="shared" si="4"/>
        <v>2.3415191319246145E-2</v>
      </c>
      <c r="F102" s="29">
        <f t="shared" si="5"/>
        <v>1.6824395373291272E-2</v>
      </c>
      <c r="G102" s="28">
        <f t="shared" si="6"/>
        <v>-0.6097560975609756</v>
      </c>
      <c r="H102" s="34">
        <f t="shared" si="7"/>
        <v>-1.4277555682467162E-2</v>
      </c>
    </row>
    <row r="103" spans="2:8" s="22" customFormat="1" ht="15" x14ac:dyDescent="0.2">
      <c r="B103" s="4" t="s">
        <v>243</v>
      </c>
      <c r="C103" s="41">
        <v>0</v>
      </c>
      <c r="D103" s="41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41">
        <v>0</v>
      </c>
      <c r="D104" s="41">
        <v>1</v>
      </c>
      <c r="E104" s="29" t="str">
        <f t="shared" si="4"/>
        <v/>
      </c>
      <c r="F104" s="29">
        <f t="shared" si="5"/>
        <v>1.0515247108307045E-3</v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41">
        <v>0</v>
      </c>
      <c r="D105" s="41">
        <v>1</v>
      </c>
      <c r="E105" s="29" t="str">
        <f t="shared" si="4"/>
        <v/>
      </c>
      <c r="F105" s="29">
        <f t="shared" si="5"/>
        <v>1.0515247108307045E-3</v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41">
        <v>0</v>
      </c>
      <c r="D106" s="41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41">
        <v>1</v>
      </c>
      <c r="D107" s="41">
        <v>3</v>
      </c>
      <c r="E107" s="29">
        <f t="shared" si="4"/>
        <v>5.7110222729868647E-4</v>
      </c>
      <c r="F107" s="29">
        <f t="shared" si="5"/>
        <v>3.1545741324921135E-3</v>
      </c>
      <c r="G107" s="28">
        <f t="shared" si="6"/>
        <v>2</v>
      </c>
      <c r="H107" s="34">
        <f t="shared" si="7"/>
        <v>1.1422044545973729E-3</v>
      </c>
    </row>
    <row r="108" spans="2:8" s="22" customFormat="1" ht="15" x14ac:dyDescent="0.2">
      <c r="B108" s="4" t="s">
        <v>31</v>
      </c>
      <c r="C108" s="41">
        <v>123</v>
      </c>
      <c r="D108" s="41">
        <v>1</v>
      </c>
      <c r="E108" s="29">
        <f t="shared" si="4"/>
        <v>7.0245573957738436E-2</v>
      </c>
      <c r="F108" s="29">
        <f t="shared" si="5"/>
        <v>1.0515247108307045E-3</v>
      </c>
      <c r="G108" s="28">
        <f t="shared" si="6"/>
        <v>-0.99186991869918695</v>
      </c>
      <c r="H108" s="34">
        <f t="shared" si="7"/>
        <v>-6.9674471730439752E-2</v>
      </c>
    </row>
    <row r="109" spans="2:8" s="22" customFormat="1" ht="15" x14ac:dyDescent="0.2">
      <c r="B109" s="4" t="s">
        <v>247</v>
      </c>
      <c r="C109" s="41">
        <v>1</v>
      </c>
      <c r="D109" s="41">
        <v>3</v>
      </c>
      <c r="E109" s="29">
        <f t="shared" si="4"/>
        <v>5.7110222729868647E-4</v>
      </c>
      <c r="F109" s="29">
        <f t="shared" si="5"/>
        <v>3.1545741324921135E-3</v>
      </c>
      <c r="G109" s="28">
        <f t="shared" si="6"/>
        <v>2</v>
      </c>
      <c r="H109" s="34">
        <f t="shared" si="7"/>
        <v>1.1422044545973729E-3</v>
      </c>
    </row>
    <row r="110" spans="2:8" s="22" customFormat="1" ht="15" x14ac:dyDescent="0.2">
      <c r="B110" s="4" t="s">
        <v>32</v>
      </c>
      <c r="C110" s="41">
        <v>441</v>
      </c>
      <c r="D110" s="41">
        <v>15</v>
      </c>
      <c r="E110" s="29">
        <f t="shared" si="4"/>
        <v>0.25185608223872075</v>
      </c>
      <c r="F110" s="29">
        <f t="shared" si="5"/>
        <v>1.5772870662460567E-2</v>
      </c>
      <c r="G110" s="28">
        <f t="shared" si="6"/>
        <v>-0.96598639455782309</v>
      </c>
      <c r="H110" s="34">
        <f t="shared" si="7"/>
        <v>-0.24328954882924045</v>
      </c>
    </row>
    <row r="111" spans="2:8" s="22" customFormat="1" ht="15" x14ac:dyDescent="0.2">
      <c r="B111" s="4" t="s">
        <v>30</v>
      </c>
      <c r="C111" s="41">
        <v>0</v>
      </c>
      <c r="D111" s="41">
        <v>4</v>
      </c>
      <c r="E111" s="29" t="str">
        <f t="shared" si="4"/>
        <v/>
      </c>
      <c r="F111" s="29">
        <f t="shared" si="5"/>
        <v>4.206098843322818E-3</v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41">
        <v>91</v>
      </c>
      <c r="D112" s="41">
        <v>13</v>
      </c>
      <c r="E112" s="29">
        <f t="shared" si="4"/>
        <v>5.1970302684180465E-2</v>
      </c>
      <c r="F112" s="29">
        <f t="shared" si="5"/>
        <v>1.3669821240799159E-2</v>
      </c>
      <c r="G112" s="28">
        <f t="shared" si="6"/>
        <v>-0.8571428571428571</v>
      </c>
      <c r="H112" s="34">
        <f t="shared" si="7"/>
        <v>-4.4545973729297542E-2</v>
      </c>
    </row>
    <row r="113" spans="2:8" s="22" customFormat="1" ht="15" x14ac:dyDescent="0.2">
      <c r="B113" s="4" t="s">
        <v>248</v>
      </c>
      <c r="C113" s="41">
        <v>21</v>
      </c>
      <c r="D113" s="41">
        <v>33</v>
      </c>
      <c r="E113" s="29">
        <f t="shared" si="4"/>
        <v>1.1993146773272416E-2</v>
      </c>
      <c r="F113" s="29">
        <f t="shared" si="5"/>
        <v>3.4700315457413249E-2</v>
      </c>
      <c r="G113" s="28">
        <f t="shared" si="6"/>
        <v>0.5714285714285714</v>
      </c>
      <c r="H113" s="34">
        <f t="shared" si="7"/>
        <v>6.8532267275842372E-3</v>
      </c>
    </row>
    <row r="114" spans="2:8" s="22" customFormat="1" ht="15" x14ac:dyDescent="0.2">
      <c r="B114" s="4" t="s">
        <v>38</v>
      </c>
      <c r="C114" s="41">
        <v>0</v>
      </c>
      <c r="D114" s="41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41">
        <v>26</v>
      </c>
      <c r="D115" s="41">
        <v>8</v>
      </c>
      <c r="E115" s="29">
        <f t="shared" si="4"/>
        <v>1.4848657909765849E-2</v>
      </c>
      <c r="F115" s="29">
        <f t="shared" si="5"/>
        <v>8.4121976866456359E-3</v>
      </c>
      <c r="G115" s="28">
        <f t="shared" si="6"/>
        <v>-0.69230769230769229</v>
      </c>
      <c r="H115" s="34">
        <f t="shared" si="7"/>
        <v>-1.0279840091376356E-2</v>
      </c>
    </row>
    <row r="116" spans="2:8" s="22" customFormat="1" ht="15" x14ac:dyDescent="0.2">
      <c r="B116" s="4" t="s">
        <v>249</v>
      </c>
      <c r="C116" s="41">
        <v>11</v>
      </c>
      <c r="D116" s="41">
        <v>0</v>
      </c>
      <c r="E116" s="29">
        <f t="shared" si="4"/>
        <v>6.2821245002855509E-3</v>
      </c>
      <c r="F116" s="29" t="str">
        <f t="shared" si="5"/>
        <v/>
      </c>
      <c r="G116" s="28" t="str">
        <f t="shared" si="6"/>
        <v>0</v>
      </c>
      <c r="H116" s="34">
        <f t="shared" si="7"/>
        <v>0</v>
      </c>
    </row>
    <row r="117" spans="2:8" s="22" customFormat="1" ht="30" x14ac:dyDescent="0.2">
      <c r="B117" s="4" t="s">
        <v>250</v>
      </c>
      <c r="C117" s="41">
        <v>15</v>
      </c>
      <c r="D117" s="41">
        <v>2</v>
      </c>
      <c r="E117" s="29">
        <f t="shared" si="4"/>
        <v>8.5665334094802963E-3</v>
      </c>
      <c r="F117" s="29">
        <f t="shared" si="5"/>
        <v>2.103049421661409E-3</v>
      </c>
      <c r="G117" s="28">
        <f t="shared" si="6"/>
        <v>-0.8666666666666667</v>
      </c>
      <c r="H117" s="34">
        <f t="shared" si="7"/>
        <v>-7.4243289548829236E-3</v>
      </c>
    </row>
    <row r="118" spans="2:8" s="22" customFormat="1" ht="15" x14ac:dyDescent="0.2">
      <c r="B118" s="4" t="s">
        <v>251</v>
      </c>
      <c r="C118" s="41">
        <v>163</v>
      </c>
      <c r="D118" s="41">
        <v>451</v>
      </c>
      <c r="E118" s="29">
        <f t="shared" si="4"/>
        <v>9.3089663049685897E-2</v>
      </c>
      <c r="F118" s="29">
        <f t="shared" si="5"/>
        <v>0.47423764458464773</v>
      </c>
      <c r="G118" s="28">
        <f t="shared" si="6"/>
        <v>1.7668711656441718</v>
      </c>
      <c r="H118" s="34">
        <f t="shared" si="7"/>
        <v>0.1644774414620217</v>
      </c>
    </row>
    <row r="119" spans="2:8" s="22" customFormat="1" ht="30" x14ac:dyDescent="0.2">
      <c r="B119" s="4" t="s">
        <v>252</v>
      </c>
      <c r="C119" s="41">
        <v>3</v>
      </c>
      <c r="D119" s="41">
        <v>6</v>
      </c>
      <c r="E119" s="29">
        <f t="shared" si="4"/>
        <v>1.7133066818960593E-3</v>
      </c>
      <c r="F119" s="29">
        <f t="shared" si="5"/>
        <v>6.3091482649842269E-3</v>
      </c>
      <c r="G119" s="28">
        <f t="shared" si="6"/>
        <v>1</v>
      </c>
      <c r="H119" s="34">
        <f t="shared" si="7"/>
        <v>1.7133066818960593E-3</v>
      </c>
    </row>
    <row r="120" spans="2:8" s="22" customFormat="1" ht="15" x14ac:dyDescent="0.2">
      <c r="B120" s="4" t="s">
        <v>253</v>
      </c>
      <c r="C120" s="41">
        <v>0</v>
      </c>
      <c r="D120" s="41">
        <v>1</v>
      </c>
      <c r="E120" s="29" t="str">
        <f t="shared" si="4"/>
        <v/>
      </c>
      <c r="F120" s="29">
        <f t="shared" si="5"/>
        <v>1.0515247108307045E-3</v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41">
        <v>1</v>
      </c>
      <c r="D121" s="41">
        <v>4</v>
      </c>
      <c r="E121" s="29">
        <f t="shared" si="4"/>
        <v>5.7110222729868647E-4</v>
      </c>
      <c r="F121" s="29">
        <f t="shared" si="5"/>
        <v>4.206098843322818E-3</v>
      </c>
      <c r="G121" s="28">
        <f t="shared" si="6"/>
        <v>3</v>
      </c>
      <c r="H121" s="34">
        <f t="shared" si="7"/>
        <v>1.7133066818960595E-3</v>
      </c>
    </row>
    <row r="122" spans="2:8" s="22" customFormat="1" ht="15" x14ac:dyDescent="0.2">
      <c r="B122" s="4" t="s">
        <v>39</v>
      </c>
      <c r="C122" s="41">
        <v>13</v>
      </c>
      <c r="D122" s="41">
        <v>0</v>
      </c>
      <c r="E122" s="29">
        <f t="shared" si="4"/>
        <v>7.4243289548829245E-3</v>
      </c>
      <c r="F122" s="29" t="str">
        <f t="shared" si="5"/>
        <v/>
      </c>
      <c r="G122" s="28" t="str">
        <f t="shared" si="6"/>
        <v>0</v>
      </c>
      <c r="H122" s="34">
        <f t="shared" si="7"/>
        <v>0</v>
      </c>
    </row>
    <row r="123" spans="2:8" s="22" customFormat="1" ht="30" x14ac:dyDescent="0.2">
      <c r="B123" s="4" t="s">
        <v>37</v>
      </c>
      <c r="C123" s="41">
        <v>2</v>
      </c>
      <c r="D123" s="41">
        <v>6</v>
      </c>
      <c r="E123" s="29">
        <f t="shared" si="4"/>
        <v>1.1422044545973729E-3</v>
      </c>
      <c r="F123" s="29">
        <f t="shared" si="5"/>
        <v>6.3091482649842269E-3</v>
      </c>
      <c r="G123" s="28">
        <f t="shared" si="6"/>
        <v>2</v>
      </c>
      <c r="H123" s="34">
        <f t="shared" si="7"/>
        <v>2.2844089091947459E-3</v>
      </c>
    </row>
    <row r="124" spans="2:8" s="22" customFormat="1" ht="15" x14ac:dyDescent="0.2">
      <c r="B124" s="4" t="s">
        <v>36</v>
      </c>
      <c r="C124" s="41">
        <v>0</v>
      </c>
      <c r="D124" s="41">
        <v>1</v>
      </c>
      <c r="E124" s="29" t="str">
        <f t="shared" si="4"/>
        <v/>
      </c>
      <c r="F124" s="29">
        <f t="shared" si="5"/>
        <v>1.0515247108307045E-3</v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41">
        <v>0</v>
      </c>
      <c r="D125" s="41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41">
        <v>0</v>
      </c>
      <c r="D126" s="41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41">
        <v>3</v>
      </c>
      <c r="D127" s="41">
        <v>0</v>
      </c>
      <c r="E127" s="29">
        <f t="shared" si="4"/>
        <v>1.7133066818960593E-3</v>
      </c>
      <c r="F127" s="29" t="str">
        <f t="shared" si="5"/>
        <v/>
      </c>
      <c r="G127" s="28" t="str">
        <f t="shared" si="6"/>
        <v>0</v>
      </c>
      <c r="H127" s="34">
        <f t="shared" si="7"/>
        <v>0</v>
      </c>
    </row>
    <row r="128" spans="2:8" s="22" customFormat="1" ht="30" x14ac:dyDescent="0.2">
      <c r="B128" s="4" t="s">
        <v>257</v>
      </c>
      <c r="C128" s="41">
        <v>0</v>
      </c>
      <c r="D128" s="41">
        <v>9</v>
      </c>
      <c r="E128" s="29" t="str">
        <f t="shared" si="4"/>
        <v/>
      </c>
      <c r="F128" s="29">
        <f t="shared" si="5"/>
        <v>9.4637223974763408E-3</v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41">
        <v>1</v>
      </c>
      <c r="D129" s="41">
        <v>2</v>
      </c>
      <c r="E129" s="29">
        <f t="shared" si="4"/>
        <v>5.7110222729868647E-4</v>
      </c>
      <c r="F129" s="29">
        <f t="shared" si="5"/>
        <v>2.103049421661409E-3</v>
      </c>
      <c r="G129" s="28">
        <f t="shared" si="6"/>
        <v>1</v>
      </c>
      <c r="H129" s="34">
        <f t="shared" si="7"/>
        <v>5.7110222729868647E-4</v>
      </c>
    </row>
    <row r="130" spans="2:8" s="22" customFormat="1" ht="30" x14ac:dyDescent="0.2">
      <c r="B130" s="4" t="s">
        <v>259</v>
      </c>
      <c r="C130" s="41">
        <v>0</v>
      </c>
      <c r="D130" s="41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41">
        <v>1</v>
      </c>
      <c r="D131" s="41">
        <v>0</v>
      </c>
      <c r="E131" s="29">
        <f t="shared" si="4"/>
        <v>5.7110222729868647E-4</v>
      </c>
      <c r="F131" s="29" t="str">
        <f t="shared" si="5"/>
        <v/>
      </c>
      <c r="G131" s="28" t="str">
        <f t="shared" si="6"/>
        <v>0</v>
      </c>
      <c r="H131" s="34">
        <f t="shared" si="7"/>
        <v>0</v>
      </c>
    </row>
    <row r="132" spans="2:8" s="22" customFormat="1" ht="15" x14ac:dyDescent="0.2">
      <c r="B132" s="4" t="s">
        <v>50</v>
      </c>
      <c r="C132" s="41">
        <v>4</v>
      </c>
      <c r="D132" s="41">
        <v>6</v>
      </c>
      <c r="E132" s="29">
        <f t="shared" si="4"/>
        <v>2.2844089091947459E-3</v>
      </c>
      <c r="F132" s="29">
        <f t="shared" si="5"/>
        <v>6.3091482649842269E-3</v>
      </c>
      <c r="G132" s="28">
        <f t="shared" si="6"/>
        <v>0.5</v>
      </c>
      <c r="H132" s="34">
        <f t="shared" si="7"/>
        <v>1.1422044545973729E-3</v>
      </c>
    </row>
    <row r="133" spans="2:8" s="22" customFormat="1" ht="15" x14ac:dyDescent="0.2">
      <c r="B133" s="4" t="s">
        <v>45</v>
      </c>
      <c r="C133" s="41">
        <v>0</v>
      </c>
      <c r="D133" s="41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41">
        <v>19</v>
      </c>
      <c r="D134" s="41">
        <v>5</v>
      </c>
      <c r="E134" s="29">
        <f t="shared" si="4"/>
        <v>1.0850942318675044E-2</v>
      </c>
      <c r="F134" s="29">
        <f t="shared" si="5"/>
        <v>5.2576235541535229E-3</v>
      </c>
      <c r="G134" s="28">
        <f t="shared" si="6"/>
        <v>-0.73684210526315785</v>
      </c>
      <c r="H134" s="34">
        <f t="shared" si="7"/>
        <v>-7.9954311821816108E-3</v>
      </c>
    </row>
    <row r="135" spans="2:8" s="22" customFormat="1" ht="15" x14ac:dyDescent="0.2">
      <c r="B135" s="4" t="s">
        <v>43</v>
      </c>
      <c r="C135" s="41">
        <v>1</v>
      </c>
      <c r="D135" s="41">
        <v>0</v>
      </c>
      <c r="E135" s="29">
        <f t="shared" si="4"/>
        <v>5.7110222729868647E-4</v>
      </c>
      <c r="F135" s="29" t="str">
        <f t="shared" si="5"/>
        <v/>
      </c>
      <c r="G135" s="28" t="str">
        <f t="shared" si="6"/>
        <v>0</v>
      </c>
      <c r="H135" s="34">
        <f t="shared" si="7"/>
        <v>0</v>
      </c>
    </row>
    <row r="136" spans="2:8" s="22" customFormat="1" ht="15" x14ac:dyDescent="0.2">
      <c r="B136" s="4" t="s">
        <v>44</v>
      </c>
      <c r="C136" s="41">
        <v>0</v>
      </c>
      <c r="D136" s="41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41">
        <v>5</v>
      </c>
      <c r="D137" s="41">
        <v>35</v>
      </c>
      <c r="E137" s="29">
        <f t="shared" si="8"/>
        <v>2.8555111364934323E-3</v>
      </c>
      <c r="F137" s="29">
        <f t="shared" si="9"/>
        <v>3.6803364879074658E-2</v>
      </c>
      <c r="G137" s="28">
        <f t="shared" si="10"/>
        <v>6</v>
      </c>
      <c r="H137" s="34">
        <f t="shared" si="11"/>
        <v>1.7133066818960593E-2</v>
      </c>
    </row>
    <row r="138" spans="2:8" s="22" customFormat="1" ht="15" x14ac:dyDescent="0.2">
      <c r="B138" s="4" t="s">
        <v>261</v>
      </c>
      <c r="C138" s="41">
        <v>0</v>
      </c>
      <c r="D138" s="41">
        <v>5</v>
      </c>
      <c r="E138" s="29" t="str">
        <f t="shared" si="8"/>
        <v/>
      </c>
      <c r="F138" s="29">
        <f t="shared" si="9"/>
        <v>5.2576235541535229E-3</v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41">
        <v>2</v>
      </c>
      <c r="D139" s="41">
        <v>2</v>
      </c>
      <c r="E139" s="29">
        <f t="shared" si="8"/>
        <v>1.1422044545973729E-3</v>
      </c>
      <c r="F139" s="29">
        <f t="shared" si="9"/>
        <v>2.103049421661409E-3</v>
      </c>
      <c r="G139" s="28">
        <f t="shared" si="10"/>
        <v>0</v>
      </c>
      <c r="H139" s="34">
        <f t="shared" si="11"/>
        <v>0</v>
      </c>
    </row>
    <row r="140" spans="2:8" s="22" customFormat="1" ht="30" x14ac:dyDescent="0.2">
      <c r="B140" s="4" t="s">
        <v>263</v>
      </c>
      <c r="C140" s="41">
        <v>0</v>
      </c>
      <c r="D140" s="41">
        <v>0</v>
      </c>
      <c r="E140" s="29" t="str">
        <f t="shared" si="8"/>
        <v/>
      </c>
      <c r="F140" s="29" t="str">
        <f t="shared" si="9"/>
        <v/>
      </c>
      <c r="G140" s="28" t="str">
        <f t="shared" si="10"/>
        <v>0</v>
      </c>
      <c r="H140" s="34" t="str">
        <f t="shared" si="11"/>
        <v/>
      </c>
    </row>
    <row r="141" spans="2:8" s="22" customFormat="1" ht="30" x14ac:dyDescent="0.2">
      <c r="B141" s="4" t="s">
        <v>48</v>
      </c>
      <c r="C141" s="41">
        <v>0</v>
      </c>
      <c r="D141" s="41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41">
        <v>0</v>
      </c>
      <c r="D142" s="41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41">
        <v>0</v>
      </c>
      <c r="D143" s="41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41">
        <v>1</v>
      </c>
      <c r="D144" s="41">
        <v>2</v>
      </c>
      <c r="E144" s="29">
        <f t="shared" si="8"/>
        <v>5.7110222729868647E-4</v>
      </c>
      <c r="F144" s="29">
        <f t="shared" si="9"/>
        <v>2.103049421661409E-3</v>
      </c>
      <c r="G144" s="28">
        <f t="shared" si="10"/>
        <v>1</v>
      </c>
      <c r="H144" s="34">
        <f t="shared" si="11"/>
        <v>5.7110222729868647E-4</v>
      </c>
    </row>
    <row r="145" spans="2:8" s="22" customFormat="1" ht="15" x14ac:dyDescent="0.2">
      <c r="B145" s="4" t="s">
        <v>47</v>
      </c>
      <c r="C145" s="41">
        <v>0</v>
      </c>
      <c r="D145" s="41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3836</v>
      </c>
      <c r="D151" s="25">
        <f>SUM(D152:D288)</f>
        <v>3162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-0.17570385818561002</v>
      </c>
      <c r="H151" s="21">
        <f>+IF(OR(AND(E151=""),(G151="")),"",E151*G151)</f>
        <v>-0.17570385818561002</v>
      </c>
    </row>
    <row r="152" spans="2:8" s="22" customFormat="1" ht="30" x14ac:dyDescent="0.2">
      <c r="B152" s="6" t="s">
        <v>54</v>
      </c>
      <c r="C152" s="41">
        <v>114</v>
      </c>
      <c r="D152" s="41">
        <v>1</v>
      </c>
      <c r="E152" s="29">
        <f>+IF(C152=0,"",C152/C$151)</f>
        <v>2.9718456725755994E-2</v>
      </c>
      <c r="F152" s="29">
        <f>+IF(D152=0,"",D152/D$151)</f>
        <v>3.1625553447185326E-4</v>
      </c>
      <c r="G152" s="28">
        <f>+IF(OR(AND(D152=0),(C152=0)),"0",((D152-C152)/C152))</f>
        <v>-0.99122807017543857</v>
      </c>
      <c r="H152" s="34">
        <f>+IF(OR(AND(E152=""),(G152="")),"",E152*G152)</f>
        <v>-2.9457768508863398E-2</v>
      </c>
    </row>
    <row r="153" spans="2:8" s="22" customFormat="1" ht="30" x14ac:dyDescent="0.2">
      <c r="B153" s="6" t="s">
        <v>58</v>
      </c>
      <c r="C153" s="41">
        <v>109</v>
      </c>
      <c r="D153" s="41">
        <v>0</v>
      </c>
      <c r="E153" s="29">
        <f t="shared" ref="E153:E216" si="12">+IF(C153=0,"",C153/C$151)</f>
        <v>2.8415015641293014E-2</v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41">
        <v>1</v>
      </c>
      <c r="D154" s="41">
        <v>11</v>
      </c>
      <c r="E154" s="29">
        <f t="shared" si="12"/>
        <v>2.6068821689259646E-4</v>
      </c>
      <c r="F154" s="29">
        <f t="shared" si="13"/>
        <v>3.478810879190386E-3</v>
      </c>
      <c r="G154" s="28">
        <f t="shared" si="14"/>
        <v>10</v>
      </c>
      <c r="H154" s="34">
        <f t="shared" si="15"/>
        <v>2.6068821689259648E-3</v>
      </c>
    </row>
    <row r="155" spans="2:8" s="22" customFormat="1" ht="30" x14ac:dyDescent="0.2">
      <c r="B155" s="6" t="s">
        <v>266</v>
      </c>
      <c r="C155" s="41">
        <v>0</v>
      </c>
      <c r="D155" s="41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41">
        <v>21</v>
      </c>
      <c r="D156" s="41">
        <v>3</v>
      </c>
      <c r="E156" s="29">
        <f t="shared" si="12"/>
        <v>5.4744525547445258E-3</v>
      </c>
      <c r="F156" s="29">
        <f t="shared" si="13"/>
        <v>9.4876660341555979E-4</v>
      </c>
      <c r="G156" s="28">
        <f t="shared" si="14"/>
        <v>-0.8571428571428571</v>
      </c>
      <c r="H156" s="34">
        <f t="shared" si="15"/>
        <v>-4.6923879040667365E-3</v>
      </c>
    </row>
    <row r="157" spans="2:8" s="22" customFormat="1" ht="15" x14ac:dyDescent="0.2">
      <c r="B157" s="6" t="s">
        <v>53</v>
      </c>
      <c r="C157" s="41">
        <v>1661</v>
      </c>
      <c r="D157" s="41">
        <v>687</v>
      </c>
      <c r="E157" s="29">
        <f t="shared" si="12"/>
        <v>0.43300312825860271</v>
      </c>
      <c r="F157" s="29">
        <f t="shared" si="13"/>
        <v>0.21726755218216318</v>
      </c>
      <c r="G157" s="28">
        <f t="shared" si="14"/>
        <v>-0.58639373871161948</v>
      </c>
      <c r="H157" s="34">
        <f t="shared" si="15"/>
        <v>-0.25391032325338891</v>
      </c>
    </row>
    <row r="158" spans="2:8" s="22" customFormat="1" ht="15" x14ac:dyDescent="0.2">
      <c r="B158" s="6" t="s">
        <v>59</v>
      </c>
      <c r="C158" s="41">
        <v>0</v>
      </c>
      <c r="D158" s="41">
        <v>3</v>
      </c>
      <c r="E158" s="29" t="str">
        <f t="shared" si="12"/>
        <v/>
      </c>
      <c r="F158" s="29">
        <f t="shared" si="13"/>
        <v>9.4876660341555979E-4</v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41">
        <v>101</v>
      </c>
      <c r="D159" s="41">
        <v>151</v>
      </c>
      <c r="E159" s="29">
        <f t="shared" si="12"/>
        <v>2.6329509906152241E-2</v>
      </c>
      <c r="F159" s="29">
        <f t="shared" si="13"/>
        <v>4.775458570524984E-2</v>
      </c>
      <c r="G159" s="28">
        <f t="shared" si="14"/>
        <v>0.49504950495049505</v>
      </c>
      <c r="H159" s="34">
        <f t="shared" si="15"/>
        <v>1.3034410844629822E-2</v>
      </c>
    </row>
    <row r="160" spans="2:8" s="22" customFormat="1" ht="15" x14ac:dyDescent="0.2">
      <c r="B160" s="6" t="s">
        <v>55</v>
      </c>
      <c r="C160" s="41">
        <v>4</v>
      </c>
      <c r="D160" s="41">
        <v>6</v>
      </c>
      <c r="E160" s="29">
        <f t="shared" si="12"/>
        <v>1.0427528675703858E-3</v>
      </c>
      <c r="F160" s="29">
        <f t="shared" si="13"/>
        <v>1.8975332068311196E-3</v>
      </c>
      <c r="G160" s="28">
        <f t="shared" si="14"/>
        <v>0.5</v>
      </c>
      <c r="H160" s="34">
        <f t="shared" si="15"/>
        <v>5.2137643378519292E-4</v>
      </c>
    </row>
    <row r="161" spans="2:8" s="22" customFormat="1" ht="15" x14ac:dyDescent="0.2">
      <c r="B161" s="6" t="s">
        <v>51</v>
      </c>
      <c r="C161" s="41">
        <v>0</v>
      </c>
      <c r="D161" s="41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41">
        <v>0</v>
      </c>
      <c r="D162" s="41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41">
        <v>7</v>
      </c>
      <c r="D163" s="41">
        <v>5</v>
      </c>
      <c r="E163" s="29">
        <f t="shared" si="12"/>
        <v>1.8248175182481751E-3</v>
      </c>
      <c r="F163" s="29">
        <f t="shared" si="13"/>
        <v>1.5812776723592662E-3</v>
      </c>
      <c r="G163" s="28">
        <f t="shared" si="14"/>
        <v>-0.2857142857142857</v>
      </c>
      <c r="H163" s="34">
        <f t="shared" si="15"/>
        <v>-5.2137643378519281E-4</v>
      </c>
    </row>
    <row r="164" spans="2:8" s="22" customFormat="1" ht="15" x14ac:dyDescent="0.2">
      <c r="B164" s="6" t="s">
        <v>56</v>
      </c>
      <c r="C164" s="41">
        <v>2</v>
      </c>
      <c r="D164" s="41">
        <v>1</v>
      </c>
      <c r="E164" s="29">
        <f t="shared" si="12"/>
        <v>5.2137643378519292E-4</v>
      </c>
      <c r="F164" s="29">
        <f t="shared" si="13"/>
        <v>3.1625553447185326E-4</v>
      </c>
      <c r="G164" s="28">
        <f t="shared" si="14"/>
        <v>-0.5</v>
      </c>
      <c r="H164" s="34">
        <f t="shared" si="15"/>
        <v>-2.6068821689259646E-4</v>
      </c>
    </row>
    <row r="165" spans="2:8" s="22" customFormat="1" ht="15" x14ac:dyDescent="0.2">
      <c r="B165" s="6" t="s">
        <v>57</v>
      </c>
      <c r="C165" s="41">
        <v>192</v>
      </c>
      <c r="D165" s="41">
        <v>322</v>
      </c>
      <c r="E165" s="29">
        <f t="shared" si="12"/>
        <v>5.0052137643378521E-2</v>
      </c>
      <c r="F165" s="29">
        <f t="shared" si="13"/>
        <v>0.10183428209993675</v>
      </c>
      <c r="G165" s="28">
        <f t="shared" si="14"/>
        <v>0.67708333333333337</v>
      </c>
      <c r="H165" s="34">
        <f t="shared" si="15"/>
        <v>3.3889468196037539E-2</v>
      </c>
    </row>
    <row r="166" spans="2:8" s="22" customFormat="1" ht="15" x14ac:dyDescent="0.2">
      <c r="B166" s="6" t="s">
        <v>270</v>
      </c>
      <c r="C166" s="41">
        <v>37</v>
      </c>
      <c r="D166" s="41">
        <v>51</v>
      </c>
      <c r="E166" s="29">
        <f t="shared" si="12"/>
        <v>9.6454640250260692E-3</v>
      </c>
      <c r="F166" s="29">
        <f t="shared" si="13"/>
        <v>1.6129032258064516E-2</v>
      </c>
      <c r="G166" s="28">
        <f t="shared" si="14"/>
        <v>0.3783783783783784</v>
      </c>
      <c r="H166" s="34">
        <f t="shared" si="15"/>
        <v>3.6496350364963507E-3</v>
      </c>
    </row>
    <row r="167" spans="2:8" s="22" customFormat="1" ht="15" x14ac:dyDescent="0.2">
      <c r="B167" s="6" t="s">
        <v>52</v>
      </c>
      <c r="C167" s="41">
        <v>1</v>
      </c>
      <c r="D167" s="41">
        <v>390</v>
      </c>
      <c r="E167" s="29">
        <f t="shared" si="12"/>
        <v>2.6068821689259646E-4</v>
      </c>
      <c r="F167" s="29">
        <f t="shared" si="13"/>
        <v>0.12333965844402277</v>
      </c>
      <c r="G167" s="28">
        <f t="shared" si="14"/>
        <v>389</v>
      </c>
      <c r="H167" s="34">
        <f t="shared" si="15"/>
        <v>0.10140771637122002</v>
      </c>
    </row>
    <row r="168" spans="2:8" s="22" customFormat="1" ht="15" x14ac:dyDescent="0.2">
      <c r="B168" s="6" t="s">
        <v>60</v>
      </c>
      <c r="C168" s="41">
        <v>0</v>
      </c>
      <c r="D168" s="41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41">
        <v>50</v>
      </c>
      <c r="D169" s="41">
        <v>21</v>
      </c>
      <c r="E169" s="29">
        <f t="shared" si="12"/>
        <v>1.3034410844629822E-2</v>
      </c>
      <c r="F169" s="29">
        <f t="shared" si="13"/>
        <v>6.6413662239089184E-3</v>
      </c>
      <c r="G169" s="28">
        <f t="shared" si="14"/>
        <v>-0.57999999999999996</v>
      </c>
      <c r="H169" s="34">
        <f t="shared" si="15"/>
        <v>-7.5599582898852966E-3</v>
      </c>
    </row>
    <row r="170" spans="2:8" s="22" customFormat="1" ht="15" x14ac:dyDescent="0.2">
      <c r="B170" s="6" t="s">
        <v>272</v>
      </c>
      <c r="C170" s="41">
        <v>0</v>
      </c>
      <c r="D170" s="41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41">
        <v>0</v>
      </c>
      <c r="D171" s="41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41">
        <v>0</v>
      </c>
      <c r="D172" s="41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41">
        <v>0</v>
      </c>
      <c r="D173" s="41">
        <v>1</v>
      </c>
      <c r="E173" s="29" t="str">
        <f t="shared" si="12"/>
        <v/>
      </c>
      <c r="F173" s="29">
        <f t="shared" si="13"/>
        <v>3.1625553447185326E-4</v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41">
        <v>9</v>
      </c>
      <c r="D174" s="41">
        <v>36</v>
      </c>
      <c r="E174" s="29">
        <f t="shared" si="12"/>
        <v>2.3461939520333683E-3</v>
      </c>
      <c r="F174" s="29">
        <f t="shared" si="13"/>
        <v>1.1385199240986717E-2</v>
      </c>
      <c r="G174" s="28">
        <f t="shared" si="14"/>
        <v>3</v>
      </c>
      <c r="H174" s="34">
        <f t="shared" si="15"/>
        <v>7.0385818561001044E-3</v>
      </c>
    </row>
    <row r="175" spans="2:8" s="22" customFormat="1" ht="30" x14ac:dyDescent="0.2">
      <c r="B175" s="6" t="s">
        <v>277</v>
      </c>
      <c r="C175" s="41">
        <v>8</v>
      </c>
      <c r="D175" s="41">
        <v>2</v>
      </c>
      <c r="E175" s="29">
        <f t="shared" si="12"/>
        <v>2.0855057351407717E-3</v>
      </c>
      <c r="F175" s="29">
        <f t="shared" si="13"/>
        <v>6.3251106894370653E-4</v>
      </c>
      <c r="G175" s="28">
        <f t="shared" si="14"/>
        <v>-0.75</v>
      </c>
      <c r="H175" s="34">
        <f t="shared" si="15"/>
        <v>-1.5641293013555788E-3</v>
      </c>
    </row>
    <row r="176" spans="2:8" s="22" customFormat="1" ht="15" x14ac:dyDescent="0.2">
      <c r="B176" s="6" t="s">
        <v>278</v>
      </c>
      <c r="C176" s="41">
        <v>8</v>
      </c>
      <c r="D176" s="41">
        <v>29</v>
      </c>
      <c r="E176" s="29">
        <f t="shared" si="12"/>
        <v>2.0855057351407717E-3</v>
      </c>
      <c r="F176" s="29">
        <f t="shared" si="13"/>
        <v>9.1714104996837437E-3</v>
      </c>
      <c r="G176" s="28">
        <f t="shared" si="14"/>
        <v>2.625</v>
      </c>
      <c r="H176" s="34">
        <f t="shared" si="15"/>
        <v>5.4744525547445258E-3</v>
      </c>
    </row>
    <row r="177" spans="2:8" s="22" customFormat="1" ht="15" x14ac:dyDescent="0.2">
      <c r="B177" s="6" t="s">
        <v>279</v>
      </c>
      <c r="C177" s="41">
        <v>8</v>
      </c>
      <c r="D177" s="41">
        <v>13</v>
      </c>
      <c r="E177" s="29">
        <f t="shared" si="12"/>
        <v>2.0855057351407717E-3</v>
      </c>
      <c r="F177" s="29">
        <f t="shared" si="13"/>
        <v>4.1113219481340923E-3</v>
      </c>
      <c r="G177" s="28">
        <f t="shared" si="14"/>
        <v>0.625</v>
      </c>
      <c r="H177" s="34">
        <f t="shared" si="15"/>
        <v>1.3034410844629824E-3</v>
      </c>
    </row>
    <row r="178" spans="2:8" s="22" customFormat="1" ht="15" x14ac:dyDescent="0.2">
      <c r="B178" s="6" t="s">
        <v>280</v>
      </c>
      <c r="C178" s="41">
        <v>64</v>
      </c>
      <c r="D178" s="41">
        <v>213</v>
      </c>
      <c r="E178" s="29">
        <f t="shared" si="12"/>
        <v>1.6684045881126174E-2</v>
      </c>
      <c r="F178" s="29">
        <f t="shared" si="13"/>
        <v>6.7362428842504748E-2</v>
      </c>
      <c r="G178" s="28">
        <f t="shared" si="14"/>
        <v>2.328125</v>
      </c>
      <c r="H178" s="34">
        <f t="shared" si="15"/>
        <v>3.8842544316996873E-2</v>
      </c>
    </row>
    <row r="179" spans="2:8" s="22" customFormat="1" ht="15" x14ac:dyDescent="0.2">
      <c r="B179" s="6" t="s">
        <v>281</v>
      </c>
      <c r="C179" s="41">
        <v>0</v>
      </c>
      <c r="D179" s="41">
        <v>2</v>
      </c>
      <c r="E179" s="29" t="str">
        <f t="shared" si="12"/>
        <v/>
      </c>
      <c r="F179" s="29">
        <f t="shared" si="13"/>
        <v>6.3251106894370653E-4</v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41">
        <v>0</v>
      </c>
      <c r="D180" s="41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41">
        <v>0</v>
      </c>
      <c r="D181" s="41">
        <v>2</v>
      </c>
      <c r="E181" s="29" t="str">
        <f t="shared" si="12"/>
        <v/>
      </c>
      <c r="F181" s="29">
        <f t="shared" si="13"/>
        <v>6.3251106894370653E-4</v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41">
        <v>148</v>
      </c>
      <c r="D182" s="41">
        <v>233</v>
      </c>
      <c r="E182" s="29">
        <f t="shared" si="12"/>
        <v>3.8581856100104277E-2</v>
      </c>
      <c r="F182" s="29">
        <f t="shared" si="13"/>
        <v>7.3687539531941806E-2</v>
      </c>
      <c r="G182" s="28">
        <f t="shared" si="14"/>
        <v>0.57432432432432434</v>
      </c>
      <c r="H182" s="34">
        <f t="shared" si="15"/>
        <v>2.2158498435870699E-2</v>
      </c>
    </row>
    <row r="183" spans="2:8" s="22" customFormat="1" ht="15" x14ac:dyDescent="0.2">
      <c r="B183" s="6" t="s">
        <v>285</v>
      </c>
      <c r="C183" s="41">
        <v>1</v>
      </c>
      <c r="D183" s="41">
        <v>11</v>
      </c>
      <c r="E183" s="29">
        <f t="shared" si="12"/>
        <v>2.6068821689259646E-4</v>
      </c>
      <c r="F183" s="29">
        <f t="shared" si="13"/>
        <v>3.478810879190386E-3</v>
      </c>
      <c r="G183" s="28">
        <f t="shared" si="14"/>
        <v>10</v>
      </c>
      <c r="H183" s="34">
        <f t="shared" si="15"/>
        <v>2.6068821689259648E-3</v>
      </c>
    </row>
    <row r="184" spans="2:8" s="22" customFormat="1" ht="15" x14ac:dyDescent="0.2">
      <c r="B184" s="6" t="s">
        <v>286</v>
      </c>
      <c r="C184" s="41">
        <v>0</v>
      </c>
      <c r="D184" s="41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41">
        <v>1</v>
      </c>
      <c r="D185" s="41">
        <v>0</v>
      </c>
      <c r="E185" s="29">
        <f t="shared" si="12"/>
        <v>2.6068821689259646E-4</v>
      </c>
      <c r="F185" s="29" t="str">
        <f t="shared" si="13"/>
        <v/>
      </c>
      <c r="G185" s="28" t="str">
        <f t="shared" si="14"/>
        <v>0</v>
      </c>
      <c r="H185" s="34">
        <f t="shared" si="15"/>
        <v>0</v>
      </c>
    </row>
    <row r="186" spans="2:8" s="22" customFormat="1" ht="30" x14ac:dyDescent="0.2">
      <c r="B186" s="6" t="s">
        <v>63</v>
      </c>
      <c r="C186" s="41">
        <v>41</v>
      </c>
      <c r="D186" s="41">
        <v>31</v>
      </c>
      <c r="E186" s="29">
        <f t="shared" si="12"/>
        <v>1.0688216892596455E-2</v>
      </c>
      <c r="F186" s="29">
        <f t="shared" si="13"/>
        <v>9.8039215686274508E-3</v>
      </c>
      <c r="G186" s="28">
        <f t="shared" si="14"/>
        <v>-0.24390243902439024</v>
      </c>
      <c r="H186" s="34">
        <f t="shared" si="15"/>
        <v>-2.6068821689259648E-3</v>
      </c>
    </row>
    <row r="187" spans="2:8" s="22" customFormat="1" ht="15" x14ac:dyDescent="0.2">
      <c r="B187" s="6" t="s">
        <v>287</v>
      </c>
      <c r="C187" s="41">
        <v>4</v>
      </c>
      <c r="D187" s="41">
        <v>5</v>
      </c>
      <c r="E187" s="29">
        <f t="shared" si="12"/>
        <v>1.0427528675703858E-3</v>
      </c>
      <c r="F187" s="29">
        <f t="shared" si="13"/>
        <v>1.5812776723592662E-3</v>
      </c>
      <c r="G187" s="28">
        <f t="shared" si="14"/>
        <v>0.25</v>
      </c>
      <c r="H187" s="34">
        <f t="shared" si="15"/>
        <v>2.6068821689259646E-4</v>
      </c>
    </row>
    <row r="188" spans="2:8" s="22" customFormat="1" ht="30" x14ac:dyDescent="0.2">
      <c r="B188" s="6" t="s">
        <v>288</v>
      </c>
      <c r="C188" s="41">
        <v>0</v>
      </c>
      <c r="D188" s="41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41">
        <v>0</v>
      </c>
      <c r="D189" s="41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41">
        <v>0</v>
      </c>
      <c r="D190" s="41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41">
        <v>0</v>
      </c>
      <c r="D191" s="41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41">
        <v>0</v>
      </c>
      <c r="D192" s="41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41">
        <v>0</v>
      </c>
      <c r="D193" s="41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41">
        <v>0</v>
      </c>
      <c r="D194" s="41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41">
        <v>0</v>
      </c>
      <c r="D195" s="41">
        <v>116</v>
      </c>
      <c r="E195" s="29" t="str">
        <f t="shared" si="12"/>
        <v/>
      </c>
      <c r="F195" s="29">
        <f t="shared" si="13"/>
        <v>3.6685641998734975E-2</v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41">
        <v>314</v>
      </c>
      <c r="D196" s="41">
        <v>483</v>
      </c>
      <c r="E196" s="29">
        <f t="shared" si="12"/>
        <v>8.1856100104275284E-2</v>
      </c>
      <c r="F196" s="29">
        <f t="shared" si="13"/>
        <v>0.15275142314990511</v>
      </c>
      <c r="G196" s="28">
        <f t="shared" si="14"/>
        <v>0.53821656050955413</v>
      </c>
      <c r="H196" s="34">
        <f t="shared" si="15"/>
        <v>4.4056308654848796E-2</v>
      </c>
    </row>
    <row r="197" spans="2:8" s="22" customFormat="1" ht="15" x14ac:dyDescent="0.2">
      <c r="B197" s="6" t="s">
        <v>294</v>
      </c>
      <c r="C197" s="41">
        <v>0</v>
      </c>
      <c r="D197" s="41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41">
        <v>0</v>
      </c>
      <c r="D198" s="41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41">
        <v>7</v>
      </c>
      <c r="D199" s="41">
        <v>4</v>
      </c>
      <c r="E199" s="29">
        <f t="shared" si="12"/>
        <v>1.8248175182481751E-3</v>
      </c>
      <c r="F199" s="29">
        <f t="shared" si="13"/>
        <v>1.2650221378874131E-3</v>
      </c>
      <c r="G199" s="28">
        <f t="shared" si="14"/>
        <v>-0.42857142857142855</v>
      </c>
      <c r="H199" s="34">
        <f t="shared" si="15"/>
        <v>-7.8206465067778928E-4</v>
      </c>
    </row>
    <row r="200" spans="2:8" s="22" customFormat="1" ht="15" x14ac:dyDescent="0.2">
      <c r="B200" s="6" t="s">
        <v>297</v>
      </c>
      <c r="C200" s="41">
        <v>1</v>
      </c>
      <c r="D200" s="41">
        <v>0</v>
      </c>
      <c r="E200" s="29">
        <f t="shared" si="12"/>
        <v>2.6068821689259646E-4</v>
      </c>
      <c r="F200" s="29" t="str">
        <f t="shared" si="13"/>
        <v/>
      </c>
      <c r="G200" s="28" t="str">
        <f t="shared" si="14"/>
        <v>0</v>
      </c>
      <c r="H200" s="34">
        <f t="shared" si="15"/>
        <v>0</v>
      </c>
    </row>
    <row r="201" spans="2:8" s="22" customFormat="1" ht="15" x14ac:dyDescent="0.2">
      <c r="B201" s="6" t="s">
        <v>298</v>
      </c>
      <c r="C201" s="41">
        <v>0</v>
      </c>
      <c r="D201" s="41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41">
        <v>1</v>
      </c>
      <c r="D202" s="41">
        <v>0</v>
      </c>
      <c r="E202" s="29">
        <f t="shared" si="12"/>
        <v>2.6068821689259646E-4</v>
      </c>
      <c r="F202" s="29" t="str">
        <f t="shared" si="13"/>
        <v/>
      </c>
      <c r="G202" s="28" t="str">
        <f t="shared" si="14"/>
        <v>0</v>
      </c>
      <c r="H202" s="34">
        <f t="shared" si="15"/>
        <v>0</v>
      </c>
    </row>
    <row r="203" spans="2:8" s="22" customFormat="1" ht="15" x14ac:dyDescent="0.2">
      <c r="B203" s="6" t="s">
        <v>67</v>
      </c>
      <c r="C203" s="41">
        <v>0</v>
      </c>
      <c r="D203" s="41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41">
        <v>0</v>
      </c>
      <c r="D204" s="41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41">
        <v>0</v>
      </c>
      <c r="D205" s="41">
        <v>1</v>
      </c>
      <c r="E205" s="29" t="str">
        <f t="shared" si="12"/>
        <v/>
      </c>
      <c r="F205" s="29">
        <f t="shared" si="13"/>
        <v>3.1625553447185326E-4</v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41">
        <v>0</v>
      </c>
      <c r="D206" s="41">
        <v>1</v>
      </c>
      <c r="E206" s="29" t="str">
        <f t="shared" si="12"/>
        <v/>
      </c>
      <c r="F206" s="29">
        <f t="shared" si="13"/>
        <v>3.1625553447185326E-4</v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41">
        <v>0</v>
      </c>
      <c r="D207" s="41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41">
        <v>0</v>
      </c>
      <c r="D208" s="41">
        <v>4</v>
      </c>
      <c r="E208" s="29" t="str">
        <f t="shared" si="12"/>
        <v/>
      </c>
      <c r="F208" s="29">
        <f t="shared" si="13"/>
        <v>1.2650221378874131E-3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41">
        <v>4</v>
      </c>
      <c r="D209" s="41">
        <v>0</v>
      </c>
      <c r="E209" s="29">
        <f t="shared" si="12"/>
        <v>1.0427528675703858E-3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41">
        <v>1</v>
      </c>
      <c r="D210" s="41">
        <v>0</v>
      </c>
      <c r="E210" s="29">
        <f t="shared" si="12"/>
        <v>2.6068821689259646E-4</v>
      </c>
      <c r="F210" s="29" t="str">
        <f t="shared" si="13"/>
        <v/>
      </c>
      <c r="G210" s="28" t="str">
        <f t="shared" si="14"/>
        <v>0</v>
      </c>
      <c r="H210" s="34">
        <f t="shared" si="15"/>
        <v>0</v>
      </c>
    </row>
    <row r="211" spans="2:8" s="22" customFormat="1" ht="15" x14ac:dyDescent="0.2">
      <c r="B211" s="6" t="s">
        <v>69</v>
      </c>
      <c r="C211" s="41">
        <v>1</v>
      </c>
      <c r="D211" s="41">
        <v>0</v>
      </c>
      <c r="E211" s="29">
        <f t="shared" si="12"/>
        <v>2.6068821689259646E-4</v>
      </c>
      <c r="F211" s="29" t="str">
        <f t="shared" si="13"/>
        <v/>
      </c>
      <c r="G211" s="28" t="str">
        <f t="shared" si="14"/>
        <v>0</v>
      </c>
      <c r="H211" s="34">
        <f t="shared" si="15"/>
        <v>0</v>
      </c>
    </row>
    <row r="212" spans="2:8" s="22" customFormat="1" ht="15" x14ac:dyDescent="0.2">
      <c r="B212" s="6" t="s">
        <v>68</v>
      </c>
      <c r="C212" s="41">
        <v>0</v>
      </c>
      <c r="D212" s="41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41">
        <v>0</v>
      </c>
      <c r="D213" s="41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41">
        <v>4</v>
      </c>
      <c r="D214" s="41">
        <v>1</v>
      </c>
      <c r="E214" s="29">
        <f t="shared" si="12"/>
        <v>1.0427528675703858E-3</v>
      </c>
      <c r="F214" s="29">
        <f t="shared" si="13"/>
        <v>3.1625553447185326E-4</v>
      </c>
      <c r="G214" s="28">
        <f t="shared" si="14"/>
        <v>-0.75</v>
      </c>
      <c r="H214" s="34">
        <f t="shared" si="15"/>
        <v>-7.8206465067778938E-4</v>
      </c>
    </row>
    <row r="215" spans="2:8" s="22" customFormat="1" ht="30" x14ac:dyDescent="0.2">
      <c r="B215" s="6" t="s">
        <v>303</v>
      </c>
      <c r="C215" s="41">
        <v>0</v>
      </c>
      <c r="D215" s="41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41">
        <v>3</v>
      </c>
      <c r="D216" s="41">
        <v>3</v>
      </c>
      <c r="E216" s="29">
        <f t="shared" si="12"/>
        <v>7.8206465067778938E-4</v>
      </c>
      <c r="F216" s="29">
        <f t="shared" si="13"/>
        <v>9.4876660341555979E-4</v>
      </c>
      <c r="G216" s="28">
        <f t="shared" si="14"/>
        <v>0</v>
      </c>
      <c r="H216" s="34">
        <f t="shared" si="15"/>
        <v>0</v>
      </c>
    </row>
    <row r="217" spans="2:8" s="22" customFormat="1" ht="30" x14ac:dyDescent="0.2">
      <c r="B217" s="6" t="s">
        <v>470</v>
      </c>
      <c r="C217" s="41">
        <v>0</v>
      </c>
      <c r="D217" s="41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41">
        <v>0</v>
      </c>
      <c r="D218" s="41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41">
        <v>0</v>
      </c>
      <c r="D219" s="41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41">
        <v>3</v>
      </c>
      <c r="D220" s="41">
        <v>1</v>
      </c>
      <c r="E220" s="29">
        <f t="shared" si="16"/>
        <v>7.8206465067778938E-4</v>
      </c>
      <c r="F220" s="29">
        <f t="shared" si="17"/>
        <v>3.1625553447185326E-4</v>
      </c>
      <c r="G220" s="28">
        <f t="shared" si="18"/>
        <v>-0.66666666666666663</v>
      </c>
      <c r="H220" s="34">
        <f t="shared" si="19"/>
        <v>-5.2137643378519292E-4</v>
      </c>
    </row>
    <row r="221" spans="2:8" s="22" customFormat="1" ht="15" x14ac:dyDescent="0.2">
      <c r="B221" s="6" t="s">
        <v>308</v>
      </c>
      <c r="C221" s="41">
        <v>0</v>
      </c>
      <c r="D221" s="41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41">
        <v>0</v>
      </c>
      <c r="D222" s="41">
        <v>1</v>
      </c>
      <c r="E222" s="29" t="str">
        <f t="shared" si="16"/>
        <v/>
      </c>
      <c r="F222" s="29">
        <f t="shared" si="17"/>
        <v>3.1625553447185326E-4</v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41">
        <v>102</v>
      </c>
      <c r="D223" s="41">
        <v>0</v>
      </c>
      <c r="E223" s="29">
        <f t="shared" si="16"/>
        <v>2.6590198123044837E-2</v>
      </c>
      <c r="F223" s="29" t="str">
        <f t="shared" si="17"/>
        <v/>
      </c>
      <c r="G223" s="28" t="str">
        <f t="shared" si="18"/>
        <v>0</v>
      </c>
      <c r="H223" s="34">
        <f t="shared" si="19"/>
        <v>0</v>
      </c>
    </row>
    <row r="224" spans="2:8" s="22" customFormat="1" ht="30" x14ac:dyDescent="0.2">
      <c r="B224" s="6" t="s">
        <v>310</v>
      </c>
      <c r="C224" s="41">
        <v>0</v>
      </c>
      <c r="D224" s="41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41">
        <v>0</v>
      </c>
      <c r="D225" s="41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41">
        <v>0</v>
      </c>
      <c r="D226" s="41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41">
        <v>0</v>
      </c>
      <c r="D227" s="41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41">
        <v>0</v>
      </c>
      <c r="D228" s="41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41">
        <v>20</v>
      </c>
      <c r="D229" s="41">
        <v>22</v>
      </c>
      <c r="E229" s="29">
        <f t="shared" si="16"/>
        <v>5.2137643378519288E-3</v>
      </c>
      <c r="F229" s="29">
        <f t="shared" si="17"/>
        <v>6.957621758380772E-3</v>
      </c>
      <c r="G229" s="28">
        <f t="shared" si="18"/>
        <v>0.1</v>
      </c>
      <c r="H229" s="34">
        <f t="shared" si="19"/>
        <v>5.2137643378519292E-4</v>
      </c>
    </row>
    <row r="230" spans="2:8" s="22" customFormat="1" ht="15" x14ac:dyDescent="0.2">
      <c r="B230" s="6" t="s">
        <v>312</v>
      </c>
      <c r="C230" s="41">
        <v>0</v>
      </c>
      <c r="D230" s="41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41">
        <v>4</v>
      </c>
      <c r="D231" s="41">
        <v>0</v>
      </c>
      <c r="E231" s="29">
        <f t="shared" si="16"/>
        <v>1.0427528675703858E-3</v>
      </c>
      <c r="F231" s="29" t="str">
        <f t="shared" si="17"/>
        <v/>
      </c>
      <c r="G231" s="28" t="str">
        <f t="shared" si="18"/>
        <v>0</v>
      </c>
      <c r="H231" s="34">
        <f t="shared" si="19"/>
        <v>0</v>
      </c>
    </row>
    <row r="232" spans="2:8" s="22" customFormat="1" ht="15" x14ac:dyDescent="0.2">
      <c r="B232" s="6" t="s">
        <v>77</v>
      </c>
      <c r="C232" s="41">
        <v>0</v>
      </c>
      <c r="D232" s="41">
        <v>0</v>
      </c>
      <c r="E232" s="29" t="str">
        <f t="shared" si="16"/>
        <v/>
      </c>
      <c r="F232" s="29" t="str">
        <f t="shared" si="17"/>
        <v/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41">
        <v>3</v>
      </c>
      <c r="D233" s="41">
        <v>2</v>
      </c>
      <c r="E233" s="29">
        <f t="shared" si="16"/>
        <v>7.8206465067778938E-4</v>
      </c>
      <c r="F233" s="29">
        <f t="shared" si="17"/>
        <v>6.3251106894370653E-4</v>
      </c>
      <c r="G233" s="28">
        <f t="shared" si="18"/>
        <v>-0.33333333333333331</v>
      </c>
      <c r="H233" s="34">
        <f t="shared" si="19"/>
        <v>-2.6068821689259646E-4</v>
      </c>
    </row>
    <row r="234" spans="2:8" s="22" customFormat="1" ht="15" x14ac:dyDescent="0.2">
      <c r="B234" s="6" t="s">
        <v>75</v>
      </c>
      <c r="C234" s="41">
        <v>0</v>
      </c>
      <c r="D234" s="41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41">
        <v>17</v>
      </c>
      <c r="D235" s="41">
        <v>7</v>
      </c>
      <c r="E235" s="29">
        <f t="shared" si="16"/>
        <v>4.4316996871741395E-3</v>
      </c>
      <c r="F235" s="29">
        <f t="shared" si="17"/>
        <v>2.213788741302973E-3</v>
      </c>
      <c r="G235" s="28">
        <f t="shared" si="18"/>
        <v>-0.58823529411764708</v>
      </c>
      <c r="H235" s="34">
        <f t="shared" si="19"/>
        <v>-2.6068821689259644E-3</v>
      </c>
    </row>
    <row r="236" spans="2:8" s="22" customFormat="1" ht="15" x14ac:dyDescent="0.2">
      <c r="B236" s="6" t="s">
        <v>315</v>
      </c>
      <c r="C236" s="41">
        <v>0</v>
      </c>
      <c r="D236" s="41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41">
        <v>179</v>
      </c>
      <c r="D237" s="41">
        <v>2</v>
      </c>
      <c r="E237" s="29">
        <f t="shared" si="16"/>
        <v>4.6663190823774764E-2</v>
      </c>
      <c r="F237" s="29">
        <f t="shared" si="17"/>
        <v>6.3251106894370653E-4</v>
      </c>
      <c r="G237" s="28">
        <f t="shared" si="18"/>
        <v>-0.98882681564245811</v>
      </c>
      <c r="H237" s="34">
        <f t="shared" si="19"/>
        <v>-4.6141814389989572E-2</v>
      </c>
    </row>
    <row r="238" spans="2:8" s="22" customFormat="1" ht="30" x14ac:dyDescent="0.2">
      <c r="B238" s="6" t="s">
        <v>85</v>
      </c>
      <c r="C238" s="41">
        <v>201</v>
      </c>
      <c r="D238" s="41">
        <v>35</v>
      </c>
      <c r="E238" s="29">
        <f t="shared" si="16"/>
        <v>5.2398331595411886E-2</v>
      </c>
      <c r="F238" s="29">
        <f t="shared" si="17"/>
        <v>1.1068943706514863E-2</v>
      </c>
      <c r="G238" s="28">
        <f t="shared" si="18"/>
        <v>-0.82587064676616917</v>
      </c>
      <c r="H238" s="34">
        <f t="shared" si="19"/>
        <v>-4.3274244004171014E-2</v>
      </c>
    </row>
    <row r="239" spans="2:8" s="22" customFormat="1" ht="15" x14ac:dyDescent="0.2">
      <c r="B239" s="6" t="s">
        <v>81</v>
      </c>
      <c r="C239" s="41">
        <v>1</v>
      </c>
      <c r="D239" s="41">
        <v>2</v>
      </c>
      <c r="E239" s="29">
        <f t="shared" si="16"/>
        <v>2.6068821689259646E-4</v>
      </c>
      <c r="F239" s="29">
        <f t="shared" si="17"/>
        <v>6.3251106894370653E-4</v>
      </c>
      <c r="G239" s="28">
        <f t="shared" si="18"/>
        <v>1</v>
      </c>
      <c r="H239" s="34">
        <f t="shared" si="19"/>
        <v>2.6068821689259646E-4</v>
      </c>
    </row>
    <row r="240" spans="2:8" s="22" customFormat="1" ht="30" x14ac:dyDescent="0.2">
      <c r="B240" s="6" t="s">
        <v>316</v>
      </c>
      <c r="C240" s="41">
        <v>1</v>
      </c>
      <c r="D240" s="41">
        <v>4</v>
      </c>
      <c r="E240" s="29">
        <f t="shared" si="16"/>
        <v>2.6068821689259646E-4</v>
      </c>
      <c r="F240" s="29">
        <f t="shared" si="17"/>
        <v>1.2650221378874131E-3</v>
      </c>
      <c r="G240" s="28">
        <f t="shared" si="18"/>
        <v>3</v>
      </c>
      <c r="H240" s="34">
        <f t="shared" si="19"/>
        <v>7.8206465067778938E-4</v>
      </c>
    </row>
    <row r="241" spans="2:8" s="22" customFormat="1" ht="15" x14ac:dyDescent="0.2">
      <c r="B241" s="6" t="s">
        <v>78</v>
      </c>
      <c r="C241" s="41">
        <v>0</v>
      </c>
      <c r="D241" s="41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41">
        <v>0</v>
      </c>
      <c r="D242" s="41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41">
        <v>0</v>
      </c>
      <c r="D243" s="41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41">
        <v>14</v>
      </c>
      <c r="D244" s="41">
        <v>1</v>
      </c>
      <c r="E244" s="29">
        <f t="shared" si="16"/>
        <v>3.6496350364963502E-3</v>
      </c>
      <c r="F244" s="29">
        <f t="shared" si="17"/>
        <v>3.1625553447185326E-4</v>
      </c>
      <c r="G244" s="28">
        <f t="shared" si="18"/>
        <v>-0.9285714285714286</v>
      </c>
      <c r="H244" s="34">
        <f t="shared" si="19"/>
        <v>-3.3889468196037541E-3</v>
      </c>
    </row>
    <row r="245" spans="2:8" s="22" customFormat="1" ht="15" x14ac:dyDescent="0.2">
      <c r="B245" s="6" t="s">
        <v>84</v>
      </c>
      <c r="C245" s="41">
        <v>0</v>
      </c>
      <c r="D245" s="41">
        <v>3</v>
      </c>
      <c r="E245" s="29" t="str">
        <f t="shared" si="16"/>
        <v/>
      </c>
      <c r="F245" s="29">
        <f t="shared" si="17"/>
        <v>9.4876660341555979E-4</v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41">
        <v>2</v>
      </c>
      <c r="D246" s="41">
        <v>0</v>
      </c>
      <c r="E246" s="29">
        <f t="shared" si="16"/>
        <v>5.2137643378519292E-4</v>
      </c>
      <c r="F246" s="29" t="str">
        <f t="shared" si="17"/>
        <v/>
      </c>
      <c r="G246" s="28" t="str">
        <f t="shared" si="18"/>
        <v>0</v>
      </c>
      <c r="H246" s="34">
        <f t="shared" si="19"/>
        <v>0</v>
      </c>
    </row>
    <row r="247" spans="2:8" s="22" customFormat="1" ht="15" x14ac:dyDescent="0.2">
      <c r="B247" s="6" t="s">
        <v>319</v>
      </c>
      <c r="C247" s="41">
        <v>238</v>
      </c>
      <c r="D247" s="41">
        <v>200</v>
      </c>
      <c r="E247" s="29">
        <f t="shared" si="16"/>
        <v>6.2043795620437957E-2</v>
      </c>
      <c r="F247" s="29">
        <f t="shared" si="17"/>
        <v>6.3251106894370648E-2</v>
      </c>
      <c r="G247" s="28">
        <f t="shared" si="18"/>
        <v>-0.15966386554621848</v>
      </c>
      <c r="H247" s="34">
        <f t="shared" si="19"/>
        <v>-9.9061522419186653E-3</v>
      </c>
    </row>
    <row r="248" spans="2:8" s="22" customFormat="1" ht="15" x14ac:dyDescent="0.2">
      <c r="B248" s="6" t="s">
        <v>86</v>
      </c>
      <c r="C248" s="41">
        <v>0</v>
      </c>
      <c r="D248" s="41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41">
        <v>118</v>
      </c>
      <c r="D249" s="41">
        <v>25</v>
      </c>
      <c r="E249" s="29">
        <f t="shared" si="16"/>
        <v>3.0761209593326382E-2</v>
      </c>
      <c r="F249" s="29">
        <f t="shared" si="17"/>
        <v>7.906388361796331E-3</v>
      </c>
      <c r="G249" s="28">
        <f t="shared" si="18"/>
        <v>-0.78813559322033899</v>
      </c>
      <c r="H249" s="34">
        <f t="shared" si="19"/>
        <v>-2.4244004171011472E-2</v>
      </c>
    </row>
    <row r="250" spans="2:8" s="22" customFormat="1" ht="15" x14ac:dyDescent="0.2">
      <c r="B250" s="6" t="s">
        <v>82</v>
      </c>
      <c r="C250" s="41">
        <v>0</v>
      </c>
      <c r="D250" s="41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41">
        <v>0</v>
      </c>
      <c r="D251" s="41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41">
        <v>0</v>
      </c>
      <c r="D252" s="41">
        <v>2</v>
      </c>
      <c r="E252" s="29" t="str">
        <f t="shared" si="16"/>
        <v/>
      </c>
      <c r="F252" s="29">
        <f t="shared" si="17"/>
        <v>6.3251106894370653E-4</v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41">
        <v>0</v>
      </c>
      <c r="D253" s="41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41">
        <v>0</v>
      </c>
      <c r="D254" s="41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41">
        <v>0</v>
      </c>
      <c r="D255" s="41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41">
        <v>0</v>
      </c>
      <c r="D256" s="41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41">
        <v>0</v>
      </c>
      <c r="D257" s="41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41">
        <v>0</v>
      </c>
      <c r="D258" s="41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41">
        <v>0</v>
      </c>
      <c r="D259" s="41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41">
        <v>0</v>
      </c>
      <c r="D260" s="41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41">
        <v>0</v>
      </c>
      <c r="D261" s="41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41">
        <v>1</v>
      </c>
      <c r="D262" s="41">
        <v>2</v>
      </c>
      <c r="E262" s="29">
        <f t="shared" si="16"/>
        <v>2.6068821689259646E-4</v>
      </c>
      <c r="F262" s="29">
        <f t="shared" si="17"/>
        <v>6.3251106894370653E-4</v>
      </c>
      <c r="G262" s="28">
        <f t="shared" si="18"/>
        <v>1</v>
      </c>
      <c r="H262" s="34">
        <f t="shared" si="19"/>
        <v>2.6068821689259646E-4</v>
      </c>
    </row>
    <row r="263" spans="2:8" s="22" customFormat="1" ht="30" x14ac:dyDescent="0.2">
      <c r="B263" s="6" t="s">
        <v>329</v>
      </c>
      <c r="C263" s="41">
        <v>0</v>
      </c>
      <c r="D263" s="41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41">
        <v>0</v>
      </c>
      <c r="D264" s="41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41">
        <v>0</v>
      </c>
      <c r="D265" s="41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41">
        <v>0</v>
      </c>
      <c r="D266" s="41">
        <v>1</v>
      </c>
      <c r="E266" s="29" t="str">
        <f t="shared" si="16"/>
        <v/>
      </c>
      <c r="F266" s="29">
        <f t="shared" si="17"/>
        <v>3.1625553447185326E-4</v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41">
        <v>0</v>
      </c>
      <c r="D267" s="41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41">
        <v>0</v>
      </c>
      <c r="D268" s="41">
        <v>3</v>
      </c>
      <c r="E268" s="29" t="str">
        <f t="shared" si="16"/>
        <v/>
      </c>
      <c r="F268" s="29">
        <f t="shared" si="17"/>
        <v>9.4876660341555979E-4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41">
        <v>0</v>
      </c>
      <c r="D269" s="41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41">
        <v>0</v>
      </c>
      <c r="D270" s="41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41">
        <v>0</v>
      </c>
      <c r="D271" s="41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41">
        <v>0</v>
      </c>
      <c r="D272" s="41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41">
        <v>0</v>
      </c>
      <c r="D273" s="41">
        <v>1</v>
      </c>
      <c r="E273" s="29" t="str">
        <f t="shared" si="16"/>
        <v/>
      </c>
      <c r="F273" s="29">
        <f t="shared" si="17"/>
        <v>3.1625553447185326E-4</v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41">
        <v>0</v>
      </c>
      <c r="D274" s="41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41">
        <v>0</v>
      </c>
      <c r="D275" s="41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41">
        <v>0</v>
      </c>
      <c r="D276" s="41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41">
        <v>0</v>
      </c>
      <c r="D277" s="41">
        <v>1</v>
      </c>
      <c r="E277" s="29" t="str">
        <f t="shared" si="16"/>
        <v/>
      </c>
      <c r="F277" s="29">
        <f t="shared" si="17"/>
        <v>3.1625553447185326E-4</v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41">
        <v>0</v>
      </c>
      <c r="D278" s="41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41">
        <v>0</v>
      </c>
      <c r="D279" s="41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41">
        <v>0</v>
      </c>
      <c r="D280" s="41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41">
        <v>4</v>
      </c>
      <c r="D281" s="41">
        <v>2</v>
      </c>
      <c r="E281" s="29">
        <f t="shared" ref="E281:E288" si="20">+IF(C281=0,"",C281/C$151)</f>
        <v>1.0427528675703858E-3</v>
      </c>
      <c r="F281" s="29">
        <f t="shared" ref="F281:F288" si="21">+IF(D281=0,"",D281/D$151)</f>
        <v>6.3251106894370653E-4</v>
      </c>
      <c r="G281" s="28">
        <f t="shared" ref="G281:G288" si="22">+IF(OR(AND(D281=0),(C281=0)),"0",((D281-C281)/C281))</f>
        <v>-0.5</v>
      </c>
      <c r="H281" s="34">
        <f t="shared" ref="H281:H288" si="23">+IF(OR(AND(E281=""),(G281="")),"",E281*G281)</f>
        <v>-5.2137643378519292E-4</v>
      </c>
    </row>
    <row r="282" spans="2:8" s="22" customFormat="1" ht="30" x14ac:dyDescent="0.2">
      <c r="B282" s="6" t="s">
        <v>345</v>
      </c>
      <c r="C282" s="41">
        <v>0</v>
      </c>
      <c r="D282" s="41">
        <v>1</v>
      </c>
      <c r="E282" s="29" t="str">
        <f t="shared" si="20"/>
        <v/>
      </c>
      <c r="F282" s="29">
        <f t="shared" si="21"/>
        <v>3.1625553447185326E-4</v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41">
        <v>0</v>
      </c>
      <c r="D283" s="41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41">
        <v>0</v>
      </c>
      <c r="D284" s="41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41">
        <v>0</v>
      </c>
      <c r="D285" s="41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41">
        <v>0</v>
      </c>
      <c r="D286" s="41">
        <v>1</v>
      </c>
      <c r="E286" s="29" t="str">
        <f t="shared" si="20"/>
        <v/>
      </c>
      <c r="F286" s="29">
        <f t="shared" si="21"/>
        <v>3.1625553447185326E-4</v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41">
        <v>0</v>
      </c>
      <c r="D287" s="41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41">
        <v>0</v>
      </c>
      <c r="D288" s="41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C289" s="32"/>
      <c r="D289" s="32"/>
      <c r="E289" s="37"/>
      <c r="F289" s="37"/>
      <c r="G289" s="38"/>
      <c r="H289" s="39"/>
    </row>
    <row r="290" spans="2:8" s="22" customFormat="1" ht="15" x14ac:dyDescent="0.2">
      <c r="B290" s="9"/>
      <c r="C290" s="32"/>
      <c r="D290" s="32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21736</v>
      </c>
      <c r="D294" s="25">
        <f>SUM(D295:D499)</f>
        <v>25006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0.15044166359955832</v>
      </c>
      <c r="H294" s="21">
        <f>+IF(OR(AND(E294=""),(G294="")),"",E294*G294)</f>
        <v>0.15044166359955832</v>
      </c>
    </row>
    <row r="295" spans="2:8" s="22" customFormat="1" ht="15" x14ac:dyDescent="0.2">
      <c r="B295" s="4" t="s">
        <v>100</v>
      </c>
      <c r="C295" s="41">
        <v>159</v>
      </c>
      <c r="D295" s="41">
        <v>337</v>
      </c>
      <c r="E295" s="29">
        <f>+IF(C295=0,"",C295/C$294)</f>
        <v>7.3150533676849469E-3</v>
      </c>
      <c r="F295" s="29">
        <f>+IF(D295=0,"",D295/D$294)</f>
        <v>1.3476765576261698E-2</v>
      </c>
      <c r="G295" s="28">
        <f>+IF(OR(AND(D295=0),(C295=0)),"0",((D295-C295)/C295))</f>
        <v>1.1194968553459119</v>
      </c>
      <c r="H295" s="34">
        <f>+IF(OR(AND(E295=""),(G295="")),"",E295*G295)</f>
        <v>8.1891792418108209E-3</v>
      </c>
    </row>
    <row r="296" spans="2:8" s="22" customFormat="1" ht="15" x14ac:dyDescent="0.2">
      <c r="B296" s="4" t="s">
        <v>113</v>
      </c>
      <c r="C296" s="41">
        <v>200</v>
      </c>
      <c r="D296" s="41">
        <v>27</v>
      </c>
      <c r="E296" s="29">
        <f t="shared" ref="E296:E359" si="24">+IF(C296=0,"",C296/C$294)</f>
        <v>9.2013249907986743E-3</v>
      </c>
      <c r="F296" s="29">
        <f t="shared" ref="F296:F359" si="25">+IF(D296=0,"",D296/D$294)</f>
        <v>1.0797408621930737E-3</v>
      </c>
      <c r="G296" s="28">
        <f t="shared" ref="G296:G359" si="26">+IF(OR(AND(D296=0),(C296=0)),"0",((D296-C296)/C296))</f>
        <v>-0.86499999999999999</v>
      </c>
      <c r="H296" s="34">
        <f t="shared" ref="H296:H359" si="27">+IF(OR(AND(E296=""),(G296="")),"",E296*G296)</f>
        <v>-7.959146117040853E-3</v>
      </c>
    </row>
    <row r="297" spans="2:8" s="22" customFormat="1" ht="15" x14ac:dyDescent="0.2">
      <c r="B297" s="4" t="s">
        <v>104</v>
      </c>
      <c r="C297" s="41">
        <v>17</v>
      </c>
      <c r="D297" s="41">
        <v>21</v>
      </c>
      <c r="E297" s="29">
        <f t="shared" si="24"/>
        <v>7.821126242178874E-4</v>
      </c>
      <c r="F297" s="29">
        <f t="shared" si="25"/>
        <v>8.3979844837239065E-4</v>
      </c>
      <c r="G297" s="28">
        <f t="shared" si="26"/>
        <v>0.23529411764705882</v>
      </c>
      <c r="H297" s="34">
        <f t="shared" si="27"/>
        <v>1.840264998159735E-4</v>
      </c>
    </row>
    <row r="298" spans="2:8" s="22" customFormat="1" ht="15" x14ac:dyDescent="0.2">
      <c r="B298" s="4" t="s">
        <v>95</v>
      </c>
      <c r="C298" s="41">
        <v>668</v>
      </c>
      <c r="D298" s="41">
        <v>567</v>
      </c>
      <c r="E298" s="29">
        <f t="shared" si="24"/>
        <v>3.0732425469267573E-2</v>
      </c>
      <c r="F298" s="29">
        <f t="shared" si="25"/>
        <v>2.2674558106054548E-2</v>
      </c>
      <c r="G298" s="28">
        <f t="shared" si="26"/>
        <v>-0.15119760479041916</v>
      </c>
      <c r="H298" s="34">
        <f t="shared" si="27"/>
        <v>-4.6466691203533306E-3</v>
      </c>
    </row>
    <row r="299" spans="2:8" s="22" customFormat="1" ht="15" x14ac:dyDescent="0.2">
      <c r="B299" s="4" t="s">
        <v>112</v>
      </c>
      <c r="C299" s="41">
        <v>0</v>
      </c>
      <c r="D299" s="41">
        <v>1</v>
      </c>
      <c r="E299" s="29" t="str">
        <f t="shared" si="24"/>
        <v/>
      </c>
      <c r="F299" s="29">
        <f t="shared" si="25"/>
        <v>3.9990402303447169E-5</v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41">
        <v>2</v>
      </c>
      <c r="D300" s="41">
        <v>14</v>
      </c>
      <c r="E300" s="29">
        <f t="shared" si="24"/>
        <v>9.2013249907986749E-5</v>
      </c>
      <c r="F300" s="29">
        <f t="shared" si="25"/>
        <v>5.5986563224826047E-4</v>
      </c>
      <c r="G300" s="28">
        <f t="shared" si="26"/>
        <v>6</v>
      </c>
      <c r="H300" s="34">
        <f t="shared" si="27"/>
        <v>5.5207949944792055E-4</v>
      </c>
    </row>
    <row r="301" spans="2:8" s="22" customFormat="1" ht="15" x14ac:dyDescent="0.2">
      <c r="B301" s="4" t="s">
        <v>105</v>
      </c>
      <c r="C301" s="41">
        <v>324</v>
      </c>
      <c r="D301" s="41">
        <v>307</v>
      </c>
      <c r="E301" s="29">
        <f t="shared" si="24"/>
        <v>1.4906146485093854E-2</v>
      </c>
      <c r="F301" s="29">
        <f t="shared" si="25"/>
        <v>1.2277053507158282E-2</v>
      </c>
      <c r="G301" s="28">
        <f t="shared" si="26"/>
        <v>-5.2469135802469133E-2</v>
      </c>
      <c r="H301" s="34">
        <f t="shared" si="27"/>
        <v>-7.821126242178874E-4</v>
      </c>
    </row>
    <row r="302" spans="2:8" s="22" customFormat="1" ht="15" x14ac:dyDescent="0.2">
      <c r="B302" s="4" t="s">
        <v>109</v>
      </c>
      <c r="C302" s="41">
        <v>269</v>
      </c>
      <c r="D302" s="41">
        <v>0</v>
      </c>
      <c r="E302" s="29">
        <f t="shared" si="24"/>
        <v>1.2375782112624217E-2</v>
      </c>
      <c r="F302" s="29" t="str">
        <f t="shared" si="25"/>
        <v/>
      </c>
      <c r="G302" s="28" t="str">
        <f t="shared" si="26"/>
        <v>0</v>
      </c>
      <c r="H302" s="34">
        <f t="shared" si="27"/>
        <v>0</v>
      </c>
    </row>
    <row r="303" spans="2:8" s="22" customFormat="1" ht="30" x14ac:dyDescent="0.2">
      <c r="B303" s="4" t="s">
        <v>108</v>
      </c>
      <c r="C303" s="41">
        <v>274</v>
      </c>
      <c r="D303" s="41">
        <v>5</v>
      </c>
      <c r="E303" s="29">
        <f t="shared" si="24"/>
        <v>1.2605815237394185E-2</v>
      </c>
      <c r="F303" s="29">
        <f t="shared" si="25"/>
        <v>1.9995201151723585E-4</v>
      </c>
      <c r="G303" s="28">
        <f t="shared" si="26"/>
        <v>-0.98175182481751821</v>
      </c>
      <c r="H303" s="34">
        <f t="shared" si="27"/>
        <v>-1.2375782112624217E-2</v>
      </c>
    </row>
    <row r="304" spans="2:8" s="22" customFormat="1" ht="15" x14ac:dyDescent="0.2">
      <c r="B304" s="4" t="s">
        <v>107</v>
      </c>
      <c r="C304" s="41">
        <v>474</v>
      </c>
      <c r="D304" s="41">
        <v>497</v>
      </c>
      <c r="E304" s="29">
        <f t="shared" si="24"/>
        <v>2.180714022819286E-2</v>
      </c>
      <c r="F304" s="29">
        <f t="shared" si="25"/>
        <v>1.9875229944813246E-2</v>
      </c>
      <c r="G304" s="28">
        <f t="shared" si="26"/>
        <v>4.852320675105485E-2</v>
      </c>
      <c r="H304" s="34">
        <f t="shared" si="27"/>
        <v>1.0581523739418475E-3</v>
      </c>
    </row>
    <row r="305" spans="2:8" s="22" customFormat="1" ht="15" x14ac:dyDescent="0.2">
      <c r="B305" s="4" t="s">
        <v>351</v>
      </c>
      <c r="C305" s="41">
        <v>29</v>
      </c>
      <c r="D305" s="41">
        <v>8</v>
      </c>
      <c r="E305" s="29">
        <f t="shared" si="24"/>
        <v>1.3341921236658079E-3</v>
      </c>
      <c r="F305" s="29">
        <f t="shared" si="25"/>
        <v>3.1992321842757736E-4</v>
      </c>
      <c r="G305" s="28">
        <f t="shared" si="26"/>
        <v>-0.72413793103448276</v>
      </c>
      <c r="H305" s="34">
        <f t="shared" si="27"/>
        <v>-9.6613912403386096E-4</v>
      </c>
    </row>
    <row r="306" spans="2:8" s="22" customFormat="1" ht="15" x14ac:dyDescent="0.2">
      <c r="B306" s="4" t="s">
        <v>523</v>
      </c>
      <c r="C306" s="41">
        <v>0</v>
      </c>
      <c r="D306" s="41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41">
        <v>884</v>
      </c>
      <c r="D307" s="41">
        <v>385</v>
      </c>
      <c r="E307" s="29">
        <f t="shared" si="24"/>
        <v>4.0669856459330141E-2</v>
      </c>
      <c r="F307" s="29">
        <f t="shared" si="25"/>
        <v>1.5396304886827162E-2</v>
      </c>
      <c r="G307" s="28">
        <f t="shared" si="26"/>
        <v>-0.56447963800904977</v>
      </c>
      <c r="H307" s="34">
        <f t="shared" si="27"/>
        <v>-2.2957305852042691E-2</v>
      </c>
    </row>
    <row r="308" spans="2:8" s="22" customFormat="1" ht="15" x14ac:dyDescent="0.2">
      <c r="B308" s="4" t="s">
        <v>99</v>
      </c>
      <c r="C308" s="41">
        <v>14</v>
      </c>
      <c r="D308" s="41">
        <v>25</v>
      </c>
      <c r="E308" s="29">
        <f t="shared" si="24"/>
        <v>6.4409274935590727E-4</v>
      </c>
      <c r="F308" s="29">
        <f t="shared" si="25"/>
        <v>9.9976005758617924E-4</v>
      </c>
      <c r="G308" s="28">
        <f t="shared" si="26"/>
        <v>0.7857142857142857</v>
      </c>
      <c r="H308" s="34">
        <f t="shared" si="27"/>
        <v>5.0607287449392713E-4</v>
      </c>
    </row>
    <row r="309" spans="2:8" s="22" customFormat="1" ht="15" x14ac:dyDescent="0.2">
      <c r="B309" s="4" t="s">
        <v>96</v>
      </c>
      <c r="C309" s="41">
        <v>0</v>
      </c>
      <c r="D309" s="41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41">
        <v>235</v>
      </c>
      <c r="D310" s="41">
        <v>2116</v>
      </c>
      <c r="E310" s="29">
        <f t="shared" si="24"/>
        <v>1.0811556864188443E-2</v>
      </c>
      <c r="F310" s="29">
        <f t="shared" si="25"/>
        <v>8.4619691274094216E-2</v>
      </c>
      <c r="G310" s="28">
        <f t="shared" si="26"/>
        <v>8.0042553191489354</v>
      </c>
      <c r="H310" s="34">
        <f t="shared" si="27"/>
        <v>8.6538461538461522E-2</v>
      </c>
    </row>
    <row r="311" spans="2:8" s="22" customFormat="1" ht="15" x14ac:dyDescent="0.2">
      <c r="B311" s="4" t="s">
        <v>102</v>
      </c>
      <c r="C311" s="41">
        <v>4</v>
      </c>
      <c r="D311" s="41">
        <v>3</v>
      </c>
      <c r="E311" s="29">
        <f t="shared" si="24"/>
        <v>1.840264998159735E-4</v>
      </c>
      <c r="F311" s="29">
        <f t="shared" si="25"/>
        <v>1.1997120691034152E-4</v>
      </c>
      <c r="G311" s="28">
        <f t="shared" si="26"/>
        <v>-0.25</v>
      </c>
      <c r="H311" s="34">
        <f t="shared" si="27"/>
        <v>-4.6006624953993374E-5</v>
      </c>
    </row>
    <row r="312" spans="2:8" s="22" customFormat="1" ht="15" x14ac:dyDescent="0.2">
      <c r="B312" s="4" t="s">
        <v>97</v>
      </c>
      <c r="C312" s="41">
        <v>3</v>
      </c>
      <c r="D312" s="41">
        <v>0</v>
      </c>
      <c r="E312" s="29">
        <f t="shared" si="24"/>
        <v>1.3801987486198014E-4</v>
      </c>
      <c r="F312" s="29" t="str">
        <f t="shared" si="25"/>
        <v/>
      </c>
      <c r="G312" s="28" t="str">
        <f t="shared" si="26"/>
        <v>0</v>
      </c>
      <c r="H312" s="34">
        <f t="shared" si="27"/>
        <v>0</v>
      </c>
    </row>
    <row r="313" spans="2:8" s="22" customFormat="1" ht="15" x14ac:dyDescent="0.2">
      <c r="B313" s="4" t="s">
        <v>352</v>
      </c>
      <c r="C313" s="41">
        <v>0</v>
      </c>
      <c r="D313" s="41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41">
        <v>1628</v>
      </c>
      <c r="D314" s="41">
        <v>1731</v>
      </c>
      <c r="E314" s="29">
        <f t="shared" si="24"/>
        <v>7.4898785425101214E-2</v>
      </c>
      <c r="F314" s="29">
        <f t="shared" si="25"/>
        <v>6.922338638726705E-2</v>
      </c>
      <c r="G314" s="28">
        <f t="shared" si="26"/>
        <v>6.3267813267813264E-2</v>
      </c>
      <c r="H314" s="34">
        <f t="shared" si="27"/>
        <v>4.7386823702613174E-3</v>
      </c>
    </row>
    <row r="315" spans="2:8" s="22" customFormat="1" ht="15" x14ac:dyDescent="0.2">
      <c r="B315" s="4" t="s">
        <v>354</v>
      </c>
      <c r="C315" s="41">
        <v>1</v>
      </c>
      <c r="D315" s="41">
        <v>12</v>
      </c>
      <c r="E315" s="29">
        <f t="shared" si="24"/>
        <v>4.6006624953993374E-5</v>
      </c>
      <c r="F315" s="29">
        <f t="shared" si="25"/>
        <v>4.7988482764136606E-4</v>
      </c>
      <c r="G315" s="28">
        <f t="shared" si="26"/>
        <v>11</v>
      </c>
      <c r="H315" s="34">
        <f t="shared" si="27"/>
        <v>5.0607287449392713E-4</v>
      </c>
    </row>
    <row r="316" spans="2:8" s="22" customFormat="1" ht="15" x14ac:dyDescent="0.2">
      <c r="B316" s="4" t="s">
        <v>101</v>
      </c>
      <c r="C316" s="41">
        <v>0</v>
      </c>
      <c r="D316" s="41">
        <v>3</v>
      </c>
      <c r="E316" s="29" t="str">
        <f t="shared" si="24"/>
        <v/>
      </c>
      <c r="F316" s="29">
        <f t="shared" si="25"/>
        <v>1.1997120691034152E-4</v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41">
        <v>57</v>
      </c>
      <c r="D317" s="41">
        <v>177</v>
      </c>
      <c r="E317" s="29">
        <f t="shared" si="24"/>
        <v>2.6223776223776225E-3</v>
      </c>
      <c r="F317" s="29">
        <f t="shared" si="25"/>
        <v>7.0783012077101498E-3</v>
      </c>
      <c r="G317" s="28">
        <f t="shared" si="26"/>
        <v>2.1052631578947367</v>
      </c>
      <c r="H317" s="34">
        <f t="shared" si="27"/>
        <v>5.5207949944792046E-3</v>
      </c>
    </row>
    <row r="318" spans="2:8" s="22" customFormat="1" ht="15" x14ac:dyDescent="0.2">
      <c r="B318" s="4" t="s">
        <v>355</v>
      </c>
      <c r="C318" s="41">
        <v>1030</v>
      </c>
      <c r="D318" s="41">
        <v>2078</v>
      </c>
      <c r="E318" s="29">
        <f t="shared" si="24"/>
        <v>4.7386823702613178E-2</v>
      </c>
      <c r="F318" s="29">
        <f t="shared" si="25"/>
        <v>8.3100055986563226E-2</v>
      </c>
      <c r="G318" s="28">
        <f t="shared" si="26"/>
        <v>1.0174757281553397</v>
      </c>
      <c r="H318" s="34">
        <f t="shared" si="27"/>
        <v>4.821494295178505E-2</v>
      </c>
    </row>
    <row r="319" spans="2:8" s="22" customFormat="1" ht="15" x14ac:dyDescent="0.2">
      <c r="B319" s="4" t="s">
        <v>115</v>
      </c>
      <c r="C319" s="41">
        <v>9</v>
      </c>
      <c r="D319" s="41">
        <v>251</v>
      </c>
      <c r="E319" s="29">
        <f t="shared" si="24"/>
        <v>4.1405962458594036E-4</v>
      </c>
      <c r="F319" s="29">
        <f t="shared" si="25"/>
        <v>1.0037590978165241E-2</v>
      </c>
      <c r="G319" s="28">
        <f t="shared" si="26"/>
        <v>26.888888888888889</v>
      </c>
      <c r="H319" s="34">
        <f t="shared" si="27"/>
        <v>1.1133603238866396E-2</v>
      </c>
    </row>
    <row r="320" spans="2:8" s="22" customFormat="1" ht="15" x14ac:dyDescent="0.2">
      <c r="B320" s="4" t="s">
        <v>114</v>
      </c>
      <c r="C320" s="41">
        <v>0</v>
      </c>
      <c r="D320" s="41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41">
        <v>1</v>
      </c>
      <c r="D321" s="41">
        <v>0</v>
      </c>
      <c r="E321" s="29">
        <f t="shared" si="24"/>
        <v>4.6006624953993374E-5</v>
      </c>
      <c r="F321" s="29" t="str">
        <f t="shared" si="25"/>
        <v/>
      </c>
      <c r="G321" s="28" t="str">
        <f t="shared" si="26"/>
        <v>0</v>
      </c>
      <c r="H321" s="34">
        <f t="shared" si="27"/>
        <v>0</v>
      </c>
    </row>
    <row r="322" spans="2:8" s="22" customFormat="1" ht="15" x14ac:dyDescent="0.2">
      <c r="B322" s="4" t="s">
        <v>356</v>
      </c>
      <c r="C322" s="41">
        <v>0</v>
      </c>
      <c r="D322" s="41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41">
        <v>0</v>
      </c>
      <c r="D323" s="41">
        <v>6</v>
      </c>
      <c r="E323" s="29" t="str">
        <f t="shared" si="24"/>
        <v/>
      </c>
      <c r="F323" s="29">
        <f t="shared" si="25"/>
        <v>2.3994241382068303E-4</v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41">
        <v>18</v>
      </c>
      <c r="D324" s="41">
        <v>6</v>
      </c>
      <c r="E324" s="29">
        <f t="shared" si="24"/>
        <v>8.2811924917188071E-4</v>
      </c>
      <c r="F324" s="29">
        <f t="shared" si="25"/>
        <v>2.3994241382068303E-4</v>
      </c>
      <c r="G324" s="28">
        <f t="shared" si="26"/>
        <v>-0.66666666666666663</v>
      </c>
      <c r="H324" s="34">
        <f t="shared" si="27"/>
        <v>-5.5207949944792044E-4</v>
      </c>
    </row>
    <row r="325" spans="2:8" s="22" customFormat="1" ht="15" x14ac:dyDescent="0.2">
      <c r="B325" s="4" t="s">
        <v>475</v>
      </c>
      <c r="C325" s="41">
        <v>0</v>
      </c>
      <c r="D325" s="41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41">
        <v>133</v>
      </c>
      <c r="D326" s="41">
        <v>1740</v>
      </c>
      <c r="E326" s="29">
        <f t="shared" si="24"/>
        <v>6.118881118881119E-3</v>
      </c>
      <c r="F326" s="29">
        <f t="shared" si="25"/>
        <v>6.9583300007998075E-2</v>
      </c>
      <c r="G326" s="28">
        <f t="shared" si="26"/>
        <v>12.082706766917294</v>
      </c>
      <c r="H326" s="34">
        <f t="shared" si="27"/>
        <v>7.3932646301067356E-2</v>
      </c>
    </row>
    <row r="327" spans="2:8" s="22" customFormat="1" ht="15" x14ac:dyDescent="0.2">
      <c r="B327" s="4" t="s">
        <v>358</v>
      </c>
      <c r="C327" s="41">
        <v>0</v>
      </c>
      <c r="D327" s="41">
        <v>2</v>
      </c>
      <c r="E327" s="29" t="str">
        <f t="shared" si="24"/>
        <v/>
      </c>
      <c r="F327" s="29">
        <f t="shared" si="25"/>
        <v>7.9980804606894339E-5</v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41">
        <v>0</v>
      </c>
      <c r="D328" s="41">
        <v>39</v>
      </c>
      <c r="E328" s="29" t="str">
        <f t="shared" si="24"/>
        <v/>
      </c>
      <c r="F328" s="29">
        <f t="shared" si="25"/>
        <v>1.5596256898344398E-3</v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41">
        <v>0</v>
      </c>
      <c r="D329" s="41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41">
        <v>7</v>
      </c>
      <c r="D330" s="41">
        <v>48</v>
      </c>
      <c r="E330" s="29">
        <f t="shared" si="24"/>
        <v>3.2204637467795363E-4</v>
      </c>
      <c r="F330" s="29">
        <f t="shared" si="25"/>
        <v>1.9195393105654642E-3</v>
      </c>
      <c r="G330" s="28">
        <f t="shared" si="26"/>
        <v>5.8571428571428568</v>
      </c>
      <c r="H330" s="34">
        <f t="shared" si="27"/>
        <v>1.8862716231137283E-3</v>
      </c>
    </row>
    <row r="331" spans="2:8" s="22" customFormat="1" ht="15" x14ac:dyDescent="0.2">
      <c r="B331" s="4" t="s">
        <v>117</v>
      </c>
      <c r="C331" s="41">
        <v>0</v>
      </c>
      <c r="D331" s="41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41">
        <v>3818</v>
      </c>
      <c r="D332" s="41">
        <v>5153</v>
      </c>
      <c r="E332" s="29">
        <f t="shared" si="24"/>
        <v>0.17565329407434671</v>
      </c>
      <c r="F332" s="29">
        <f t="shared" si="25"/>
        <v>0.20607054306966327</v>
      </c>
      <c r="G332" s="28">
        <f t="shared" si="26"/>
        <v>0.34965950759559977</v>
      </c>
      <c r="H332" s="34">
        <f t="shared" si="27"/>
        <v>6.1418844313581154E-2</v>
      </c>
    </row>
    <row r="333" spans="2:8" s="22" customFormat="1" ht="15" x14ac:dyDescent="0.2">
      <c r="B333" s="4" t="s">
        <v>130</v>
      </c>
      <c r="C333" s="41">
        <v>1919</v>
      </c>
      <c r="D333" s="41">
        <v>668</v>
      </c>
      <c r="E333" s="29">
        <f t="shared" si="24"/>
        <v>8.8286713286713281E-2</v>
      </c>
      <c r="F333" s="29">
        <f t="shared" si="25"/>
        <v>2.671358873870271E-2</v>
      </c>
      <c r="G333" s="28">
        <f t="shared" si="26"/>
        <v>-0.65190203230849397</v>
      </c>
      <c r="H333" s="34">
        <f t="shared" si="27"/>
        <v>-5.7554287817445704E-2</v>
      </c>
    </row>
    <row r="334" spans="2:8" s="22" customFormat="1" ht="15" x14ac:dyDescent="0.2">
      <c r="B334" s="4" t="s">
        <v>119</v>
      </c>
      <c r="C334" s="41">
        <v>4307</v>
      </c>
      <c r="D334" s="41">
        <v>2990</v>
      </c>
      <c r="E334" s="29">
        <f t="shared" si="24"/>
        <v>0.19815053367684946</v>
      </c>
      <c r="F334" s="29">
        <f t="shared" si="25"/>
        <v>0.11957130288730705</v>
      </c>
      <c r="G334" s="28">
        <f t="shared" si="26"/>
        <v>-0.30578128627815182</v>
      </c>
      <c r="H334" s="34">
        <f t="shared" si="27"/>
        <v>-6.0590725064409268E-2</v>
      </c>
    </row>
    <row r="335" spans="2:8" s="22" customFormat="1" ht="15" x14ac:dyDescent="0.2">
      <c r="B335" s="4" t="s">
        <v>128</v>
      </c>
      <c r="C335" s="41">
        <v>1463</v>
      </c>
      <c r="D335" s="41">
        <v>360</v>
      </c>
      <c r="E335" s="29">
        <f t="shared" si="24"/>
        <v>6.7307692307692304E-2</v>
      </c>
      <c r="F335" s="29">
        <f t="shared" si="25"/>
        <v>1.4396544829240982E-2</v>
      </c>
      <c r="G335" s="28">
        <f t="shared" si="26"/>
        <v>-0.75393028024606967</v>
      </c>
      <c r="H335" s="34">
        <f t="shared" si="27"/>
        <v>-5.0745307324254689E-2</v>
      </c>
    </row>
    <row r="336" spans="2:8" s="22" customFormat="1" ht="15" x14ac:dyDescent="0.2">
      <c r="B336" s="4" t="s">
        <v>132</v>
      </c>
      <c r="C336" s="41">
        <v>0</v>
      </c>
      <c r="D336" s="41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41">
        <v>0</v>
      </c>
      <c r="D337" s="41">
        <v>3</v>
      </c>
      <c r="E337" s="29" t="str">
        <f t="shared" si="24"/>
        <v/>
      </c>
      <c r="F337" s="29">
        <f t="shared" si="25"/>
        <v>1.1997120691034152E-4</v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41">
        <v>0</v>
      </c>
      <c r="D338" s="41">
        <v>1</v>
      </c>
      <c r="E338" s="29" t="str">
        <f t="shared" si="24"/>
        <v/>
      </c>
      <c r="F338" s="29">
        <f t="shared" si="25"/>
        <v>3.9990402303447169E-5</v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41">
        <v>3</v>
      </c>
      <c r="D339" s="41">
        <v>2</v>
      </c>
      <c r="E339" s="29">
        <f t="shared" si="24"/>
        <v>1.3801987486198014E-4</v>
      </c>
      <c r="F339" s="29">
        <f t="shared" si="25"/>
        <v>7.9980804606894339E-5</v>
      </c>
      <c r="G339" s="28">
        <f t="shared" si="26"/>
        <v>-0.33333333333333331</v>
      </c>
      <c r="H339" s="34">
        <f t="shared" si="27"/>
        <v>-4.6006624953993374E-5</v>
      </c>
    </row>
    <row r="340" spans="2:8" s="22" customFormat="1" ht="15" x14ac:dyDescent="0.2">
      <c r="B340" s="4" t="s">
        <v>364</v>
      </c>
      <c r="C340" s="41">
        <v>0</v>
      </c>
      <c r="D340" s="41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41">
        <v>0</v>
      </c>
      <c r="D341" s="41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41">
        <v>0</v>
      </c>
      <c r="D342" s="41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41">
        <v>61</v>
      </c>
      <c r="D343" s="41">
        <v>45</v>
      </c>
      <c r="E343" s="29">
        <f t="shared" si="24"/>
        <v>2.8064041221935957E-3</v>
      </c>
      <c r="F343" s="29">
        <f t="shared" si="25"/>
        <v>1.7995681036551228E-3</v>
      </c>
      <c r="G343" s="28">
        <f t="shared" si="26"/>
        <v>-0.26229508196721313</v>
      </c>
      <c r="H343" s="34">
        <f t="shared" si="27"/>
        <v>-7.3610599926389399E-4</v>
      </c>
    </row>
    <row r="344" spans="2:8" s="22" customFormat="1" ht="15" x14ac:dyDescent="0.2">
      <c r="B344" s="4" t="s">
        <v>131</v>
      </c>
      <c r="C344" s="41">
        <v>290</v>
      </c>
      <c r="D344" s="41">
        <v>26</v>
      </c>
      <c r="E344" s="29">
        <f t="shared" si="24"/>
        <v>1.3341921236658078E-2</v>
      </c>
      <c r="F344" s="29">
        <f t="shared" si="25"/>
        <v>1.0397504598896265E-3</v>
      </c>
      <c r="G344" s="28">
        <f t="shared" si="26"/>
        <v>-0.91034482758620694</v>
      </c>
      <c r="H344" s="34">
        <f t="shared" si="27"/>
        <v>-1.2145748987854251E-2</v>
      </c>
    </row>
    <row r="345" spans="2:8" s="22" customFormat="1" ht="15" x14ac:dyDescent="0.2">
      <c r="B345" s="4" t="s">
        <v>366</v>
      </c>
      <c r="C345" s="41">
        <v>88</v>
      </c>
      <c r="D345" s="41">
        <v>135</v>
      </c>
      <c r="E345" s="29">
        <f t="shared" si="24"/>
        <v>4.048582995951417E-3</v>
      </c>
      <c r="F345" s="29">
        <f t="shared" si="25"/>
        <v>5.3987043109653687E-3</v>
      </c>
      <c r="G345" s="28">
        <f t="shared" si="26"/>
        <v>0.53409090909090906</v>
      </c>
      <c r="H345" s="34">
        <f t="shared" si="27"/>
        <v>2.1623113728376883E-3</v>
      </c>
    </row>
    <row r="346" spans="2:8" s="22" customFormat="1" ht="15" x14ac:dyDescent="0.2">
      <c r="B346" s="4" t="s">
        <v>122</v>
      </c>
      <c r="C346" s="41">
        <v>2</v>
      </c>
      <c r="D346" s="41">
        <v>2</v>
      </c>
      <c r="E346" s="29">
        <f t="shared" si="24"/>
        <v>9.2013249907986749E-5</v>
      </c>
      <c r="F346" s="29">
        <f t="shared" si="25"/>
        <v>7.9980804606894339E-5</v>
      </c>
      <c r="G346" s="28">
        <f t="shared" si="26"/>
        <v>0</v>
      </c>
      <c r="H346" s="34">
        <f t="shared" si="27"/>
        <v>0</v>
      </c>
    </row>
    <row r="347" spans="2:8" s="22" customFormat="1" ht="15" x14ac:dyDescent="0.2">
      <c r="B347" s="4" t="s">
        <v>121</v>
      </c>
      <c r="C347" s="41">
        <v>75</v>
      </c>
      <c r="D347" s="41">
        <v>104</v>
      </c>
      <c r="E347" s="29">
        <f t="shared" si="24"/>
        <v>3.4504968715495031E-3</v>
      </c>
      <c r="F347" s="29">
        <f t="shared" si="25"/>
        <v>4.1590018395585059E-3</v>
      </c>
      <c r="G347" s="28">
        <f t="shared" si="26"/>
        <v>0.38666666666666666</v>
      </c>
      <c r="H347" s="34">
        <f t="shared" si="27"/>
        <v>1.3341921236658077E-3</v>
      </c>
    </row>
    <row r="348" spans="2:8" s="22" customFormat="1" ht="15" x14ac:dyDescent="0.2">
      <c r="B348" s="4" t="s">
        <v>367</v>
      </c>
      <c r="C348" s="41">
        <v>0</v>
      </c>
      <c r="D348" s="41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41">
        <v>0</v>
      </c>
      <c r="D349" s="41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41">
        <v>0</v>
      </c>
      <c r="D350" s="41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41">
        <v>0</v>
      </c>
      <c r="D351" s="41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41">
        <v>0</v>
      </c>
      <c r="D352" s="41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41">
        <v>0</v>
      </c>
      <c r="D353" s="41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41">
        <v>409</v>
      </c>
      <c r="D354" s="41">
        <v>2548</v>
      </c>
      <c r="E354" s="29">
        <f t="shared" si="24"/>
        <v>1.8816709606183292E-2</v>
      </c>
      <c r="F354" s="29">
        <f t="shared" si="25"/>
        <v>0.1018955450691834</v>
      </c>
      <c r="G354" s="28">
        <f t="shared" si="26"/>
        <v>5.2298288508557453</v>
      </c>
      <c r="H354" s="34">
        <f t="shared" si="27"/>
        <v>9.8408170776591836E-2</v>
      </c>
    </row>
    <row r="355" spans="2:8" s="22" customFormat="1" ht="15" x14ac:dyDescent="0.2">
      <c r="B355" s="4" t="s">
        <v>126</v>
      </c>
      <c r="C355" s="41">
        <v>0</v>
      </c>
      <c r="D355" s="41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41">
        <v>0</v>
      </c>
      <c r="D356" s="41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41">
        <v>4</v>
      </c>
      <c r="D357" s="41">
        <v>2</v>
      </c>
      <c r="E357" s="29">
        <f t="shared" si="24"/>
        <v>1.840264998159735E-4</v>
      </c>
      <c r="F357" s="29">
        <f t="shared" si="25"/>
        <v>7.9980804606894339E-5</v>
      </c>
      <c r="G357" s="28">
        <f t="shared" si="26"/>
        <v>-0.5</v>
      </c>
      <c r="H357" s="34">
        <f t="shared" si="27"/>
        <v>-9.2013249907986749E-5</v>
      </c>
    </row>
    <row r="358" spans="2:8" s="22" customFormat="1" ht="15" x14ac:dyDescent="0.2">
      <c r="B358" s="4" t="s">
        <v>127</v>
      </c>
      <c r="C358" s="41">
        <v>2</v>
      </c>
      <c r="D358" s="41">
        <v>12</v>
      </c>
      <c r="E358" s="29">
        <f t="shared" si="24"/>
        <v>9.2013249907986749E-5</v>
      </c>
      <c r="F358" s="29">
        <f t="shared" si="25"/>
        <v>4.7988482764136606E-4</v>
      </c>
      <c r="G358" s="28">
        <f t="shared" si="26"/>
        <v>5</v>
      </c>
      <c r="H358" s="34">
        <f t="shared" si="27"/>
        <v>4.6006624953993372E-4</v>
      </c>
    </row>
    <row r="359" spans="2:8" s="22" customFormat="1" ht="15" x14ac:dyDescent="0.2">
      <c r="B359" s="4" t="s">
        <v>123</v>
      </c>
      <c r="C359" s="41">
        <v>1</v>
      </c>
      <c r="D359" s="41">
        <v>0</v>
      </c>
      <c r="E359" s="29">
        <f t="shared" si="24"/>
        <v>4.6006624953993374E-5</v>
      </c>
      <c r="F359" s="29" t="str">
        <f t="shared" si="25"/>
        <v/>
      </c>
      <c r="G359" s="28" t="str">
        <f t="shared" si="26"/>
        <v>0</v>
      </c>
      <c r="H359" s="34">
        <f t="shared" si="27"/>
        <v>0</v>
      </c>
    </row>
    <row r="360" spans="2:8" s="22" customFormat="1" ht="15" x14ac:dyDescent="0.2">
      <c r="B360" s="4" t="s">
        <v>373</v>
      </c>
      <c r="C360" s="41">
        <v>0</v>
      </c>
      <c r="D360" s="41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41">
        <v>0</v>
      </c>
      <c r="D361" s="41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41">
        <v>0</v>
      </c>
      <c r="D362" s="41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41">
        <v>4</v>
      </c>
      <c r="D363" s="41">
        <v>34</v>
      </c>
      <c r="E363" s="29">
        <f t="shared" si="28"/>
        <v>1.840264998159735E-4</v>
      </c>
      <c r="F363" s="29">
        <f t="shared" si="29"/>
        <v>1.3596736783172039E-3</v>
      </c>
      <c r="G363" s="28">
        <f t="shared" si="30"/>
        <v>7.5</v>
      </c>
      <c r="H363" s="34">
        <f t="shared" si="31"/>
        <v>1.3801987486198011E-3</v>
      </c>
    </row>
    <row r="364" spans="2:8" s="22" customFormat="1" ht="15" x14ac:dyDescent="0.2">
      <c r="B364" s="4" t="s">
        <v>377</v>
      </c>
      <c r="C364" s="41">
        <v>0</v>
      </c>
      <c r="D364" s="41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41">
        <v>0</v>
      </c>
      <c r="D365" s="41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41">
        <v>0</v>
      </c>
      <c r="D366" s="41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41">
        <v>0</v>
      </c>
      <c r="D367" s="41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41">
        <v>0</v>
      </c>
      <c r="D368" s="41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41">
        <v>252</v>
      </c>
      <c r="D369" s="41">
        <v>0</v>
      </c>
      <c r="E369" s="29">
        <f t="shared" si="28"/>
        <v>1.159366948840633E-2</v>
      </c>
      <c r="F369" s="29" t="str">
        <f t="shared" si="29"/>
        <v/>
      </c>
      <c r="G369" s="28" t="str">
        <f t="shared" si="30"/>
        <v>0</v>
      </c>
      <c r="H369" s="34">
        <f t="shared" si="31"/>
        <v>0</v>
      </c>
    </row>
    <row r="370" spans="2:8" s="22" customFormat="1" ht="15" x14ac:dyDescent="0.2">
      <c r="B370" s="4" t="s">
        <v>135</v>
      </c>
      <c r="C370" s="41">
        <v>0</v>
      </c>
      <c r="D370" s="41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41">
        <v>0</v>
      </c>
      <c r="D371" s="41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41">
        <v>0</v>
      </c>
      <c r="D372" s="41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41">
        <v>0</v>
      </c>
      <c r="D373" s="41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41">
        <v>0</v>
      </c>
      <c r="D374" s="41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41">
        <v>0</v>
      </c>
      <c r="D375" s="41">
        <v>2</v>
      </c>
      <c r="E375" s="29" t="str">
        <f t="shared" si="28"/>
        <v/>
      </c>
      <c r="F375" s="29">
        <f t="shared" si="29"/>
        <v>7.9980804606894339E-5</v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41">
        <v>1</v>
      </c>
      <c r="D376" s="41">
        <v>0</v>
      </c>
      <c r="E376" s="29">
        <f t="shared" si="28"/>
        <v>4.6006624953993374E-5</v>
      </c>
      <c r="F376" s="29" t="str">
        <f t="shared" si="29"/>
        <v/>
      </c>
      <c r="G376" s="28" t="str">
        <f t="shared" si="30"/>
        <v>0</v>
      </c>
      <c r="H376" s="34">
        <f t="shared" si="31"/>
        <v>0</v>
      </c>
    </row>
    <row r="377" spans="2:8" s="22" customFormat="1" ht="15" x14ac:dyDescent="0.2">
      <c r="B377" s="4" t="s">
        <v>150</v>
      </c>
      <c r="C377" s="41">
        <v>1</v>
      </c>
      <c r="D377" s="41">
        <v>3</v>
      </c>
      <c r="E377" s="29">
        <f t="shared" si="28"/>
        <v>4.6006624953993374E-5</v>
      </c>
      <c r="F377" s="29">
        <f t="shared" si="29"/>
        <v>1.1997120691034152E-4</v>
      </c>
      <c r="G377" s="28">
        <f t="shared" si="30"/>
        <v>2</v>
      </c>
      <c r="H377" s="34">
        <f t="shared" si="31"/>
        <v>9.2013249907986749E-5</v>
      </c>
    </row>
    <row r="378" spans="2:8" s="22" customFormat="1" ht="15" x14ac:dyDescent="0.2">
      <c r="B378" s="4" t="s">
        <v>149</v>
      </c>
      <c r="C378" s="41">
        <v>77</v>
      </c>
      <c r="D378" s="41">
        <v>276</v>
      </c>
      <c r="E378" s="29">
        <f t="shared" si="28"/>
        <v>3.5425101214574899E-3</v>
      </c>
      <c r="F378" s="29">
        <f t="shared" si="29"/>
        <v>1.103735103575142E-2</v>
      </c>
      <c r="G378" s="28">
        <f t="shared" si="30"/>
        <v>2.5844155844155843</v>
      </c>
      <c r="H378" s="34">
        <f t="shared" si="31"/>
        <v>9.1553183658446818E-3</v>
      </c>
    </row>
    <row r="379" spans="2:8" s="22" customFormat="1" ht="15" x14ac:dyDescent="0.2">
      <c r="B379" s="4" t="s">
        <v>384</v>
      </c>
      <c r="C379" s="41">
        <v>0</v>
      </c>
      <c r="D379" s="41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41">
        <v>258</v>
      </c>
      <c r="D380" s="41">
        <v>54</v>
      </c>
      <c r="E380" s="29">
        <f t="shared" si="28"/>
        <v>1.1869709238130291E-2</v>
      </c>
      <c r="F380" s="29">
        <f t="shared" si="29"/>
        <v>2.1594817243861474E-3</v>
      </c>
      <c r="G380" s="28">
        <f t="shared" si="30"/>
        <v>-0.79069767441860461</v>
      </c>
      <c r="H380" s="34">
        <f t="shared" si="31"/>
        <v>-9.385351490614648E-3</v>
      </c>
    </row>
    <row r="381" spans="2:8" s="22" customFormat="1" ht="30" x14ac:dyDescent="0.2">
      <c r="B381" s="4" t="s">
        <v>386</v>
      </c>
      <c r="C381" s="41">
        <v>0</v>
      </c>
      <c r="D381" s="41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41">
        <v>0</v>
      </c>
      <c r="D382" s="41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41">
        <v>4</v>
      </c>
      <c r="D383" s="41">
        <v>3</v>
      </c>
      <c r="E383" s="29">
        <f t="shared" si="28"/>
        <v>1.840264998159735E-4</v>
      </c>
      <c r="F383" s="29">
        <f t="shared" si="29"/>
        <v>1.1997120691034152E-4</v>
      </c>
      <c r="G383" s="28">
        <f t="shared" si="30"/>
        <v>-0.25</v>
      </c>
      <c r="H383" s="34">
        <f t="shared" si="31"/>
        <v>-4.6006624953993374E-5</v>
      </c>
    </row>
    <row r="384" spans="2:8" s="22" customFormat="1" ht="30" x14ac:dyDescent="0.2">
      <c r="B384" s="4" t="s">
        <v>388</v>
      </c>
      <c r="C384" s="41">
        <v>0</v>
      </c>
      <c r="D384" s="41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41">
        <v>1</v>
      </c>
      <c r="D385" s="41">
        <v>0</v>
      </c>
      <c r="E385" s="29">
        <f t="shared" si="28"/>
        <v>4.6006624953993374E-5</v>
      </c>
      <c r="F385" s="29" t="str">
        <f t="shared" si="29"/>
        <v/>
      </c>
      <c r="G385" s="28" t="str">
        <f t="shared" si="30"/>
        <v>0</v>
      </c>
      <c r="H385" s="34">
        <f t="shared" si="31"/>
        <v>0</v>
      </c>
    </row>
    <row r="386" spans="2:8" s="22" customFormat="1" ht="15" x14ac:dyDescent="0.2">
      <c r="B386" s="4" t="s">
        <v>530</v>
      </c>
      <c r="C386" s="41">
        <v>0</v>
      </c>
      <c r="D386" s="41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41">
        <v>249</v>
      </c>
      <c r="D387" s="41">
        <v>116</v>
      </c>
      <c r="E387" s="29">
        <f t="shared" si="28"/>
        <v>1.1455649613544351E-2</v>
      </c>
      <c r="F387" s="29">
        <f t="shared" si="29"/>
        <v>4.6388866671998718E-3</v>
      </c>
      <c r="G387" s="28">
        <f t="shared" si="30"/>
        <v>-0.53413654618473894</v>
      </c>
      <c r="H387" s="34">
        <f t="shared" si="31"/>
        <v>-6.118881118881119E-3</v>
      </c>
    </row>
    <row r="388" spans="2:8" s="22" customFormat="1" ht="15" x14ac:dyDescent="0.2">
      <c r="B388" s="4" t="s">
        <v>389</v>
      </c>
      <c r="C388" s="41">
        <v>0</v>
      </c>
      <c r="D388" s="41">
        <v>3</v>
      </c>
      <c r="E388" s="29" t="str">
        <f t="shared" si="28"/>
        <v/>
      </c>
      <c r="F388" s="29">
        <f t="shared" si="29"/>
        <v>1.1997120691034152E-4</v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41">
        <v>0</v>
      </c>
      <c r="D389" s="41">
        <v>1</v>
      </c>
      <c r="E389" s="29" t="str">
        <f t="shared" si="28"/>
        <v/>
      </c>
      <c r="F389" s="29">
        <f t="shared" si="29"/>
        <v>3.9990402303447169E-5</v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41">
        <v>0</v>
      </c>
      <c r="D390" s="41">
        <v>18</v>
      </c>
      <c r="E390" s="29" t="str">
        <f t="shared" si="28"/>
        <v/>
      </c>
      <c r="F390" s="29">
        <f t="shared" si="29"/>
        <v>7.1982724146204906E-4</v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41">
        <v>3</v>
      </c>
      <c r="D391" s="41">
        <v>15</v>
      </c>
      <c r="E391" s="29">
        <f t="shared" si="28"/>
        <v>1.3801987486198014E-4</v>
      </c>
      <c r="F391" s="29">
        <f t="shared" si="29"/>
        <v>5.9985603455170759E-4</v>
      </c>
      <c r="G391" s="28">
        <f t="shared" si="30"/>
        <v>4</v>
      </c>
      <c r="H391" s="34">
        <f t="shared" si="31"/>
        <v>5.5207949944792055E-4</v>
      </c>
    </row>
    <row r="392" spans="2:8" s="22" customFormat="1" ht="15" x14ac:dyDescent="0.2">
      <c r="B392" s="4" t="s">
        <v>140</v>
      </c>
      <c r="C392" s="41">
        <v>4</v>
      </c>
      <c r="D392" s="41">
        <v>9</v>
      </c>
      <c r="E392" s="29">
        <f t="shared" si="28"/>
        <v>1.840264998159735E-4</v>
      </c>
      <c r="F392" s="29">
        <f t="shared" si="29"/>
        <v>3.5991362073102453E-4</v>
      </c>
      <c r="G392" s="28">
        <f t="shared" si="30"/>
        <v>1.25</v>
      </c>
      <c r="H392" s="34">
        <f t="shared" si="31"/>
        <v>2.3003312476996686E-4</v>
      </c>
    </row>
    <row r="393" spans="2:8" s="22" customFormat="1" ht="15" x14ac:dyDescent="0.2">
      <c r="B393" s="4" t="s">
        <v>390</v>
      </c>
      <c r="C393" s="41">
        <v>56</v>
      </c>
      <c r="D393" s="41">
        <v>57</v>
      </c>
      <c r="E393" s="29">
        <f t="shared" si="28"/>
        <v>2.5763709974236291E-3</v>
      </c>
      <c r="F393" s="29">
        <f t="shared" si="29"/>
        <v>2.2794529312964887E-3</v>
      </c>
      <c r="G393" s="28">
        <f t="shared" si="30"/>
        <v>1.7857142857142856E-2</v>
      </c>
      <c r="H393" s="34">
        <f t="shared" si="31"/>
        <v>4.6006624953993374E-5</v>
      </c>
    </row>
    <row r="394" spans="2:8" s="22" customFormat="1" ht="15" x14ac:dyDescent="0.2">
      <c r="B394" s="4" t="s">
        <v>391</v>
      </c>
      <c r="C394" s="41">
        <v>0</v>
      </c>
      <c r="D394" s="41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41">
        <v>0</v>
      </c>
      <c r="D395" s="41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41">
        <v>0</v>
      </c>
      <c r="D396" s="41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41">
        <v>0</v>
      </c>
      <c r="D397" s="41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41">
        <v>4</v>
      </c>
      <c r="D398" s="41">
        <v>5</v>
      </c>
      <c r="E398" s="29">
        <f t="shared" si="28"/>
        <v>1.840264998159735E-4</v>
      </c>
      <c r="F398" s="29">
        <f t="shared" si="29"/>
        <v>1.9995201151723585E-4</v>
      </c>
      <c r="G398" s="28">
        <f t="shared" si="30"/>
        <v>0.25</v>
      </c>
      <c r="H398" s="34">
        <f t="shared" si="31"/>
        <v>4.6006624953993374E-5</v>
      </c>
    </row>
    <row r="399" spans="2:8" s="22" customFormat="1" ht="15" x14ac:dyDescent="0.2">
      <c r="B399" s="4" t="s">
        <v>148</v>
      </c>
      <c r="C399" s="41">
        <v>0</v>
      </c>
      <c r="D399" s="41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41">
        <v>0</v>
      </c>
      <c r="D400" s="41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41">
        <v>64</v>
      </c>
      <c r="D401" s="41">
        <v>71</v>
      </c>
      <c r="E401" s="29">
        <f t="shared" si="28"/>
        <v>2.944423997055576E-3</v>
      </c>
      <c r="F401" s="29">
        <f t="shared" si="29"/>
        <v>2.8393185635447495E-3</v>
      </c>
      <c r="G401" s="28">
        <f t="shared" si="30"/>
        <v>0.109375</v>
      </c>
      <c r="H401" s="34">
        <f t="shared" si="31"/>
        <v>3.2204637467795363E-4</v>
      </c>
    </row>
    <row r="402" spans="2:8" s="22" customFormat="1" ht="15" x14ac:dyDescent="0.2">
      <c r="B402" s="4" t="s">
        <v>393</v>
      </c>
      <c r="C402" s="41">
        <v>2</v>
      </c>
      <c r="D402" s="41">
        <v>0</v>
      </c>
      <c r="E402" s="29">
        <f t="shared" si="28"/>
        <v>9.2013249907986749E-5</v>
      </c>
      <c r="F402" s="29" t="str">
        <f t="shared" si="29"/>
        <v/>
      </c>
      <c r="G402" s="28" t="str">
        <f t="shared" si="30"/>
        <v>0</v>
      </c>
      <c r="H402" s="34">
        <f t="shared" si="31"/>
        <v>0</v>
      </c>
    </row>
    <row r="403" spans="2:8" s="22" customFormat="1" ht="15" x14ac:dyDescent="0.2">
      <c r="B403" s="4" t="s">
        <v>394</v>
      </c>
      <c r="C403" s="41">
        <v>1</v>
      </c>
      <c r="D403" s="41">
        <v>0</v>
      </c>
      <c r="E403" s="29">
        <f t="shared" si="28"/>
        <v>4.6006624953993374E-5</v>
      </c>
      <c r="F403" s="29" t="str">
        <f t="shared" si="29"/>
        <v/>
      </c>
      <c r="G403" s="28" t="str">
        <f t="shared" si="30"/>
        <v>0</v>
      </c>
      <c r="H403" s="34">
        <f t="shared" si="31"/>
        <v>0</v>
      </c>
    </row>
    <row r="404" spans="2:8" s="22" customFormat="1" ht="15" x14ac:dyDescent="0.2">
      <c r="B404" s="4" t="s">
        <v>395</v>
      </c>
      <c r="C404" s="41">
        <v>1</v>
      </c>
      <c r="D404" s="41">
        <v>0</v>
      </c>
      <c r="E404" s="29">
        <f t="shared" si="28"/>
        <v>4.6006624953993374E-5</v>
      </c>
      <c r="F404" s="29" t="str">
        <f t="shared" si="29"/>
        <v/>
      </c>
      <c r="G404" s="28" t="str">
        <f t="shared" si="30"/>
        <v>0</v>
      </c>
      <c r="H404" s="34">
        <f t="shared" si="31"/>
        <v>0</v>
      </c>
    </row>
    <row r="405" spans="2:8" s="22" customFormat="1" ht="30" x14ac:dyDescent="0.2">
      <c r="B405" s="4" t="s">
        <v>396</v>
      </c>
      <c r="C405" s="41">
        <v>27</v>
      </c>
      <c r="D405" s="41">
        <v>32</v>
      </c>
      <c r="E405" s="29">
        <f t="shared" si="28"/>
        <v>1.2421788737578211E-3</v>
      </c>
      <c r="F405" s="29">
        <f t="shared" si="29"/>
        <v>1.2796928737103094E-3</v>
      </c>
      <c r="G405" s="28">
        <f t="shared" si="30"/>
        <v>0.18518518518518517</v>
      </c>
      <c r="H405" s="34">
        <f t="shared" si="31"/>
        <v>2.3003312476996686E-4</v>
      </c>
    </row>
    <row r="406" spans="2:8" s="22" customFormat="1" ht="15" x14ac:dyDescent="0.2">
      <c r="B406" s="4" t="s">
        <v>397</v>
      </c>
      <c r="C406" s="41">
        <v>33</v>
      </c>
      <c r="D406" s="41">
        <v>30</v>
      </c>
      <c r="E406" s="29">
        <f t="shared" si="28"/>
        <v>1.5182186234817814E-3</v>
      </c>
      <c r="F406" s="29">
        <f t="shared" si="29"/>
        <v>1.1997120691034152E-3</v>
      </c>
      <c r="G406" s="28">
        <f t="shared" si="30"/>
        <v>-9.0909090909090912E-2</v>
      </c>
      <c r="H406" s="34">
        <f t="shared" si="31"/>
        <v>-1.3801987486198014E-4</v>
      </c>
    </row>
    <row r="407" spans="2:8" s="22" customFormat="1" ht="15" x14ac:dyDescent="0.2">
      <c r="B407" s="4" t="s">
        <v>398</v>
      </c>
      <c r="C407" s="41">
        <v>6</v>
      </c>
      <c r="D407" s="41">
        <v>5</v>
      </c>
      <c r="E407" s="29">
        <f t="shared" si="28"/>
        <v>2.7603974972396027E-4</v>
      </c>
      <c r="F407" s="29">
        <f t="shared" si="29"/>
        <v>1.9995201151723585E-4</v>
      </c>
      <c r="G407" s="28">
        <f t="shared" si="30"/>
        <v>-0.16666666666666666</v>
      </c>
      <c r="H407" s="34">
        <f t="shared" si="31"/>
        <v>-4.6006624953993374E-5</v>
      </c>
    </row>
    <row r="408" spans="2:8" s="22" customFormat="1" ht="15" x14ac:dyDescent="0.2">
      <c r="B408" s="4" t="s">
        <v>399</v>
      </c>
      <c r="C408" s="41">
        <v>0</v>
      </c>
      <c r="D408" s="41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41">
        <v>3</v>
      </c>
      <c r="D409" s="41">
        <v>0</v>
      </c>
      <c r="E409" s="29">
        <f t="shared" si="28"/>
        <v>1.3801987486198014E-4</v>
      </c>
      <c r="F409" s="29" t="str">
        <f t="shared" si="29"/>
        <v/>
      </c>
      <c r="G409" s="28" t="str">
        <f t="shared" si="30"/>
        <v>0</v>
      </c>
      <c r="H409" s="34">
        <f t="shared" si="31"/>
        <v>0</v>
      </c>
    </row>
    <row r="410" spans="2:8" s="22" customFormat="1" ht="15" x14ac:dyDescent="0.2">
      <c r="B410" s="4" t="s">
        <v>400</v>
      </c>
      <c r="C410" s="41">
        <v>0</v>
      </c>
      <c r="D410" s="41">
        <v>4</v>
      </c>
      <c r="E410" s="29" t="str">
        <f t="shared" si="28"/>
        <v/>
      </c>
      <c r="F410" s="29">
        <f t="shared" si="29"/>
        <v>1.5996160921378868E-4</v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41">
        <v>73</v>
      </c>
      <c r="D411" s="41">
        <v>6</v>
      </c>
      <c r="E411" s="29">
        <f t="shared" si="28"/>
        <v>3.3584836216415163E-3</v>
      </c>
      <c r="F411" s="29">
        <f t="shared" si="29"/>
        <v>2.3994241382068303E-4</v>
      </c>
      <c r="G411" s="28">
        <f t="shared" si="30"/>
        <v>-0.9178082191780822</v>
      </c>
      <c r="H411" s="34">
        <f t="shared" si="31"/>
        <v>-3.0824438719175562E-3</v>
      </c>
    </row>
    <row r="412" spans="2:8" s="22" customFormat="1" ht="30" x14ac:dyDescent="0.2">
      <c r="B412" s="4" t="s">
        <v>402</v>
      </c>
      <c r="C412" s="41">
        <v>2</v>
      </c>
      <c r="D412" s="41">
        <v>5</v>
      </c>
      <c r="E412" s="29">
        <f t="shared" si="28"/>
        <v>9.2013249907986749E-5</v>
      </c>
      <c r="F412" s="29">
        <f t="shared" si="29"/>
        <v>1.9995201151723585E-4</v>
      </c>
      <c r="G412" s="28">
        <f t="shared" si="30"/>
        <v>1.5</v>
      </c>
      <c r="H412" s="34">
        <f t="shared" si="31"/>
        <v>1.3801987486198014E-4</v>
      </c>
    </row>
    <row r="413" spans="2:8" s="22" customFormat="1" ht="30" x14ac:dyDescent="0.2">
      <c r="B413" s="4" t="s">
        <v>403</v>
      </c>
      <c r="C413" s="41">
        <v>0</v>
      </c>
      <c r="D413" s="41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41">
        <v>1</v>
      </c>
      <c r="D414" s="41">
        <v>0</v>
      </c>
      <c r="E414" s="29">
        <f t="shared" si="28"/>
        <v>4.6006624953993374E-5</v>
      </c>
      <c r="F414" s="29" t="str">
        <f t="shared" si="29"/>
        <v/>
      </c>
      <c r="G414" s="28" t="str">
        <f t="shared" si="30"/>
        <v>0</v>
      </c>
      <c r="H414" s="34">
        <f t="shared" si="31"/>
        <v>0</v>
      </c>
    </row>
    <row r="415" spans="2:8" s="22" customFormat="1" ht="15" x14ac:dyDescent="0.2">
      <c r="B415" s="4" t="s">
        <v>405</v>
      </c>
      <c r="C415" s="41">
        <v>0</v>
      </c>
      <c r="D415" s="41">
        <v>3</v>
      </c>
      <c r="E415" s="29" t="str">
        <f t="shared" si="28"/>
        <v/>
      </c>
      <c r="F415" s="29">
        <f t="shared" si="29"/>
        <v>1.1997120691034152E-4</v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41">
        <v>1</v>
      </c>
      <c r="D416" s="41">
        <v>1</v>
      </c>
      <c r="E416" s="29">
        <f t="shared" si="28"/>
        <v>4.6006624953993374E-5</v>
      </c>
      <c r="F416" s="29">
        <f t="shared" si="29"/>
        <v>3.9990402303447169E-5</v>
      </c>
      <c r="G416" s="28">
        <f t="shared" si="30"/>
        <v>0</v>
      </c>
      <c r="H416" s="34">
        <f t="shared" si="31"/>
        <v>0</v>
      </c>
    </row>
    <row r="417" spans="2:8" s="22" customFormat="1" ht="30" x14ac:dyDescent="0.2">
      <c r="B417" s="4" t="s">
        <v>165</v>
      </c>
      <c r="C417" s="41">
        <v>0</v>
      </c>
      <c r="D417" s="41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41">
        <v>0</v>
      </c>
      <c r="D418" s="41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41">
        <v>0</v>
      </c>
      <c r="D419" s="41">
        <v>2</v>
      </c>
      <c r="E419" s="29" t="str">
        <f t="shared" si="28"/>
        <v/>
      </c>
      <c r="F419" s="29">
        <f t="shared" si="29"/>
        <v>7.9980804606894339E-5</v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41">
        <v>18</v>
      </c>
      <c r="D420" s="41">
        <v>35</v>
      </c>
      <c r="E420" s="29">
        <f t="shared" si="28"/>
        <v>8.2811924917188071E-4</v>
      </c>
      <c r="F420" s="29">
        <f t="shared" si="29"/>
        <v>1.3996640806206511E-3</v>
      </c>
      <c r="G420" s="28">
        <f t="shared" si="30"/>
        <v>0.94444444444444442</v>
      </c>
      <c r="H420" s="34">
        <f t="shared" si="31"/>
        <v>7.821126242178873E-4</v>
      </c>
    </row>
    <row r="421" spans="2:8" s="22" customFormat="1" ht="45" x14ac:dyDescent="0.2">
      <c r="B421" s="4" t="s">
        <v>409</v>
      </c>
      <c r="C421" s="41">
        <v>0</v>
      </c>
      <c r="D421" s="41">
        <v>1</v>
      </c>
      <c r="E421" s="29" t="str">
        <f t="shared" si="28"/>
        <v/>
      </c>
      <c r="F421" s="29">
        <f t="shared" si="29"/>
        <v>3.9990402303447169E-5</v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41">
        <v>59</v>
      </c>
      <c r="D422" s="41">
        <v>0</v>
      </c>
      <c r="E422" s="29">
        <f t="shared" si="28"/>
        <v>2.7143908722856093E-3</v>
      </c>
      <c r="F422" s="29" t="str">
        <f t="shared" si="29"/>
        <v/>
      </c>
      <c r="G422" s="28" t="str">
        <f t="shared" si="30"/>
        <v>0</v>
      </c>
      <c r="H422" s="34">
        <f t="shared" si="31"/>
        <v>0</v>
      </c>
    </row>
    <row r="423" spans="2:8" s="22" customFormat="1" ht="30" x14ac:dyDescent="0.2">
      <c r="B423" s="4" t="s">
        <v>410</v>
      </c>
      <c r="C423" s="41">
        <v>0</v>
      </c>
      <c r="D423" s="41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41">
        <v>0</v>
      </c>
      <c r="D424" s="41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41">
        <v>0</v>
      </c>
      <c r="D425" s="41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41">
        <v>1</v>
      </c>
      <c r="D426" s="41">
        <v>0</v>
      </c>
      <c r="E426" s="29">
        <f t="shared" si="32"/>
        <v>4.6006624953993374E-5</v>
      </c>
      <c r="F426" s="29" t="str">
        <f t="shared" si="33"/>
        <v/>
      </c>
      <c r="G426" s="28" t="str">
        <f t="shared" si="34"/>
        <v>0</v>
      </c>
      <c r="H426" s="34">
        <f t="shared" si="35"/>
        <v>0</v>
      </c>
    </row>
    <row r="427" spans="2:8" s="22" customFormat="1" ht="30" x14ac:dyDescent="0.2">
      <c r="B427" s="4" t="s">
        <v>160</v>
      </c>
      <c r="C427" s="41">
        <v>0</v>
      </c>
      <c r="D427" s="41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41">
        <v>0</v>
      </c>
      <c r="D428" s="41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41">
        <v>1</v>
      </c>
      <c r="D429" s="41">
        <v>8</v>
      </c>
      <c r="E429" s="29">
        <f t="shared" si="32"/>
        <v>4.6006624953993374E-5</v>
      </c>
      <c r="F429" s="29">
        <f t="shared" si="33"/>
        <v>3.1992321842757736E-4</v>
      </c>
      <c r="G429" s="28">
        <f t="shared" si="34"/>
        <v>7</v>
      </c>
      <c r="H429" s="34">
        <f t="shared" si="35"/>
        <v>3.2204637467795363E-4</v>
      </c>
    </row>
    <row r="430" spans="2:8" s="22" customFormat="1" ht="30" x14ac:dyDescent="0.2">
      <c r="B430" s="4" t="s">
        <v>416</v>
      </c>
      <c r="C430" s="41">
        <v>0</v>
      </c>
      <c r="D430" s="41">
        <v>9</v>
      </c>
      <c r="E430" s="29" t="str">
        <f t="shared" si="32"/>
        <v/>
      </c>
      <c r="F430" s="29">
        <f t="shared" si="33"/>
        <v>3.5991362073102453E-4</v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41">
        <v>58</v>
      </c>
      <c r="D431" s="41">
        <v>2</v>
      </c>
      <c r="E431" s="29">
        <f t="shared" si="32"/>
        <v>2.6683842473316159E-3</v>
      </c>
      <c r="F431" s="29">
        <f t="shared" si="33"/>
        <v>7.9980804606894339E-5</v>
      </c>
      <c r="G431" s="28">
        <f t="shared" si="34"/>
        <v>-0.96551724137931039</v>
      </c>
      <c r="H431" s="34">
        <f t="shared" si="35"/>
        <v>-2.5763709974236291E-3</v>
      </c>
    </row>
    <row r="432" spans="2:8" s="22" customFormat="1" ht="15" x14ac:dyDescent="0.2">
      <c r="B432" s="4" t="s">
        <v>417</v>
      </c>
      <c r="C432" s="41">
        <v>169</v>
      </c>
      <c r="D432" s="41">
        <v>130</v>
      </c>
      <c r="E432" s="29">
        <f t="shared" si="32"/>
        <v>7.7751196172248802E-3</v>
      </c>
      <c r="F432" s="29">
        <f t="shared" si="33"/>
        <v>5.1987522994481321E-3</v>
      </c>
      <c r="G432" s="28">
        <f t="shared" si="34"/>
        <v>-0.23076923076923078</v>
      </c>
      <c r="H432" s="34">
        <f t="shared" si="35"/>
        <v>-1.7942583732057417E-3</v>
      </c>
    </row>
    <row r="433" spans="2:8" s="22" customFormat="1" ht="15" x14ac:dyDescent="0.2">
      <c r="B433" s="4" t="s">
        <v>162</v>
      </c>
      <c r="C433" s="41">
        <v>59</v>
      </c>
      <c r="D433" s="41">
        <v>20</v>
      </c>
      <c r="E433" s="29">
        <f t="shared" si="32"/>
        <v>2.7143908722856093E-3</v>
      </c>
      <c r="F433" s="29">
        <f t="shared" si="33"/>
        <v>7.9980804606894342E-4</v>
      </c>
      <c r="G433" s="28">
        <f t="shared" si="34"/>
        <v>-0.66101694915254239</v>
      </c>
      <c r="H433" s="34">
        <f t="shared" si="35"/>
        <v>-1.7942583732057419E-3</v>
      </c>
    </row>
    <row r="434" spans="2:8" s="22" customFormat="1" ht="45" x14ac:dyDescent="0.2">
      <c r="B434" s="4" t="s">
        <v>418</v>
      </c>
      <c r="C434" s="41">
        <v>3</v>
      </c>
      <c r="D434" s="41">
        <v>31</v>
      </c>
      <c r="E434" s="29">
        <f t="shared" si="32"/>
        <v>1.3801987486198014E-4</v>
      </c>
      <c r="F434" s="29">
        <f t="shared" si="33"/>
        <v>1.2397024714068624E-3</v>
      </c>
      <c r="G434" s="28">
        <f t="shared" si="34"/>
        <v>9.3333333333333339</v>
      </c>
      <c r="H434" s="34">
        <f t="shared" si="35"/>
        <v>1.2881854987118148E-3</v>
      </c>
    </row>
    <row r="435" spans="2:8" s="22" customFormat="1" ht="30" x14ac:dyDescent="0.2">
      <c r="B435" s="4" t="s">
        <v>164</v>
      </c>
      <c r="C435" s="41">
        <v>0</v>
      </c>
      <c r="D435" s="41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41">
        <v>25</v>
      </c>
      <c r="D436" s="41">
        <v>0</v>
      </c>
      <c r="E436" s="29">
        <f t="shared" si="32"/>
        <v>1.1501656238498343E-3</v>
      </c>
      <c r="F436" s="29" t="str">
        <f t="shared" si="33"/>
        <v/>
      </c>
      <c r="G436" s="28" t="str">
        <f t="shared" si="34"/>
        <v>0</v>
      </c>
      <c r="H436" s="34">
        <f t="shared" si="35"/>
        <v>0</v>
      </c>
    </row>
    <row r="437" spans="2:8" s="22" customFormat="1" ht="45" x14ac:dyDescent="0.2">
      <c r="B437" s="4" t="s">
        <v>420</v>
      </c>
      <c r="C437" s="41">
        <v>8</v>
      </c>
      <c r="D437" s="41">
        <v>5</v>
      </c>
      <c r="E437" s="29">
        <f t="shared" si="32"/>
        <v>3.6805299963194699E-4</v>
      </c>
      <c r="F437" s="29">
        <f t="shared" si="33"/>
        <v>1.9995201151723585E-4</v>
      </c>
      <c r="G437" s="28">
        <f t="shared" si="34"/>
        <v>-0.375</v>
      </c>
      <c r="H437" s="34">
        <f t="shared" si="35"/>
        <v>-1.3801987486198014E-4</v>
      </c>
    </row>
    <row r="438" spans="2:8" s="22" customFormat="1" ht="15" x14ac:dyDescent="0.2">
      <c r="B438" s="4" t="s">
        <v>155</v>
      </c>
      <c r="C438" s="41">
        <v>0</v>
      </c>
      <c r="D438" s="41">
        <v>2</v>
      </c>
      <c r="E438" s="29" t="str">
        <f t="shared" si="32"/>
        <v/>
      </c>
      <c r="F438" s="29">
        <f t="shared" si="33"/>
        <v>7.9980804606894339E-5</v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41">
        <v>0</v>
      </c>
      <c r="D439" s="41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41">
        <v>0</v>
      </c>
      <c r="D440" s="41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41">
        <v>1</v>
      </c>
      <c r="D441" s="41">
        <v>1</v>
      </c>
      <c r="E441" s="29">
        <f t="shared" si="32"/>
        <v>4.6006624953993374E-5</v>
      </c>
      <c r="F441" s="29">
        <f t="shared" si="33"/>
        <v>3.9990402303447169E-5</v>
      </c>
      <c r="G441" s="28">
        <f t="shared" si="34"/>
        <v>0</v>
      </c>
      <c r="H441" s="34">
        <f t="shared" si="35"/>
        <v>0</v>
      </c>
    </row>
    <row r="442" spans="2:8" s="22" customFormat="1" ht="15" x14ac:dyDescent="0.2">
      <c r="B442" s="4" t="s">
        <v>422</v>
      </c>
      <c r="C442" s="41">
        <v>1</v>
      </c>
      <c r="D442" s="41">
        <v>18</v>
      </c>
      <c r="E442" s="29">
        <f t="shared" si="32"/>
        <v>4.6006624953993374E-5</v>
      </c>
      <c r="F442" s="29">
        <f t="shared" si="33"/>
        <v>7.1982724146204906E-4</v>
      </c>
      <c r="G442" s="28">
        <f t="shared" si="34"/>
        <v>17</v>
      </c>
      <c r="H442" s="34">
        <f t="shared" si="35"/>
        <v>7.821126242178874E-4</v>
      </c>
    </row>
    <row r="443" spans="2:8" s="22" customFormat="1" ht="30" x14ac:dyDescent="0.2">
      <c r="B443" s="4" t="s">
        <v>423</v>
      </c>
      <c r="C443" s="41">
        <v>0</v>
      </c>
      <c r="D443" s="41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41">
        <v>0</v>
      </c>
      <c r="D444" s="41">
        <v>2</v>
      </c>
      <c r="E444" s="29" t="str">
        <f t="shared" si="32"/>
        <v/>
      </c>
      <c r="F444" s="29">
        <f t="shared" si="33"/>
        <v>7.9980804606894339E-5</v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41">
        <v>0</v>
      </c>
      <c r="D445" s="41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41">
        <v>0</v>
      </c>
      <c r="D446" s="41">
        <v>1</v>
      </c>
      <c r="E446" s="29" t="str">
        <f t="shared" si="32"/>
        <v/>
      </c>
      <c r="F446" s="29">
        <f t="shared" si="33"/>
        <v>3.9990402303447169E-5</v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41">
        <v>0</v>
      </c>
      <c r="D447" s="41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41">
        <v>0</v>
      </c>
      <c r="D448" s="41">
        <v>1</v>
      </c>
      <c r="E448" s="29" t="str">
        <f t="shared" si="32"/>
        <v/>
      </c>
      <c r="F448" s="29">
        <f t="shared" si="33"/>
        <v>3.9990402303447169E-5</v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41">
        <v>0</v>
      </c>
      <c r="D449" s="41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41">
        <v>0</v>
      </c>
      <c r="D450" s="41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41">
        <v>0</v>
      </c>
      <c r="D451" s="41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41">
        <v>0</v>
      </c>
      <c r="D452" s="41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41">
        <v>0</v>
      </c>
      <c r="D453" s="41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41">
        <v>9</v>
      </c>
      <c r="D454" s="41">
        <v>1</v>
      </c>
      <c r="E454" s="29">
        <f t="shared" si="32"/>
        <v>4.1405962458594036E-4</v>
      </c>
      <c r="F454" s="29">
        <f t="shared" si="33"/>
        <v>3.9990402303447169E-5</v>
      </c>
      <c r="G454" s="28">
        <f t="shared" si="34"/>
        <v>-0.88888888888888884</v>
      </c>
      <c r="H454" s="34">
        <f t="shared" si="35"/>
        <v>-3.6805299963194694E-4</v>
      </c>
    </row>
    <row r="455" spans="2:8" s="22" customFormat="1" ht="15" x14ac:dyDescent="0.2">
      <c r="B455" s="4" t="s">
        <v>158</v>
      </c>
      <c r="C455" s="41">
        <v>2</v>
      </c>
      <c r="D455" s="41">
        <v>5</v>
      </c>
      <c r="E455" s="29">
        <f t="shared" si="32"/>
        <v>9.2013249907986749E-5</v>
      </c>
      <c r="F455" s="29">
        <f t="shared" si="33"/>
        <v>1.9995201151723585E-4</v>
      </c>
      <c r="G455" s="28">
        <f t="shared" si="34"/>
        <v>1.5</v>
      </c>
      <c r="H455" s="34">
        <f t="shared" si="35"/>
        <v>1.3801987486198014E-4</v>
      </c>
    </row>
    <row r="456" spans="2:8" s="22" customFormat="1" ht="30" x14ac:dyDescent="0.2">
      <c r="B456" s="4" t="s">
        <v>432</v>
      </c>
      <c r="C456" s="41">
        <v>2</v>
      </c>
      <c r="D456" s="41">
        <v>3</v>
      </c>
      <c r="E456" s="29">
        <f t="shared" si="32"/>
        <v>9.2013249907986749E-5</v>
      </c>
      <c r="F456" s="29">
        <f t="shared" si="33"/>
        <v>1.1997120691034152E-4</v>
      </c>
      <c r="G456" s="28">
        <f t="shared" si="34"/>
        <v>0.5</v>
      </c>
      <c r="H456" s="34">
        <f t="shared" si="35"/>
        <v>4.6006624953993374E-5</v>
      </c>
    </row>
    <row r="457" spans="2:8" s="22" customFormat="1" ht="15" x14ac:dyDescent="0.2">
      <c r="B457" s="4" t="s">
        <v>433</v>
      </c>
      <c r="C457" s="41">
        <v>0</v>
      </c>
      <c r="D457" s="41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41">
        <v>1</v>
      </c>
      <c r="D458" s="41">
        <v>28</v>
      </c>
      <c r="E458" s="29">
        <f t="shared" si="32"/>
        <v>4.6006624953993374E-5</v>
      </c>
      <c r="F458" s="29">
        <f t="shared" si="33"/>
        <v>1.1197312644965209E-3</v>
      </c>
      <c r="G458" s="28">
        <f t="shared" si="34"/>
        <v>27</v>
      </c>
      <c r="H458" s="34">
        <f t="shared" si="35"/>
        <v>1.2421788737578211E-3</v>
      </c>
    </row>
    <row r="459" spans="2:8" s="22" customFormat="1" ht="15" x14ac:dyDescent="0.2">
      <c r="B459" s="4" t="s">
        <v>161</v>
      </c>
      <c r="C459" s="41">
        <v>0</v>
      </c>
      <c r="D459" s="41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41">
        <v>723</v>
      </c>
      <c r="D460" s="41">
        <v>66</v>
      </c>
      <c r="E460" s="29">
        <f t="shared" si="32"/>
        <v>3.3262789841737209E-2</v>
      </c>
      <c r="F460" s="29">
        <f t="shared" si="33"/>
        <v>2.6393665520275133E-3</v>
      </c>
      <c r="G460" s="28">
        <f t="shared" si="34"/>
        <v>-0.90871369294605808</v>
      </c>
      <c r="H460" s="34">
        <f t="shared" si="35"/>
        <v>-3.0226352594773645E-2</v>
      </c>
    </row>
    <row r="461" spans="2:8" s="22" customFormat="1" ht="30" x14ac:dyDescent="0.2">
      <c r="B461" s="4" t="s">
        <v>173</v>
      </c>
      <c r="C461" s="41">
        <v>0</v>
      </c>
      <c r="D461" s="41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41">
        <v>0</v>
      </c>
      <c r="D462" s="41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41">
        <v>14</v>
      </c>
      <c r="D463" s="41">
        <v>12</v>
      </c>
      <c r="E463" s="29">
        <f t="shared" si="32"/>
        <v>6.4409274935590727E-4</v>
      </c>
      <c r="F463" s="29">
        <f t="shared" si="33"/>
        <v>4.7988482764136606E-4</v>
      </c>
      <c r="G463" s="28">
        <f t="shared" si="34"/>
        <v>-0.14285714285714285</v>
      </c>
      <c r="H463" s="34">
        <f t="shared" si="35"/>
        <v>-9.2013249907986749E-5</v>
      </c>
    </row>
    <row r="464" spans="2:8" s="22" customFormat="1" ht="15" x14ac:dyDescent="0.2">
      <c r="B464" s="4" t="s">
        <v>479</v>
      </c>
      <c r="C464" s="41">
        <v>46</v>
      </c>
      <c r="D464" s="41">
        <v>41</v>
      </c>
      <c r="E464" s="29">
        <f t="shared" si="32"/>
        <v>2.1163047478836954E-3</v>
      </c>
      <c r="F464" s="29">
        <f t="shared" si="33"/>
        <v>1.6396064944413341E-3</v>
      </c>
      <c r="G464" s="28">
        <f t="shared" si="34"/>
        <v>-0.10869565217391304</v>
      </c>
      <c r="H464" s="34">
        <f t="shared" si="35"/>
        <v>-2.3003312476996689E-4</v>
      </c>
    </row>
    <row r="465" spans="2:8" s="22" customFormat="1" ht="15" x14ac:dyDescent="0.2">
      <c r="B465" s="4" t="s">
        <v>183</v>
      </c>
      <c r="C465" s="41">
        <v>0</v>
      </c>
      <c r="D465" s="41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41">
        <v>0</v>
      </c>
      <c r="D466" s="41">
        <v>6</v>
      </c>
      <c r="E466" s="29" t="str">
        <f t="shared" si="32"/>
        <v/>
      </c>
      <c r="F466" s="29">
        <f t="shared" si="33"/>
        <v>2.3994241382068303E-4</v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41">
        <v>0</v>
      </c>
      <c r="D467" s="41">
        <v>2</v>
      </c>
      <c r="E467" s="29" t="str">
        <f t="shared" si="32"/>
        <v/>
      </c>
      <c r="F467" s="29">
        <f t="shared" si="33"/>
        <v>7.9980804606894339E-5</v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41">
        <v>0</v>
      </c>
      <c r="D468" s="41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41">
        <v>0</v>
      </c>
      <c r="D469" s="41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41">
        <v>0</v>
      </c>
      <c r="D470" s="41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41">
        <v>0</v>
      </c>
      <c r="D471" s="41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41">
        <v>0</v>
      </c>
      <c r="D472" s="41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41">
        <v>83</v>
      </c>
      <c r="D473" s="41">
        <v>111</v>
      </c>
      <c r="E473" s="29">
        <f t="shared" si="32"/>
        <v>3.81854987118145E-3</v>
      </c>
      <c r="F473" s="29">
        <f t="shared" si="33"/>
        <v>4.4389346556826361E-3</v>
      </c>
      <c r="G473" s="28">
        <f t="shared" si="34"/>
        <v>0.33734939759036142</v>
      </c>
      <c r="H473" s="34">
        <f t="shared" si="35"/>
        <v>1.2881854987118143E-3</v>
      </c>
    </row>
    <row r="474" spans="2:8" s="22" customFormat="1" ht="30" x14ac:dyDescent="0.2">
      <c r="B474" s="4" t="s">
        <v>436</v>
      </c>
      <c r="C474" s="41">
        <v>0</v>
      </c>
      <c r="D474" s="41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41">
        <v>0</v>
      </c>
      <c r="D475" s="41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41">
        <v>0</v>
      </c>
      <c r="D476" s="41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41">
        <v>0</v>
      </c>
      <c r="D477" s="41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41">
        <v>2</v>
      </c>
      <c r="D478" s="41">
        <v>1</v>
      </c>
      <c r="E478" s="29">
        <f t="shared" si="32"/>
        <v>9.2013249907986749E-5</v>
      </c>
      <c r="F478" s="29">
        <f t="shared" si="33"/>
        <v>3.9990402303447169E-5</v>
      </c>
      <c r="G478" s="28">
        <f t="shared" si="34"/>
        <v>-0.5</v>
      </c>
      <c r="H478" s="34">
        <f t="shared" si="35"/>
        <v>-4.6006624953993374E-5</v>
      </c>
    </row>
    <row r="479" spans="2:8" s="22" customFormat="1" ht="30" x14ac:dyDescent="0.2">
      <c r="B479" s="4" t="s">
        <v>440</v>
      </c>
      <c r="C479" s="41">
        <v>0</v>
      </c>
      <c r="D479" s="41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41">
        <v>141</v>
      </c>
      <c r="D480" s="41">
        <v>0</v>
      </c>
      <c r="E480" s="29">
        <f t="shared" si="32"/>
        <v>6.4869341185130663E-3</v>
      </c>
      <c r="F480" s="29" t="str">
        <f t="shared" si="33"/>
        <v/>
      </c>
      <c r="G480" s="28" t="str">
        <f t="shared" si="34"/>
        <v>0</v>
      </c>
      <c r="H480" s="34">
        <f t="shared" si="35"/>
        <v>0</v>
      </c>
    </row>
    <row r="481" spans="2:8" s="22" customFormat="1" ht="15" x14ac:dyDescent="0.2">
      <c r="B481" s="4" t="s">
        <v>177</v>
      </c>
      <c r="C481" s="41">
        <v>0</v>
      </c>
      <c r="D481" s="41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41">
        <v>0</v>
      </c>
      <c r="D482" s="41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41">
        <v>72</v>
      </c>
      <c r="D483" s="41">
        <v>13</v>
      </c>
      <c r="E483" s="29">
        <f t="shared" si="32"/>
        <v>3.3124769966875228E-3</v>
      </c>
      <c r="F483" s="29">
        <f t="shared" si="33"/>
        <v>5.1987522994481324E-4</v>
      </c>
      <c r="G483" s="28">
        <f t="shared" si="34"/>
        <v>-0.81944444444444442</v>
      </c>
      <c r="H483" s="34">
        <f t="shared" si="35"/>
        <v>-2.7143908722856089E-3</v>
      </c>
    </row>
    <row r="484" spans="2:8" s="22" customFormat="1" ht="30" x14ac:dyDescent="0.2">
      <c r="B484" s="4" t="s">
        <v>184</v>
      </c>
      <c r="C484" s="41">
        <v>7</v>
      </c>
      <c r="D484" s="41">
        <v>905</v>
      </c>
      <c r="E484" s="29">
        <f t="shared" si="32"/>
        <v>3.2204637467795363E-4</v>
      </c>
      <c r="F484" s="29">
        <f t="shared" si="33"/>
        <v>3.6191314084619688E-2</v>
      </c>
      <c r="G484" s="28">
        <f t="shared" si="34"/>
        <v>128.28571428571428</v>
      </c>
      <c r="H484" s="34">
        <f t="shared" si="35"/>
        <v>4.131394920868605E-2</v>
      </c>
    </row>
    <row r="485" spans="2:8" s="22" customFormat="1" ht="15" x14ac:dyDescent="0.2">
      <c r="B485" s="4" t="s">
        <v>443</v>
      </c>
      <c r="C485" s="41">
        <v>144</v>
      </c>
      <c r="D485" s="41">
        <v>152</v>
      </c>
      <c r="E485" s="29">
        <f t="shared" si="32"/>
        <v>6.6249539933750457E-3</v>
      </c>
      <c r="F485" s="29">
        <f t="shared" si="33"/>
        <v>6.0785411501239704E-3</v>
      </c>
      <c r="G485" s="28">
        <f t="shared" si="34"/>
        <v>5.5555555555555552E-2</v>
      </c>
      <c r="H485" s="34">
        <f t="shared" si="35"/>
        <v>3.6805299963194694E-4</v>
      </c>
    </row>
    <row r="486" spans="2:8" s="22" customFormat="1" ht="15" x14ac:dyDescent="0.2">
      <c r="B486" s="4" t="s">
        <v>171</v>
      </c>
      <c r="C486" s="41">
        <v>0</v>
      </c>
      <c r="D486" s="41">
        <v>5</v>
      </c>
      <c r="E486" s="29" t="str">
        <f t="shared" si="32"/>
        <v/>
      </c>
      <c r="F486" s="29">
        <f t="shared" si="33"/>
        <v>1.9995201151723585E-4</v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41">
        <v>0</v>
      </c>
      <c r="D487" s="41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41">
        <v>0</v>
      </c>
      <c r="D488" s="41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41">
        <v>0</v>
      </c>
      <c r="D489" s="41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41">
        <v>0</v>
      </c>
      <c r="D490" s="41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41">
        <v>45</v>
      </c>
      <c r="D491" s="41">
        <v>101</v>
      </c>
      <c r="E491" s="29">
        <f t="shared" si="36"/>
        <v>2.0702981229297019E-3</v>
      </c>
      <c r="F491" s="29">
        <f t="shared" si="37"/>
        <v>4.0390306326481646E-3</v>
      </c>
      <c r="G491" s="28">
        <f t="shared" si="38"/>
        <v>1.2444444444444445</v>
      </c>
      <c r="H491" s="34">
        <f t="shared" si="39"/>
        <v>2.5763709974236291E-3</v>
      </c>
    </row>
    <row r="492" spans="2:8" s="22" customFormat="1" ht="15" x14ac:dyDescent="0.2">
      <c r="B492" s="4" t="s">
        <v>481</v>
      </c>
      <c r="C492" s="41">
        <v>0</v>
      </c>
      <c r="D492" s="41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41">
        <v>29</v>
      </c>
      <c r="D493" s="41">
        <v>67</v>
      </c>
      <c r="E493" s="29">
        <f t="shared" si="36"/>
        <v>1.3341921236658079E-3</v>
      </c>
      <c r="F493" s="29">
        <f t="shared" si="37"/>
        <v>2.6793569543309605E-3</v>
      </c>
      <c r="G493" s="28">
        <f t="shared" si="38"/>
        <v>1.3103448275862069</v>
      </c>
      <c r="H493" s="34">
        <f t="shared" si="39"/>
        <v>1.7482517482517483E-3</v>
      </c>
    </row>
    <row r="494" spans="2:8" s="22" customFormat="1" ht="30" x14ac:dyDescent="0.2">
      <c r="B494" s="4" t="s">
        <v>448</v>
      </c>
      <c r="C494" s="41">
        <v>0</v>
      </c>
      <c r="D494" s="41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41">
        <v>3</v>
      </c>
      <c r="D495" s="41">
        <v>7</v>
      </c>
      <c r="E495" s="29">
        <f t="shared" si="36"/>
        <v>1.3801987486198014E-4</v>
      </c>
      <c r="F495" s="29">
        <f t="shared" si="37"/>
        <v>2.7993281612413023E-4</v>
      </c>
      <c r="G495" s="28">
        <f t="shared" si="38"/>
        <v>1.3333333333333333</v>
      </c>
      <c r="H495" s="34">
        <f t="shared" si="39"/>
        <v>1.840264998159735E-4</v>
      </c>
    </row>
    <row r="496" spans="2:8" s="40" customFormat="1" ht="15" x14ac:dyDescent="0.2">
      <c r="B496" s="4" t="s">
        <v>450</v>
      </c>
      <c r="C496" s="41">
        <v>0</v>
      </c>
      <c r="D496" s="41">
        <v>1</v>
      </c>
      <c r="E496" s="29" t="str">
        <f t="shared" si="36"/>
        <v/>
      </c>
      <c r="F496" s="29">
        <f t="shared" si="37"/>
        <v>3.9990402303447169E-5</v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41">
        <v>0</v>
      </c>
      <c r="D497" s="41">
        <v>1</v>
      </c>
      <c r="E497" s="29" t="str">
        <f t="shared" si="36"/>
        <v/>
      </c>
      <c r="F497" s="29">
        <f t="shared" si="37"/>
        <v>3.9990402303447169E-5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41">
        <v>0</v>
      </c>
      <c r="D498" s="41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41">
        <v>0</v>
      </c>
      <c r="D499" s="41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C500" s="32"/>
      <c r="D500" s="32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3657</v>
      </c>
      <c r="D505" s="25">
        <f>SUM(D506:D530)</f>
        <v>2012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-0.44982225868197978</v>
      </c>
      <c r="H505" s="21">
        <f>+IF(OR(AND(E505=""),(G505="")),"",E505*G505)</f>
        <v>-0.44982225868197978</v>
      </c>
    </row>
    <row r="506" spans="2:8" s="22" customFormat="1" ht="15" x14ac:dyDescent="0.2">
      <c r="B506" s="4" t="s">
        <v>454</v>
      </c>
      <c r="C506" s="41">
        <v>0</v>
      </c>
      <c r="D506" s="41">
        <v>65</v>
      </c>
      <c r="E506" s="29" t="str">
        <f>+IF(C506=0,"",C506/C$505)</f>
        <v/>
      </c>
      <c r="F506" s="29">
        <f>+IF(D506=0,"",D506/D$505)</f>
        <v>3.230616302186879E-2</v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41">
        <v>431</v>
      </c>
      <c r="D507" s="41">
        <v>29</v>
      </c>
      <c r="E507" s="29">
        <f t="shared" ref="E507:E530" si="40">+IF(C507=0,"",C507/C$505)</f>
        <v>0.11785616625649439</v>
      </c>
      <c r="F507" s="29">
        <f t="shared" ref="F507:F530" si="41">+IF(D507=0,"",D507/D$505)</f>
        <v>1.4413518886679921E-2</v>
      </c>
      <c r="G507" s="28">
        <f t="shared" ref="G507:G530" si="42">+IF(OR(AND(D507=0),(C507=0)),"0",((D507-C507)/C507))</f>
        <v>-0.93271461716937354</v>
      </c>
      <c r="H507" s="34">
        <f t="shared" ref="H507:H530" si="43">+IF(OR(AND(E507=""),(G507="")),"",E507*G507)</f>
        <v>-0.10992616899097621</v>
      </c>
    </row>
    <row r="508" spans="2:8" s="22" customFormat="1" ht="15" x14ac:dyDescent="0.2">
      <c r="B508" s="4" t="s">
        <v>455</v>
      </c>
      <c r="C508" s="41">
        <v>350</v>
      </c>
      <c r="D508" s="41">
        <v>160</v>
      </c>
      <c r="E508" s="29">
        <f t="shared" si="40"/>
        <v>9.5706863549357396E-2</v>
      </c>
      <c r="F508" s="29">
        <f t="shared" si="41"/>
        <v>7.9522862823061632E-2</v>
      </c>
      <c r="G508" s="28">
        <f t="shared" si="42"/>
        <v>-0.54285714285714282</v>
      </c>
      <c r="H508" s="34">
        <f t="shared" si="43"/>
        <v>-5.1955154498222585E-2</v>
      </c>
    </row>
    <row r="509" spans="2:8" s="22" customFormat="1" ht="15" x14ac:dyDescent="0.2">
      <c r="B509" s="4" t="s">
        <v>456</v>
      </c>
      <c r="C509" s="41">
        <v>531</v>
      </c>
      <c r="D509" s="41">
        <v>529</v>
      </c>
      <c r="E509" s="29">
        <f t="shared" si="40"/>
        <v>0.14520098441345364</v>
      </c>
      <c r="F509" s="29">
        <f t="shared" si="41"/>
        <v>0.26292246520874751</v>
      </c>
      <c r="G509" s="28">
        <f t="shared" si="42"/>
        <v>-3.766478342749529E-3</v>
      </c>
      <c r="H509" s="34">
        <f t="shared" si="43"/>
        <v>-5.4689636313918501E-4</v>
      </c>
    </row>
    <row r="510" spans="2:8" s="22" customFormat="1" ht="15" x14ac:dyDescent="0.2">
      <c r="B510" s="4" t="s">
        <v>188</v>
      </c>
      <c r="C510" s="41">
        <v>2</v>
      </c>
      <c r="D510" s="41">
        <v>4</v>
      </c>
      <c r="E510" s="29">
        <f t="shared" si="40"/>
        <v>5.4689636313918512E-4</v>
      </c>
      <c r="F510" s="29">
        <f t="shared" si="41"/>
        <v>1.9880715705765406E-3</v>
      </c>
      <c r="G510" s="28">
        <f t="shared" si="42"/>
        <v>1</v>
      </c>
      <c r="H510" s="34">
        <f t="shared" si="43"/>
        <v>5.4689636313918512E-4</v>
      </c>
    </row>
    <row r="511" spans="2:8" s="22" customFormat="1" ht="15" x14ac:dyDescent="0.2">
      <c r="B511" s="4" t="s">
        <v>186</v>
      </c>
      <c r="C511" s="41">
        <v>0</v>
      </c>
      <c r="D511" s="41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41">
        <v>0</v>
      </c>
      <c r="D512" s="41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41">
        <v>0</v>
      </c>
      <c r="D513" s="41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41">
        <v>2</v>
      </c>
      <c r="D514" s="41">
        <v>1</v>
      </c>
      <c r="E514" s="29">
        <f t="shared" si="40"/>
        <v>5.4689636313918512E-4</v>
      </c>
      <c r="F514" s="29">
        <f t="shared" si="41"/>
        <v>4.9701789264413514E-4</v>
      </c>
      <c r="G514" s="28">
        <f t="shared" si="42"/>
        <v>-0.5</v>
      </c>
      <c r="H514" s="34">
        <f t="shared" si="43"/>
        <v>-2.7344818156959256E-4</v>
      </c>
    </row>
    <row r="515" spans="2:8" s="22" customFormat="1" ht="30" x14ac:dyDescent="0.2">
      <c r="B515" s="4" t="s">
        <v>531</v>
      </c>
      <c r="C515" s="41">
        <v>192</v>
      </c>
      <c r="D515" s="41">
        <v>33</v>
      </c>
      <c r="E515" s="29">
        <f t="shared" si="40"/>
        <v>5.2502050861361775E-2</v>
      </c>
      <c r="F515" s="29">
        <f t="shared" si="41"/>
        <v>1.6401590457256462E-2</v>
      </c>
      <c r="G515" s="28">
        <f t="shared" si="42"/>
        <v>-0.828125</v>
      </c>
      <c r="H515" s="34">
        <f t="shared" si="43"/>
        <v>-4.3478260869565223E-2</v>
      </c>
    </row>
    <row r="516" spans="2:8" s="22" customFormat="1" ht="15" x14ac:dyDescent="0.2">
      <c r="B516" s="4" t="s">
        <v>459</v>
      </c>
      <c r="C516" s="41">
        <v>0</v>
      </c>
      <c r="D516" s="41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41">
        <v>1</v>
      </c>
      <c r="D517" s="41">
        <v>10</v>
      </c>
      <c r="E517" s="29">
        <f t="shared" si="40"/>
        <v>2.7344818156959256E-4</v>
      </c>
      <c r="F517" s="29">
        <f t="shared" si="41"/>
        <v>4.970178926441352E-3</v>
      </c>
      <c r="G517" s="28">
        <f t="shared" si="42"/>
        <v>9</v>
      </c>
      <c r="H517" s="34">
        <f t="shared" si="43"/>
        <v>2.4610336341263331E-3</v>
      </c>
    </row>
    <row r="518" spans="2:8" s="22" customFormat="1" ht="15" x14ac:dyDescent="0.2">
      <c r="B518" s="4" t="s">
        <v>190</v>
      </c>
      <c r="C518" s="41">
        <v>0</v>
      </c>
      <c r="D518" s="41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41">
        <v>0</v>
      </c>
      <c r="D519" s="41">
        <v>3</v>
      </c>
      <c r="E519" s="29" t="str">
        <f t="shared" si="40"/>
        <v/>
      </c>
      <c r="F519" s="29">
        <f t="shared" si="41"/>
        <v>1.4910536779324055E-3</v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41">
        <v>0</v>
      </c>
      <c r="D520" s="41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41">
        <v>242</v>
      </c>
      <c r="D521" s="41">
        <v>123</v>
      </c>
      <c r="E521" s="29">
        <f t="shared" si="40"/>
        <v>6.6174459939841404E-2</v>
      </c>
      <c r="F521" s="29">
        <f t="shared" si="41"/>
        <v>6.1133200795228632E-2</v>
      </c>
      <c r="G521" s="28">
        <f t="shared" si="42"/>
        <v>-0.49173553719008267</v>
      </c>
      <c r="H521" s="34">
        <f t="shared" si="43"/>
        <v>-3.2540333606781519E-2</v>
      </c>
    </row>
    <row r="522" spans="2:8" s="22" customFormat="1" ht="15" x14ac:dyDescent="0.2">
      <c r="B522" s="4" t="s">
        <v>193</v>
      </c>
      <c r="C522" s="41">
        <v>342</v>
      </c>
      <c r="D522" s="41">
        <v>175</v>
      </c>
      <c r="E522" s="29">
        <f t="shared" si="40"/>
        <v>9.3519278096800662E-2</v>
      </c>
      <c r="F522" s="29">
        <f t="shared" si="41"/>
        <v>8.6978131212723658E-2</v>
      </c>
      <c r="G522" s="28">
        <f t="shared" si="42"/>
        <v>-0.48830409356725146</v>
      </c>
      <c r="H522" s="34">
        <f t="shared" si="43"/>
        <v>-4.5665846322121964E-2</v>
      </c>
    </row>
    <row r="523" spans="2:8" s="22" customFormat="1" ht="15" x14ac:dyDescent="0.2">
      <c r="B523" s="4" t="s">
        <v>462</v>
      </c>
      <c r="C523" s="41">
        <v>0</v>
      </c>
      <c r="D523" s="41">
        <v>1</v>
      </c>
      <c r="E523" s="29" t="str">
        <f t="shared" si="40"/>
        <v/>
      </c>
      <c r="F523" s="29">
        <f t="shared" si="41"/>
        <v>4.9701789264413514E-4</v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41">
        <v>3</v>
      </c>
      <c r="D524" s="41">
        <v>7</v>
      </c>
      <c r="E524" s="29">
        <f t="shared" si="40"/>
        <v>8.2034454470877774E-4</v>
      </c>
      <c r="F524" s="29">
        <f t="shared" si="41"/>
        <v>3.4791252485089465E-3</v>
      </c>
      <c r="G524" s="28">
        <f t="shared" si="42"/>
        <v>1.3333333333333333</v>
      </c>
      <c r="H524" s="34">
        <f t="shared" si="43"/>
        <v>1.0937927262783702E-3</v>
      </c>
    </row>
    <row r="525" spans="2:8" s="22" customFormat="1" ht="30" x14ac:dyDescent="0.2">
      <c r="B525" s="4" t="s">
        <v>195</v>
      </c>
      <c r="C525" s="41">
        <v>0</v>
      </c>
      <c r="D525" s="41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41">
        <v>267</v>
      </c>
      <c r="D526" s="41">
        <v>40</v>
      </c>
      <c r="E526" s="29">
        <f t="shared" si="40"/>
        <v>7.3010664479081208E-2</v>
      </c>
      <c r="F526" s="29">
        <f t="shared" si="41"/>
        <v>1.9880715705765408E-2</v>
      </c>
      <c r="G526" s="28">
        <f t="shared" si="42"/>
        <v>-0.85018726591760296</v>
      </c>
      <c r="H526" s="34">
        <f t="shared" si="43"/>
        <v>-6.2072737216297504E-2</v>
      </c>
    </row>
    <row r="527" spans="2:8" s="22" customFormat="1" ht="15" x14ac:dyDescent="0.2">
      <c r="B527" s="4" t="s">
        <v>464</v>
      </c>
      <c r="C527" s="41">
        <v>0</v>
      </c>
      <c r="D527" s="41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41">
        <v>0</v>
      </c>
      <c r="D528" s="41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41">
        <v>103</v>
      </c>
      <c r="D529" s="41">
        <v>25</v>
      </c>
      <c r="E529" s="29">
        <f t="shared" si="40"/>
        <v>2.8165162701668033E-2</v>
      </c>
      <c r="F529" s="29">
        <f t="shared" si="41"/>
        <v>1.2425447316103381E-2</v>
      </c>
      <c r="G529" s="28">
        <f t="shared" si="42"/>
        <v>-0.75728155339805825</v>
      </c>
      <c r="H529" s="34">
        <f t="shared" si="43"/>
        <v>-2.1328958162428219E-2</v>
      </c>
    </row>
    <row r="530" spans="2:8" s="22" customFormat="1" ht="30" x14ac:dyDescent="0.2">
      <c r="B530" s="4" t="s">
        <v>467</v>
      </c>
      <c r="C530" s="41">
        <v>1191</v>
      </c>
      <c r="D530" s="41">
        <v>807</v>
      </c>
      <c r="E530" s="29">
        <f t="shared" si="40"/>
        <v>0.32567678424938473</v>
      </c>
      <c r="F530" s="29">
        <f t="shared" si="41"/>
        <v>0.40109343936381708</v>
      </c>
      <c r="G530" s="28">
        <f t="shared" si="42"/>
        <v>-0.32241813602015112</v>
      </c>
      <c r="H530" s="34">
        <f t="shared" si="43"/>
        <v>-0.10500410172272354</v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539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540</v>
      </c>
      <c r="C8" s="25">
        <f>+C18+C70+C151+C294+C505</f>
        <v>210</v>
      </c>
      <c r="D8" s="25">
        <f>+D18+D70+D151+D294+D505</f>
        <v>1640</v>
      </c>
      <c r="E8" s="21">
        <f>SUM(E9:E13)</f>
        <v>0.99999999999999989</v>
      </c>
      <c r="F8" s="21">
        <f>SUM(F9:F13)</f>
        <v>1</v>
      </c>
      <c r="G8" s="21">
        <f>+(D8-C8)/C8</f>
        <v>6.8095238095238093</v>
      </c>
      <c r="H8" s="21">
        <f>+E8*G8</f>
        <v>6.8095238095238084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2</v>
      </c>
      <c r="D9" s="26">
        <f>+D18</f>
        <v>3</v>
      </c>
      <c r="E9" s="27">
        <f>C9/$C$8</f>
        <v>9.5238095238095247E-3</v>
      </c>
      <c r="F9" s="27">
        <f>D9/$D$8</f>
        <v>1.8292682926829269E-3</v>
      </c>
      <c r="G9" s="28">
        <f>+IF(OR(AND(D9=0),(C9=0)),"0",((D9-C9)/C9))</f>
        <v>0.5</v>
      </c>
      <c r="H9" s="29">
        <f>+IF(OR(AND(E9=""),(G9="")),"",E9*G9)</f>
        <v>4.7619047619047623E-3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59</v>
      </c>
      <c r="D10" s="26">
        <f>+D70</f>
        <v>51</v>
      </c>
      <c r="E10" s="27">
        <f>C10/$C$8</f>
        <v>0.28095238095238095</v>
      </c>
      <c r="F10" s="27">
        <f>D10/$D$8</f>
        <v>3.1097560975609756E-2</v>
      </c>
      <c r="G10" s="28">
        <f>+IF(OR(AND(D10=0),(C10=0)),"0",((D10-C10)/C10))</f>
        <v>-0.13559322033898305</v>
      </c>
      <c r="H10" s="29">
        <f>+IF(OR(AND(E10=""),(G10="")),"",E10*G10)</f>
        <v>-3.8095238095238099E-2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25</v>
      </c>
      <c r="D11" s="26">
        <f>+D151</f>
        <v>95</v>
      </c>
      <c r="E11" s="27">
        <f>C11/$C$8</f>
        <v>0.11904761904761904</v>
      </c>
      <c r="F11" s="27">
        <f>D11/$D$8</f>
        <v>5.7926829268292686E-2</v>
      </c>
      <c r="G11" s="28">
        <f>+IF(OR(AND(D11=0),(C11=0)),"0",((D11-C11)/C11))</f>
        <v>2.8</v>
      </c>
      <c r="H11" s="29">
        <f>+IF(OR(AND(E11=""),(G11="")),"",E11*G11)</f>
        <v>0.33333333333333331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89</v>
      </c>
      <c r="D12" s="26">
        <f>+D294</f>
        <v>477</v>
      </c>
      <c r="E12" s="27">
        <f>C12/$C$8</f>
        <v>0.4238095238095238</v>
      </c>
      <c r="F12" s="27">
        <f>D12/$D$8</f>
        <v>0.29085365853658535</v>
      </c>
      <c r="G12" s="28">
        <f>+IF(OR(AND(D12=0),(C12=0)),"0",((D12-C12)/C12))</f>
        <v>4.3595505617977528</v>
      </c>
      <c r="H12" s="29">
        <f>+IF(OR(AND(E12=""),(G12="")),"",E12*G12)</f>
        <v>1.8476190476190475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35</v>
      </c>
      <c r="D13" s="26">
        <f>+D505</f>
        <v>1014</v>
      </c>
      <c r="E13" s="27">
        <f>C13/$C$8</f>
        <v>0.16666666666666666</v>
      </c>
      <c r="F13" s="27">
        <f>D13/$D$8</f>
        <v>0.61829268292682926</v>
      </c>
      <c r="G13" s="28">
        <f>+IF(OR(AND(D13=0),(C13=0)),"0",((D13-C13)/C13))</f>
        <v>27.971428571428572</v>
      </c>
      <c r="H13" s="29">
        <f>+IF(OR(AND(E13=""),(G13="")),"",E13*G13)</f>
        <v>4.6619047619047613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2</v>
      </c>
      <c r="D18" s="25">
        <f>SUM(D19:D64)</f>
        <v>3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0.5</v>
      </c>
      <c r="H18" s="21">
        <f>+IF(OR(AND(E18=""),(G18="")),"",E18*G18)</f>
        <v>0.5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0</v>
      </c>
      <c r="E25" s="29" t="str">
        <f t="shared" si="0"/>
        <v/>
      </c>
      <c r="F25" s="29" t="str">
        <f t="shared" si="1"/>
        <v/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0</v>
      </c>
      <c r="E26" s="29" t="str">
        <f t="shared" si="0"/>
        <v/>
      </c>
      <c r="F26" s="29" t="str">
        <f t="shared" si="1"/>
        <v/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0</v>
      </c>
      <c r="E27" s="29" t="str">
        <f t="shared" si="0"/>
        <v/>
      </c>
      <c r="F27" s="29" t="str">
        <f t="shared" si="1"/>
        <v/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0</v>
      </c>
      <c r="D28" s="33">
        <v>2</v>
      </c>
      <c r="E28" s="29" t="str">
        <f t="shared" si="0"/>
        <v/>
      </c>
      <c r="F28" s="29">
        <f t="shared" si="1"/>
        <v>0.66666666666666663</v>
      </c>
      <c r="G28" s="28" t="str">
        <f t="shared" si="2"/>
        <v>0</v>
      </c>
      <c r="H28" s="34" t="str">
        <f t="shared" si="3"/>
        <v/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0</v>
      </c>
      <c r="E34" s="29" t="str">
        <f t="shared" si="0"/>
        <v/>
      </c>
      <c r="F34" s="29" t="str">
        <f t="shared" si="1"/>
        <v/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1</v>
      </c>
      <c r="D40" s="33">
        <v>0</v>
      </c>
      <c r="E40" s="29">
        <f t="shared" si="0"/>
        <v>0.5</v>
      </c>
      <c r="F40" s="29" t="str">
        <f t="shared" si="1"/>
        <v/>
      </c>
      <c r="G40" s="28" t="str">
        <f t="shared" si="2"/>
        <v>0</v>
      </c>
      <c r="H40" s="34">
        <f t="shared" si="3"/>
        <v>0</v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0</v>
      </c>
      <c r="E43" s="29" t="str">
        <f t="shared" si="0"/>
        <v/>
      </c>
      <c r="F43" s="29" t="str">
        <f t="shared" si="1"/>
        <v/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1</v>
      </c>
      <c r="D47" s="33">
        <v>0</v>
      </c>
      <c r="E47" s="29">
        <f t="shared" si="0"/>
        <v>0.5</v>
      </c>
      <c r="F47" s="29" t="str">
        <f t="shared" si="1"/>
        <v/>
      </c>
      <c r="G47" s="28" t="str">
        <f t="shared" si="2"/>
        <v>0</v>
      </c>
      <c r="H47" s="34">
        <f t="shared" si="3"/>
        <v>0</v>
      </c>
    </row>
    <row r="48" spans="2:8" s="22" customFormat="1" ht="15" x14ac:dyDescent="0.2">
      <c r="B48" s="4" t="s">
        <v>11</v>
      </c>
      <c r="C48" s="33">
        <v>0</v>
      </c>
      <c r="D48" s="33">
        <v>0</v>
      </c>
      <c r="E48" s="29" t="str">
        <f t="shared" si="0"/>
        <v/>
      </c>
      <c r="F48" s="29" t="str">
        <f t="shared" si="1"/>
        <v/>
      </c>
      <c r="G48" s="28" t="str">
        <f t="shared" si="2"/>
        <v>0</v>
      </c>
      <c r="H48" s="34" t="str">
        <f t="shared" si="3"/>
        <v/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1</v>
      </c>
      <c r="E52" s="29" t="str">
        <f t="shared" si="0"/>
        <v/>
      </c>
      <c r="F52" s="29">
        <f t="shared" si="1"/>
        <v>0.33333333333333331</v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0</v>
      </c>
      <c r="E60" s="29" t="str">
        <f t="shared" si="0"/>
        <v/>
      </c>
      <c r="F60" s="29" t="str">
        <f t="shared" si="1"/>
        <v/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59</v>
      </c>
      <c r="D70" s="25">
        <f>SUM(D71:D145)</f>
        <v>51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-0.13559322033898305</v>
      </c>
      <c r="H70" s="21">
        <f>+IF(OR(AND(E70=""),(G70="")),"",E70*G70)</f>
        <v>-0.13559322033898305</v>
      </c>
    </row>
    <row r="71" spans="2:8" s="22" customFormat="1" ht="15" x14ac:dyDescent="0.2">
      <c r="B71" s="4" t="s">
        <v>20</v>
      </c>
      <c r="C71" s="33">
        <v>0</v>
      </c>
      <c r="D71" s="33">
        <v>3</v>
      </c>
      <c r="E71" s="29" t="str">
        <f>+IF(C71=0,"",C71/C$70)</f>
        <v/>
      </c>
      <c r="F71" s="29">
        <f>+IF(D71=0,"",D71/D$70)</f>
        <v>5.8823529411764705E-2</v>
      </c>
      <c r="G71" s="28" t="str">
        <f>+IF(OR(AND(D71=0),(C71=0)),"0",((D71-C71)/C71))</f>
        <v>0</v>
      </c>
      <c r="H71" s="34" t="str">
        <f>+IF(OR(AND(E71=""),(G71="")),"",E71*G71)</f>
        <v/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0</v>
      </c>
      <c r="D73" s="33">
        <v>1</v>
      </c>
      <c r="E73" s="29" t="str">
        <f t="shared" si="4"/>
        <v/>
      </c>
      <c r="F73" s="29">
        <f t="shared" si="5"/>
        <v>1.9607843137254902E-2</v>
      </c>
      <c r="G73" s="28" t="str">
        <f t="shared" si="6"/>
        <v>0</v>
      </c>
      <c r="H73" s="34" t="str">
        <f t="shared" si="7"/>
        <v/>
      </c>
    </row>
    <row r="74" spans="2:8" s="22" customFormat="1" ht="30" x14ac:dyDescent="0.2">
      <c r="B74" s="4" t="s">
        <v>222</v>
      </c>
      <c r="C74" s="33">
        <v>6</v>
      </c>
      <c r="D74" s="33">
        <v>9</v>
      </c>
      <c r="E74" s="29">
        <f t="shared" si="4"/>
        <v>0.10169491525423729</v>
      </c>
      <c r="F74" s="29">
        <f t="shared" si="5"/>
        <v>0.17647058823529413</v>
      </c>
      <c r="G74" s="28">
        <f t="shared" si="6"/>
        <v>0.5</v>
      </c>
      <c r="H74" s="34">
        <f t="shared" si="7"/>
        <v>5.0847457627118647E-2</v>
      </c>
    </row>
    <row r="75" spans="2:8" s="22" customFormat="1" ht="15" x14ac:dyDescent="0.2">
      <c r="B75" s="4" t="s">
        <v>23</v>
      </c>
      <c r="C75" s="33">
        <v>2</v>
      </c>
      <c r="D75" s="33">
        <v>0</v>
      </c>
      <c r="E75" s="29">
        <f t="shared" si="4"/>
        <v>3.3898305084745763E-2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1</v>
      </c>
      <c r="D80" s="33">
        <v>0</v>
      </c>
      <c r="E80" s="29">
        <f t="shared" si="4"/>
        <v>1.6949152542372881E-2</v>
      </c>
      <c r="F80" s="29" t="str">
        <f t="shared" si="5"/>
        <v/>
      </c>
      <c r="G80" s="28" t="str">
        <f t="shared" si="6"/>
        <v>0</v>
      </c>
      <c r="H80" s="34">
        <f t="shared" si="7"/>
        <v>0</v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0</v>
      </c>
      <c r="D83" s="33">
        <v>1</v>
      </c>
      <c r="E83" s="29" t="str">
        <f t="shared" si="4"/>
        <v/>
      </c>
      <c r="F83" s="29">
        <f t="shared" si="5"/>
        <v>1.9607843137254902E-2</v>
      </c>
      <c r="G83" s="28" t="str">
        <f t="shared" si="6"/>
        <v>0</v>
      </c>
      <c r="H83" s="34" t="str">
        <f t="shared" si="7"/>
        <v/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3</v>
      </c>
      <c r="E86" s="29" t="str">
        <f t="shared" si="4"/>
        <v/>
      </c>
      <c r="F86" s="29">
        <f t="shared" si="5"/>
        <v>5.8823529411764705E-2</v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2</v>
      </c>
      <c r="D88" s="33">
        <v>0</v>
      </c>
      <c r="E88" s="29">
        <f t="shared" si="4"/>
        <v>3.3898305084745763E-2</v>
      </c>
      <c r="F88" s="29" t="str">
        <f t="shared" si="5"/>
        <v/>
      </c>
      <c r="G88" s="28" t="str">
        <f t="shared" si="6"/>
        <v>0</v>
      </c>
      <c r="H88" s="34">
        <f t="shared" si="7"/>
        <v>0</v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2</v>
      </c>
      <c r="D92" s="33">
        <v>2</v>
      </c>
      <c r="E92" s="29">
        <f t="shared" si="4"/>
        <v>3.3898305084745763E-2</v>
      </c>
      <c r="F92" s="29">
        <f t="shared" si="5"/>
        <v>3.9215686274509803E-2</v>
      </c>
      <c r="G92" s="28">
        <f t="shared" si="6"/>
        <v>0</v>
      </c>
      <c r="H92" s="34">
        <f t="shared" si="7"/>
        <v>0</v>
      </c>
    </row>
    <row r="93" spans="2:8" s="22" customFormat="1" ht="15" x14ac:dyDescent="0.2">
      <c r="B93" s="4" t="s">
        <v>526</v>
      </c>
      <c r="C93" s="33">
        <v>4</v>
      </c>
      <c r="D93" s="33">
        <v>2</v>
      </c>
      <c r="E93" s="29">
        <f t="shared" si="4"/>
        <v>6.7796610169491525E-2</v>
      </c>
      <c r="F93" s="29">
        <f t="shared" si="5"/>
        <v>3.9215686274509803E-2</v>
      </c>
      <c r="G93" s="28">
        <f t="shared" si="6"/>
        <v>-0.5</v>
      </c>
      <c r="H93" s="34">
        <f t="shared" si="7"/>
        <v>-3.3898305084745763E-2</v>
      </c>
    </row>
    <row r="94" spans="2:8" s="22" customFormat="1" ht="15" x14ac:dyDescent="0.2">
      <c r="B94" s="4" t="s">
        <v>25</v>
      </c>
      <c r="C94" s="33">
        <v>0</v>
      </c>
      <c r="D94" s="33">
        <v>1</v>
      </c>
      <c r="E94" s="29" t="str">
        <f t="shared" si="4"/>
        <v/>
      </c>
      <c r="F94" s="29">
        <f t="shared" si="5"/>
        <v>1.9607843137254902E-2</v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1</v>
      </c>
      <c r="E98" s="29" t="str">
        <f t="shared" si="4"/>
        <v/>
      </c>
      <c r="F98" s="29">
        <f t="shared" si="5"/>
        <v>1.9607843137254902E-2</v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0</v>
      </c>
      <c r="D99" s="33">
        <v>0</v>
      </c>
      <c r="E99" s="29" t="str">
        <f t="shared" si="4"/>
        <v/>
      </c>
      <c r="F99" s="29" t="str">
        <f t="shared" si="5"/>
        <v/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0</v>
      </c>
      <c r="E100" s="29" t="str">
        <f t="shared" si="4"/>
        <v/>
      </c>
      <c r="F100" s="29" t="str">
        <f t="shared" si="5"/>
        <v/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1</v>
      </c>
      <c r="D102" s="33">
        <v>0</v>
      </c>
      <c r="E102" s="29">
        <f t="shared" si="4"/>
        <v>1.6949152542372881E-2</v>
      </c>
      <c r="F102" s="29" t="str">
        <f t="shared" si="5"/>
        <v/>
      </c>
      <c r="G102" s="28" t="str">
        <f t="shared" si="6"/>
        <v>0</v>
      </c>
      <c r="H102" s="34">
        <f t="shared" si="7"/>
        <v>0</v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1</v>
      </c>
      <c r="E108" s="29" t="str">
        <f t="shared" si="4"/>
        <v/>
      </c>
      <c r="F108" s="29">
        <f t="shared" si="5"/>
        <v>1.9607843137254902E-2</v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4</v>
      </c>
      <c r="D112" s="33">
        <v>0</v>
      </c>
      <c r="E112" s="29">
        <f t="shared" si="4"/>
        <v>6.7796610169491525E-2</v>
      </c>
      <c r="F112" s="29" t="str">
        <f t="shared" si="5"/>
        <v/>
      </c>
      <c r="G112" s="28" t="str">
        <f t="shared" si="6"/>
        <v>0</v>
      </c>
      <c r="H112" s="34">
        <f t="shared" si="7"/>
        <v>0</v>
      </c>
    </row>
    <row r="113" spans="2:8" s="22" customFormat="1" ht="15" x14ac:dyDescent="0.2">
      <c r="B113" s="4" t="s">
        <v>248</v>
      </c>
      <c r="C113" s="33">
        <v>0</v>
      </c>
      <c r="D113" s="33">
        <v>0</v>
      </c>
      <c r="E113" s="29" t="str">
        <f t="shared" si="4"/>
        <v/>
      </c>
      <c r="F113" s="29" t="str">
        <f t="shared" si="5"/>
        <v/>
      </c>
      <c r="G113" s="28" t="str">
        <f t="shared" si="6"/>
        <v>0</v>
      </c>
      <c r="H113" s="34" t="str">
        <f t="shared" si="7"/>
        <v/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1</v>
      </c>
      <c r="D115" s="33">
        <v>0</v>
      </c>
      <c r="E115" s="29">
        <f t="shared" si="4"/>
        <v>1.6949152542372881E-2</v>
      </c>
      <c r="F115" s="29" t="str">
        <f t="shared" si="5"/>
        <v/>
      </c>
      <c r="G115" s="28" t="str">
        <f t="shared" si="6"/>
        <v>0</v>
      </c>
      <c r="H115" s="34">
        <f t="shared" si="7"/>
        <v>0</v>
      </c>
    </row>
    <row r="116" spans="2:8" s="22" customFormat="1" ht="15" x14ac:dyDescent="0.2">
      <c r="B116" s="4" t="s">
        <v>249</v>
      </c>
      <c r="C116" s="33">
        <v>0</v>
      </c>
      <c r="D116" s="33">
        <v>2</v>
      </c>
      <c r="E116" s="29" t="str">
        <f t="shared" si="4"/>
        <v/>
      </c>
      <c r="F116" s="29">
        <f t="shared" si="5"/>
        <v>3.9215686274509803E-2</v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30</v>
      </c>
      <c r="D118" s="33">
        <v>22</v>
      </c>
      <c r="E118" s="29">
        <f t="shared" si="4"/>
        <v>0.50847457627118642</v>
      </c>
      <c r="F118" s="29">
        <f t="shared" si="5"/>
        <v>0.43137254901960786</v>
      </c>
      <c r="G118" s="28">
        <f t="shared" si="6"/>
        <v>-0.26666666666666666</v>
      </c>
      <c r="H118" s="34">
        <f t="shared" si="7"/>
        <v>-0.13559322033898305</v>
      </c>
    </row>
    <row r="119" spans="2:8" s="22" customFormat="1" ht="30" x14ac:dyDescent="0.2">
      <c r="B119" s="4" t="s">
        <v>252</v>
      </c>
      <c r="C119" s="33">
        <v>0</v>
      </c>
      <c r="D119" s="33">
        <v>0</v>
      </c>
      <c r="E119" s="29" t="str">
        <f t="shared" si="4"/>
        <v/>
      </c>
      <c r="F119" s="29" t="str">
        <f t="shared" si="5"/>
        <v/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1</v>
      </c>
      <c r="E120" s="29" t="str">
        <f t="shared" si="4"/>
        <v/>
      </c>
      <c r="F120" s="29">
        <f t="shared" si="5"/>
        <v>1.9607843137254902E-2</v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0</v>
      </c>
      <c r="E121" s="29" t="str">
        <f t="shared" si="4"/>
        <v/>
      </c>
      <c r="F121" s="29" t="str">
        <f t="shared" si="5"/>
        <v/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0</v>
      </c>
      <c r="D122" s="33">
        <v>0</v>
      </c>
      <c r="E122" s="29" t="str">
        <f t="shared" si="4"/>
        <v/>
      </c>
      <c r="F122" s="29" t="str">
        <f t="shared" si="5"/>
        <v/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0</v>
      </c>
      <c r="D123" s="33">
        <v>0</v>
      </c>
      <c r="E123" s="29" t="str">
        <f t="shared" si="4"/>
        <v/>
      </c>
      <c r="F123" s="29" t="str">
        <f t="shared" si="5"/>
        <v/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0</v>
      </c>
      <c r="E124" s="29" t="str">
        <f t="shared" si="4"/>
        <v/>
      </c>
      <c r="F124" s="29" t="str">
        <f t="shared" si="5"/>
        <v/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2</v>
      </c>
      <c r="E129" s="29" t="str">
        <f t="shared" si="4"/>
        <v/>
      </c>
      <c r="F129" s="29">
        <f t="shared" si="5"/>
        <v>3.9215686274509803E-2</v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0</v>
      </c>
      <c r="D131" s="33">
        <v>0</v>
      </c>
      <c r="E131" s="29" t="str">
        <f t="shared" si="4"/>
        <v/>
      </c>
      <c r="F131" s="29" t="str">
        <f t="shared" si="5"/>
        <v/>
      </c>
      <c r="G131" s="28" t="str">
        <f t="shared" si="6"/>
        <v>0</v>
      </c>
      <c r="H131" s="34" t="str">
        <f t="shared" si="7"/>
        <v/>
      </c>
    </row>
    <row r="132" spans="2:8" s="22" customFormat="1" ht="15" x14ac:dyDescent="0.2">
      <c r="B132" s="4" t="s">
        <v>50</v>
      </c>
      <c r="C132" s="33">
        <v>2</v>
      </c>
      <c r="D132" s="33">
        <v>0</v>
      </c>
      <c r="E132" s="29">
        <f t="shared" si="4"/>
        <v>3.3898305084745763E-2</v>
      </c>
      <c r="F132" s="29" t="str">
        <f t="shared" si="5"/>
        <v/>
      </c>
      <c r="G132" s="28" t="str">
        <f t="shared" si="6"/>
        <v>0</v>
      </c>
      <c r="H132" s="34">
        <f t="shared" si="7"/>
        <v>0</v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2</v>
      </c>
      <c r="D134" s="33">
        <v>0</v>
      </c>
      <c r="E134" s="29">
        <f t="shared" si="4"/>
        <v>3.3898305084745763E-2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0</v>
      </c>
      <c r="E137" s="29" t="str">
        <f t="shared" si="8"/>
        <v/>
      </c>
      <c r="F137" s="29" t="str">
        <f t="shared" si="9"/>
        <v/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1</v>
      </c>
      <c r="D140" s="33">
        <v>0</v>
      </c>
      <c r="E140" s="29">
        <f t="shared" si="8"/>
        <v>1.6949152542372881E-2</v>
      </c>
      <c r="F140" s="29" t="str">
        <f t="shared" si="9"/>
        <v/>
      </c>
      <c r="G140" s="28" t="str">
        <f t="shared" si="10"/>
        <v>0</v>
      </c>
      <c r="H140" s="34">
        <f t="shared" si="11"/>
        <v>0</v>
      </c>
    </row>
    <row r="141" spans="2:8" s="22" customFormat="1" ht="30" x14ac:dyDescent="0.2">
      <c r="B141" s="4" t="s">
        <v>48</v>
      </c>
      <c r="C141" s="33">
        <v>1</v>
      </c>
      <c r="D141" s="33">
        <v>0</v>
      </c>
      <c r="E141" s="29">
        <f t="shared" si="8"/>
        <v>1.6949152542372881E-2</v>
      </c>
      <c r="F141" s="29" t="str">
        <f t="shared" si="9"/>
        <v/>
      </c>
      <c r="G141" s="28" t="str">
        <f t="shared" si="10"/>
        <v>0</v>
      </c>
      <c r="H141" s="34">
        <f t="shared" si="11"/>
        <v>0</v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25</v>
      </c>
      <c r="D151" s="25">
        <f>SUM(D152:D288)</f>
        <v>95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2.8</v>
      </c>
      <c r="H151" s="21">
        <f>+IF(OR(AND(E151=""),(G151="")),"",E151*G151)</f>
        <v>2.8</v>
      </c>
    </row>
    <row r="152" spans="2:8" s="22" customFormat="1" ht="30" x14ac:dyDescent="0.2">
      <c r="B152" s="6" t="s">
        <v>54</v>
      </c>
      <c r="C152" s="33">
        <v>0</v>
      </c>
      <c r="D152" s="33">
        <v>1</v>
      </c>
      <c r="E152" s="29" t="str">
        <f>+IF(C152=0,"",C152/C$151)</f>
        <v/>
      </c>
      <c r="F152" s="29">
        <f>+IF(D152=0,"",D152/D$151)</f>
        <v>1.0526315789473684E-2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0</v>
      </c>
      <c r="D154" s="33">
        <v>0</v>
      </c>
      <c r="E154" s="29" t="str">
        <f t="shared" si="12"/>
        <v/>
      </c>
      <c r="F154" s="29" t="str">
        <f t="shared" si="13"/>
        <v/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0</v>
      </c>
      <c r="E156" s="29" t="str">
        <f t="shared" si="12"/>
        <v/>
      </c>
      <c r="F156" s="29" t="str">
        <f t="shared" si="13"/>
        <v/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1</v>
      </c>
      <c r="D157" s="33">
        <v>5</v>
      </c>
      <c r="E157" s="29">
        <f t="shared" si="12"/>
        <v>0.04</v>
      </c>
      <c r="F157" s="29">
        <f t="shared" si="13"/>
        <v>5.2631578947368418E-2</v>
      </c>
      <c r="G157" s="28">
        <f t="shared" si="14"/>
        <v>4</v>
      </c>
      <c r="H157" s="34">
        <f t="shared" si="15"/>
        <v>0.16</v>
      </c>
    </row>
    <row r="158" spans="2:8" s="22" customFormat="1" ht="15" x14ac:dyDescent="0.2">
      <c r="B158" s="6" t="s">
        <v>59</v>
      </c>
      <c r="C158" s="33">
        <v>0</v>
      </c>
      <c r="D158" s="33">
        <v>1</v>
      </c>
      <c r="E158" s="29" t="str">
        <f t="shared" si="12"/>
        <v/>
      </c>
      <c r="F158" s="29">
        <f t="shared" si="13"/>
        <v>1.0526315789473684E-2</v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0</v>
      </c>
      <c r="E159" s="29" t="str">
        <f t="shared" si="12"/>
        <v/>
      </c>
      <c r="F159" s="29" t="str">
        <f t="shared" si="13"/>
        <v/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1</v>
      </c>
      <c r="E163" s="29" t="str">
        <f t="shared" si="12"/>
        <v/>
      </c>
      <c r="F163" s="29">
        <f t="shared" si="13"/>
        <v>1.0526315789473684E-2</v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0</v>
      </c>
      <c r="E165" s="29" t="str">
        <f t="shared" si="12"/>
        <v/>
      </c>
      <c r="F165" s="29" t="str">
        <f t="shared" si="13"/>
        <v/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1</v>
      </c>
      <c r="D166" s="33">
        <v>0</v>
      </c>
      <c r="E166" s="29">
        <f t="shared" si="12"/>
        <v>0.04</v>
      </c>
      <c r="F166" s="29" t="str">
        <f t="shared" si="13"/>
        <v/>
      </c>
      <c r="G166" s="28" t="str">
        <f t="shared" si="14"/>
        <v>0</v>
      </c>
      <c r="H166" s="34">
        <f t="shared" si="15"/>
        <v>0</v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1</v>
      </c>
      <c r="D169" s="33">
        <v>0</v>
      </c>
      <c r="E169" s="29">
        <f t="shared" si="12"/>
        <v>0.04</v>
      </c>
      <c r="F169" s="29" t="str">
        <f t="shared" si="13"/>
        <v/>
      </c>
      <c r="G169" s="28" t="str">
        <f t="shared" si="14"/>
        <v>0</v>
      </c>
      <c r="H169" s="34">
        <f t="shared" si="15"/>
        <v>0</v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2</v>
      </c>
      <c r="D175" s="33">
        <v>3</v>
      </c>
      <c r="E175" s="29">
        <f t="shared" si="12"/>
        <v>0.08</v>
      </c>
      <c r="F175" s="29">
        <f t="shared" si="13"/>
        <v>3.1578947368421054E-2</v>
      </c>
      <c r="G175" s="28">
        <f t="shared" si="14"/>
        <v>0.5</v>
      </c>
      <c r="H175" s="34">
        <f t="shared" si="15"/>
        <v>0.04</v>
      </c>
    </row>
    <row r="176" spans="2:8" s="22" customFormat="1" ht="15" x14ac:dyDescent="0.2">
      <c r="B176" s="6" t="s">
        <v>278</v>
      </c>
      <c r="C176" s="33">
        <v>0</v>
      </c>
      <c r="D176" s="33">
        <v>3</v>
      </c>
      <c r="E176" s="29" t="str">
        <f t="shared" si="12"/>
        <v/>
      </c>
      <c r="F176" s="29">
        <f t="shared" si="13"/>
        <v>3.1578947368421054E-2</v>
      </c>
      <c r="G176" s="28" t="str">
        <f t="shared" si="14"/>
        <v>0</v>
      </c>
      <c r="H176" s="34" t="str">
        <f t="shared" si="15"/>
        <v/>
      </c>
    </row>
    <row r="177" spans="2:8" s="22" customFormat="1" ht="15" x14ac:dyDescent="0.2">
      <c r="B177" s="6" t="s">
        <v>279</v>
      </c>
      <c r="C177" s="33">
        <v>0</v>
      </c>
      <c r="D177" s="33">
        <v>1</v>
      </c>
      <c r="E177" s="29" t="str">
        <f t="shared" si="12"/>
        <v/>
      </c>
      <c r="F177" s="29">
        <f t="shared" si="13"/>
        <v>1.0526315789473684E-2</v>
      </c>
      <c r="G177" s="28" t="str">
        <f t="shared" si="14"/>
        <v>0</v>
      </c>
      <c r="H177" s="34" t="str">
        <f t="shared" si="15"/>
        <v/>
      </c>
    </row>
    <row r="178" spans="2:8" s="22" customFormat="1" ht="15" x14ac:dyDescent="0.2">
      <c r="B178" s="6" t="s">
        <v>280</v>
      </c>
      <c r="C178" s="33">
        <v>6</v>
      </c>
      <c r="D178" s="33">
        <v>2</v>
      </c>
      <c r="E178" s="29">
        <f t="shared" si="12"/>
        <v>0.24</v>
      </c>
      <c r="F178" s="29">
        <f t="shared" si="13"/>
        <v>2.1052631578947368E-2</v>
      </c>
      <c r="G178" s="28">
        <f t="shared" si="14"/>
        <v>-0.66666666666666663</v>
      </c>
      <c r="H178" s="34">
        <f t="shared" si="15"/>
        <v>-0.15999999999999998</v>
      </c>
    </row>
    <row r="179" spans="2:8" s="22" customFormat="1" ht="15" x14ac:dyDescent="0.2">
      <c r="B179" s="6" t="s">
        <v>281</v>
      </c>
      <c r="C179" s="33">
        <v>2</v>
      </c>
      <c r="D179" s="33">
        <v>0</v>
      </c>
      <c r="E179" s="29">
        <f t="shared" si="12"/>
        <v>0.08</v>
      </c>
      <c r="F179" s="29" t="str">
        <f t="shared" si="13"/>
        <v/>
      </c>
      <c r="G179" s="28" t="str">
        <f t="shared" si="14"/>
        <v>0</v>
      </c>
      <c r="H179" s="34">
        <f t="shared" si="15"/>
        <v>0</v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0</v>
      </c>
      <c r="E181" s="29" t="str">
        <f t="shared" si="12"/>
        <v/>
      </c>
      <c r="F181" s="29" t="str">
        <f t="shared" si="13"/>
        <v/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0</v>
      </c>
      <c r="D182" s="33">
        <v>2</v>
      </c>
      <c r="E182" s="29" t="str">
        <f t="shared" si="12"/>
        <v/>
      </c>
      <c r="F182" s="29">
        <f t="shared" si="13"/>
        <v>2.1052631578947368E-2</v>
      </c>
      <c r="G182" s="28" t="str">
        <f t="shared" si="14"/>
        <v>0</v>
      </c>
      <c r="H182" s="34" t="str">
        <f t="shared" si="15"/>
        <v/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3</v>
      </c>
      <c r="D186" s="33">
        <v>6</v>
      </c>
      <c r="E186" s="29">
        <f t="shared" si="12"/>
        <v>0.12</v>
      </c>
      <c r="F186" s="29">
        <f t="shared" si="13"/>
        <v>6.3157894736842107E-2</v>
      </c>
      <c r="G186" s="28">
        <f t="shared" si="14"/>
        <v>1</v>
      </c>
      <c r="H186" s="34">
        <f t="shared" si="15"/>
        <v>0.12</v>
      </c>
    </row>
    <row r="187" spans="2:8" s="22" customFormat="1" ht="15" x14ac:dyDescent="0.2">
      <c r="B187" s="6" t="s">
        <v>287</v>
      </c>
      <c r="C187" s="33">
        <v>0</v>
      </c>
      <c r="D187" s="33">
        <v>0</v>
      </c>
      <c r="E187" s="29" t="str">
        <f t="shared" si="12"/>
        <v/>
      </c>
      <c r="F187" s="29" t="str">
        <f t="shared" si="13"/>
        <v/>
      </c>
      <c r="G187" s="28" t="str">
        <f t="shared" si="14"/>
        <v>0</v>
      </c>
      <c r="H187" s="34" t="str">
        <f t="shared" si="15"/>
        <v/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2</v>
      </c>
      <c r="D193" s="33">
        <v>0</v>
      </c>
      <c r="E193" s="29">
        <f t="shared" si="12"/>
        <v>0.08</v>
      </c>
      <c r="F193" s="29" t="str">
        <f t="shared" si="13"/>
        <v/>
      </c>
      <c r="G193" s="28" t="str">
        <f t="shared" si="14"/>
        <v>0</v>
      </c>
      <c r="H193" s="34">
        <f t="shared" si="15"/>
        <v>0</v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0</v>
      </c>
      <c r="D196" s="33">
        <v>4</v>
      </c>
      <c r="E196" s="29" t="str">
        <f t="shared" si="12"/>
        <v/>
      </c>
      <c r="F196" s="29">
        <f t="shared" si="13"/>
        <v>4.2105263157894736E-2</v>
      </c>
      <c r="G196" s="28" t="str">
        <f t="shared" si="14"/>
        <v>0</v>
      </c>
      <c r="H196" s="34" t="str">
        <f t="shared" si="15"/>
        <v/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2</v>
      </c>
      <c r="D208" s="33">
        <v>28</v>
      </c>
      <c r="E208" s="29">
        <f t="shared" si="12"/>
        <v>0.08</v>
      </c>
      <c r="F208" s="29">
        <f t="shared" si="13"/>
        <v>0.29473684210526313</v>
      </c>
      <c r="G208" s="28">
        <f t="shared" si="14"/>
        <v>13</v>
      </c>
      <c r="H208" s="34">
        <f t="shared" si="15"/>
        <v>1.04</v>
      </c>
    </row>
    <row r="209" spans="2:8" s="22" customFormat="1" ht="15" x14ac:dyDescent="0.2">
      <c r="B209" s="6" t="s">
        <v>71</v>
      </c>
      <c r="C209" s="33">
        <v>2</v>
      </c>
      <c r="D209" s="33">
        <v>0</v>
      </c>
      <c r="E209" s="29">
        <f t="shared" si="12"/>
        <v>0.08</v>
      </c>
      <c r="F209" s="29" t="str">
        <f t="shared" si="13"/>
        <v/>
      </c>
      <c r="G209" s="28" t="str">
        <f t="shared" si="14"/>
        <v>0</v>
      </c>
      <c r="H209" s="34">
        <f t="shared" si="15"/>
        <v>0</v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1</v>
      </c>
      <c r="D216" s="33">
        <v>0</v>
      </c>
      <c r="E216" s="29">
        <f t="shared" si="12"/>
        <v>0.04</v>
      </c>
      <c r="F216" s="29" t="str">
        <f t="shared" si="13"/>
        <v/>
      </c>
      <c r="G216" s="28" t="str">
        <f t="shared" si="14"/>
        <v>0</v>
      </c>
      <c r="H216" s="34">
        <f t="shared" si="15"/>
        <v>0</v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1</v>
      </c>
      <c r="E226" s="29" t="str">
        <f t="shared" si="16"/>
        <v/>
      </c>
      <c r="F226" s="29">
        <f t="shared" si="17"/>
        <v>1.0526315789473684E-2</v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0</v>
      </c>
      <c r="E229" s="29" t="str">
        <f t="shared" si="16"/>
        <v/>
      </c>
      <c r="F229" s="29" t="str">
        <f t="shared" si="17"/>
        <v/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1</v>
      </c>
      <c r="E230" s="29" t="str">
        <f t="shared" si="16"/>
        <v/>
      </c>
      <c r="F230" s="29">
        <f t="shared" si="17"/>
        <v>1.0526315789473684E-2</v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2</v>
      </c>
      <c r="E232" s="29" t="str">
        <f t="shared" si="16"/>
        <v/>
      </c>
      <c r="F232" s="29">
        <f t="shared" si="17"/>
        <v>2.1052631578947368E-2</v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2</v>
      </c>
      <c r="D235" s="33">
        <v>0</v>
      </c>
      <c r="E235" s="29">
        <f t="shared" si="16"/>
        <v>0.08</v>
      </c>
      <c r="F235" s="29" t="str">
        <f t="shared" si="17"/>
        <v/>
      </c>
      <c r="G235" s="28" t="str">
        <f t="shared" si="18"/>
        <v>0</v>
      </c>
      <c r="H235" s="34">
        <f t="shared" si="19"/>
        <v>0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0</v>
      </c>
      <c r="E237" s="29" t="str">
        <f t="shared" si="16"/>
        <v/>
      </c>
      <c r="F237" s="29" t="str">
        <f t="shared" si="17"/>
        <v/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5</v>
      </c>
      <c r="E238" s="29" t="str">
        <f t="shared" si="16"/>
        <v/>
      </c>
      <c r="F238" s="29">
        <f t="shared" si="17"/>
        <v>5.2631578947368418E-2</v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0</v>
      </c>
      <c r="E239" s="29" t="str">
        <f t="shared" si="16"/>
        <v/>
      </c>
      <c r="F239" s="29" t="str">
        <f t="shared" si="17"/>
        <v/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2</v>
      </c>
      <c r="E240" s="29" t="str">
        <f t="shared" si="16"/>
        <v/>
      </c>
      <c r="F240" s="29">
        <f t="shared" si="17"/>
        <v>2.1052631578947368E-2</v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1</v>
      </c>
      <c r="E247" s="29" t="str">
        <f t="shared" si="16"/>
        <v/>
      </c>
      <c r="F247" s="29">
        <f t="shared" si="17"/>
        <v>1.0526315789473684E-2</v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0</v>
      </c>
      <c r="E249" s="29" t="str">
        <f t="shared" si="16"/>
        <v/>
      </c>
      <c r="F249" s="29" t="str">
        <f t="shared" si="17"/>
        <v/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12</v>
      </c>
      <c r="E252" s="29" t="str">
        <f t="shared" si="16"/>
        <v/>
      </c>
      <c r="F252" s="29">
        <f t="shared" si="17"/>
        <v>0.12631578947368421</v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0</v>
      </c>
      <c r="D256" s="33">
        <v>0</v>
      </c>
      <c r="E256" s="29" t="str">
        <f t="shared" si="16"/>
        <v/>
      </c>
      <c r="F256" s="29" t="str">
        <f t="shared" si="17"/>
        <v/>
      </c>
      <c r="G256" s="28" t="str">
        <f t="shared" si="18"/>
        <v>0</v>
      </c>
      <c r="H256" s="34" t="str">
        <f t="shared" si="19"/>
        <v/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1</v>
      </c>
      <c r="E262" s="29" t="str">
        <f t="shared" si="16"/>
        <v/>
      </c>
      <c r="F262" s="29">
        <f t="shared" si="17"/>
        <v>1.0526315789473684E-2</v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1</v>
      </c>
      <c r="E266" s="29" t="str">
        <f t="shared" si="16"/>
        <v/>
      </c>
      <c r="F266" s="29">
        <f t="shared" si="17"/>
        <v>1.0526315789473684E-2</v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0</v>
      </c>
      <c r="D268" s="33">
        <v>11</v>
      </c>
      <c r="E268" s="29" t="str">
        <f t="shared" si="16"/>
        <v/>
      </c>
      <c r="F268" s="29">
        <f t="shared" si="17"/>
        <v>0.11578947368421053</v>
      </c>
      <c r="G268" s="28" t="str">
        <f t="shared" si="18"/>
        <v>0</v>
      </c>
      <c r="H268" s="34" t="str">
        <f t="shared" si="19"/>
        <v/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1</v>
      </c>
      <c r="E273" s="29" t="str">
        <f t="shared" si="16"/>
        <v/>
      </c>
      <c r="F273" s="29">
        <f t="shared" si="17"/>
        <v>1.0526315789473684E-2</v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C289" s="32"/>
      <c r="D289" s="32"/>
      <c r="E289" s="37"/>
      <c r="F289" s="37"/>
      <c r="G289" s="38"/>
      <c r="H289" s="39"/>
    </row>
    <row r="290" spans="2:8" s="22" customFormat="1" ht="15" x14ac:dyDescent="0.2">
      <c r="B290" s="9"/>
      <c r="C290" s="32"/>
      <c r="D290" s="32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89</v>
      </c>
      <c r="D294" s="25">
        <f>SUM(D295:D499)</f>
        <v>477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4.3595505617977528</v>
      </c>
      <c r="H294" s="21">
        <f>+IF(OR(AND(E294=""),(G294="")),"",E294*G294)</f>
        <v>4.3595505617977528</v>
      </c>
    </row>
    <row r="295" spans="2:8" s="22" customFormat="1" ht="15" x14ac:dyDescent="0.2">
      <c r="B295" s="4" t="s">
        <v>100</v>
      </c>
      <c r="C295" s="33">
        <v>3</v>
      </c>
      <c r="D295" s="33">
        <v>2</v>
      </c>
      <c r="E295" s="29">
        <f>+IF(C295=0,"",C295/C$294)</f>
        <v>3.3707865168539325E-2</v>
      </c>
      <c r="F295" s="29">
        <f>+IF(D295=0,"",D295/D$294)</f>
        <v>4.1928721174004195E-3</v>
      </c>
      <c r="G295" s="28">
        <f>+IF(OR(AND(D295=0),(C295=0)),"0",((D295-C295)/C295))</f>
        <v>-0.33333333333333331</v>
      </c>
      <c r="H295" s="34">
        <f>+IF(OR(AND(E295=""),(G295="")),"",E295*G295)</f>
        <v>-1.1235955056179775E-2</v>
      </c>
    </row>
    <row r="296" spans="2:8" s="22" customFormat="1" ht="15" x14ac:dyDescent="0.2">
      <c r="B296" s="4" t="s">
        <v>113</v>
      </c>
      <c r="C296" s="33">
        <v>0</v>
      </c>
      <c r="D296" s="33">
        <v>0</v>
      </c>
      <c r="E296" s="29" t="str">
        <f t="shared" ref="E296:E359" si="24">+IF(C296=0,"",C296/C$294)</f>
        <v/>
      </c>
      <c r="F296" s="29" t="str">
        <f t="shared" ref="F296:F359" si="25">+IF(D296=0,"",D296/D$294)</f>
        <v/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0</v>
      </c>
      <c r="D297" s="33">
        <v>1</v>
      </c>
      <c r="E297" s="29" t="str">
        <f t="shared" si="24"/>
        <v/>
      </c>
      <c r="F297" s="29">
        <f t="shared" si="25"/>
        <v>2.0964360587002098E-3</v>
      </c>
      <c r="G297" s="28" t="str">
        <f t="shared" si="26"/>
        <v>0</v>
      </c>
      <c r="H297" s="34" t="str">
        <f t="shared" si="27"/>
        <v/>
      </c>
    </row>
    <row r="298" spans="2:8" s="22" customFormat="1" ht="15" x14ac:dyDescent="0.2">
      <c r="B298" s="4" t="s">
        <v>95</v>
      </c>
      <c r="C298" s="33">
        <v>0</v>
      </c>
      <c r="D298" s="33">
        <v>0</v>
      </c>
      <c r="E298" s="29" t="str">
        <f t="shared" si="24"/>
        <v/>
      </c>
      <c r="F298" s="29" t="str">
        <f t="shared" si="25"/>
        <v/>
      </c>
      <c r="G298" s="28" t="str">
        <f t="shared" si="26"/>
        <v>0</v>
      </c>
      <c r="H298" s="34" t="str">
        <f t="shared" si="27"/>
        <v/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3</v>
      </c>
      <c r="D301" s="33">
        <v>32</v>
      </c>
      <c r="E301" s="29">
        <f t="shared" si="24"/>
        <v>3.3707865168539325E-2</v>
      </c>
      <c r="F301" s="29">
        <f t="shared" si="25"/>
        <v>6.7085953878406712E-2</v>
      </c>
      <c r="G301" s="28">
        <f t="shared" si="26"/>
        <v>9.6666666666666661</v>
      </c>
      <c r="H301" s="34">
        <f t="shared" si="27"/>
        <v>0.32584269662921345</v>
      </c>
    </row>
    <row r="302" spans="2:8" s="22" customFormat="1" ht="15" x14ac:dyDescent="0.2">
      <c r="B302" s="4" t="s">
        <v>109</v>
      </c>
      <c r="C302" s="33">
        <v>0</v>
      </c>
      <c r="D302" s="33">
        <v>0</v>
      </c>
      <c r="E302" s="29" t="str">
        <f t="shared" si="24"/>
        <v/>
      </c>
      <c r="F302" s="29" t="str">
        <f t="shared" si="25"/>
        <v/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1</v>
      </c>
      <c r="D304" s="33">
        <v>0</v>
      </c>
      <c r="E304" s="29">
        <f t="shared" si="24"/>
        <v>1.1235955056179775E-2</v>
      </c>
      <c r="F304" s="29" t="str">
        <f t="shared" si="25"/>
        <v/>
      </c>
      <c r="G304" s="28" t="str">
        <f t="shared" si="26"/>
        <v>0</v>
      </c>
      <c r="H304" s="34">
        <f t="shared" si="27"/>
        <v>0</v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3</v>
      </c>
      <c r="D307" s="33">
        <v>1</v>
      </c>
      <c r="E307" s="29">
        <f t="shared" si="24"/>
        <v>3.3707865168539325E-2</v>
      </c>
      <c r="F307" s="29">
        <f t="shared" si="25"/>
        <v>2.0964360587002098E-3</v>
      </c>
      <c r="G307" s="28">
        <f t="shared" si="26"/>
        <v>-0.66666666666666663</v>
      </c>
      <c r="H307" s="34">
        <f t="shared" si="27"/>
        <v>-2.247191011235955E-2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2</v>
      </c>
      <c r="D310" s="33">
        <v>2</v>
      </c>
      <c r="E310" s="29">
        <f t="shared" si="24"/>
        <v>2.247191011235955E-2</v>
      </c>
      <c r="F310" s="29">
        <f t="shared" si="25"/>
        <v>4.1928721174004195E-3</v>
      </c>
      <c r="G310" s="28">
        <f t="shared" si="26"/>
        <v>0</v>
      </c>
      <c r="H310" s="34">
        <f t="shared" si="27"/>
        <v>0</v>
      </c>
    </row>
    <row r="311" spans="2:8" s="22" customFormat="1" ht="15" x14ac:dyDescent="0.2">
      <c r="B311" s="4" t="s">
        <v>102</v>
      </c>
      <c r="C311" s="33">
        <v>0</v>
      </c>
      <c r="D311" s="33">
        <v>1</v>
      </c>
      <c r="E311" s="29" t="str">
        <f t="shared" si="24"/>
        <v/>
      </c>
      <c r="F311" s="29">
        <f t="shared" si="25"/>
        <v>2.0964360587002098E-3</v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0</v>
      </c>
      <c r="D314" s="33">
        <v>4</v>
      </c>
      <c r="E314" s="29" t="str">
        <f t="shared" si="24"/>
        <v/>
      </c>
      <c r="F314" s="29">
        <f t="shared" si="25"/>
        <v>8.385744234800839E-3</v>
      </c>
      <c r="G314" s="28" t="str">
        <f t="shared" si="26"/>
        <v>0</v>
      </c>
      <c r="H314" s="34" t="str">
        <f t="shared" si="27"/>
        <v/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13</v>
      </c>
      <c r="D317" s="33">
        <v>1</v>
      </c>
      <c r="E317" s="29">
        <f t="shared" si="24"/>
        <v>0.14606741573033707</v>
      </c>
      <c r="F317" s="29">
        <f t="shared" si="25"/>
        <v>2.0964360587002098E-3</v>
      </c>
      <c r="G317" s="28">
        <f t="shared" si="26"/>
        <v>-0.92307692307692313</v>
      </c>
      <c r="H317" s="34">
        <f t="shared" si="27"/>
        <v>-0.1348314606741573</v>
      </c>
    </row>
    <row r="318" spans="2:8" s="22" customFormat="1" ht="15" x14ac:dyDescent="0.2">
      <c r="B318" s="4" t="s">
        <v>355</v>
      </c>
      <c r="C318" s="33">
        <v>5</v>
      </c>
      <c r="D318" s="33">
        <v>9</v>
      </c>
      <c r="E318" s="29">
        <f t="shared" si="24"/>
        <v>5.6179775280898875E-2</v>
      </c>
      <c r="F318" s="29">
        <f t="shared" si="25"/>
        <v>1.8867924528301886E-2</v>
      </c>
      <c r="G318" s="28">
        <f t="shared" si="26"/>
        <v>0.8</v>
      </c>
      <c r="H318" s="34">
        <f t="shared" si="27"/>
        <v>4.49438202247191E-2</v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1</v>
      </c>
      <c r="D323" s="33">
        <v>0</v>
      </c>
      <c r="E323" s="29">
        <f t="shared" si="24"/>
        <v>1.1235955056179775E-2</v>
      </c>
      <c r="F323" s="29" t="str">
        <f t="shared" si="25"/>
        <v/>
      </c>
      <c r="G323" s="28" t="str">
        <f t="shared" si="26"/>
        <v>0</v>
      </c>
      <c r="H323" s="34">
        <f t="shared" si="27"/>
        <v>0</v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1</v>
      </c>
      <c r="D325" s="33">
        <v>0</v>
      </c>
      <c r="E325" s="29">
        <f t="shared" si="24"/>
        <v>1.1235955056179775E-2</v>
      </c>
      <c r="F325" s="29" t="str">
        <f t="shared" si="25"/>
        <v/>
      </c>
      <c r="G325" s="28" t="str">
        <f t="shared" si="26"/>
        <v>0</v>
      </c>
      <c r="H325" s="34">
        <f t="shared" si="27"/>
        <v>0</v>
      </c>
    </row>
    <row r="326" spans="2:8" s="22" customFormat="1" ht="15" x14ac:dyDescent="0.2">
      <c r="B326" s="4" t="s">
        <v>357</v>
      </c>
      <c r="C326" s="33">
        <v>0</v>
      </c>
      <c r="D326" s="33">
        <v>0</v>
      </c>
      <c r="E326" s="29" t="str">
        <f t="shared" si="24"/>
        <v/>
      </c>
      <c r="F326" s="29" t="str">
        <f t="shared" si="25"/>
        <v/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0</v>
      </c>
      <c r="D330" s="33">
        <v>44</v>
      </c>
      <c r="E330" s="29" t="str">
        <f t="shared" si="24"/>
        <v/>
      </c>
      <c r="F330" s="29">
        <f t="shared" si="25"/>
        <v>9.2243186582809222E-2</v>
      </c>
      <c r="G330" s="28" t="str">
        <f t="shared" si="26"/>
        <v>0</v>
      </c>
      <c r="H330" s="34" t="str">
        <f t="shared" si="27"/>
        <v/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1</v>
      </c>
      <c r="D332" s="33">
        <v>3</v>
      </c>
      <c r="E332" s="29">
        <f t="shared" si="24"/>
        <v>1.1235955056179775E-2</v>
      </c>
      <c r="F332" s="29">
        <f t="shared" si="25"/>
        <v>6.2893081761006293E-3</v>
      </c>
      <c r="G332" s="28">
        <f t="shared" si="26"/>
        <v>2</v>
      </c>
      <c r="H332" s="34">
        <f t="shared" si="27"/>
        <v>2.247191011235955E-2</v>
      </c>
    </row>
    <row r="333" spans="2:8" s="22" customFormat="1" ht="15" x14ac:dyDescent="0.2">
      <c r="B333" s="4" t="s">
        <v>130</v>
      </c>
      <c r="C333" s="33">
        <v>11</v>
      </c>
      <c r="D333" s="33">
        <v>0</v>
      </c>
      <c r="E333" s="29">
        <f t="shared" si="24"/>
        <v>0.12359550561797752</v>
      </c>
      <c r="F333" s="29" t="str">
        <f t="shared" si="25"/>
        <v/>
      </c>
      <c r="G333" s="28" t="str">
        <f t="shared" si="26"/>
        <v>0</v>
      </c>
      <c r="H333" s="34">
        <f t="shared" si="27"/>
        <v>0</v>
      </c>
    </row>
    <row r="334" spans="2:8" s="22" customFormat="1" ht="15" x14ac:dyDescent="0.2">
      <c r="B334" s="4" t="s">
        <v>119</v>
      </c>
      <c r="C334" s="33">
        <v>0</v>
      </c>
      <c r="D334" s="33">
        <v>2</v>
      </c>
      <c r="E334" s="29" t="str">
        <f t="shared" si="24"/>
        <v/>
      </c>
      <c r="F334" s="29">
        <f t="shared" si="25"/>
        <v>4.1928721174004195E-3</v>
      </c>
      <c r="G334" s="28" t="str">
        <f t="shared" si="26"/>
        <v>0</v>
      </c>
      <c r="H334" s="34" t="str">
        <f t="shared" si="27"/>
        <v/>
      </c>
    </row>
    <row r="335" spans="2:8" s="22" customFormat="1" ht="15" x14ac:dyDescent="0.2">
      <c r="B335" s="4" t="s">
        <v>128</v>
      </c>
      <c r="C335" s="33">
        <v>1</v>
      </c>
      <c r="D335" s="33">
        <v>6</v>
      </c>
      <c r="E335" s="29">
        <f t="shared" si="24"/>
        <v>1.1235955056179775E-2</v>
      </c>
      <c r="F335" s="29">
        <f t="shared" si="25"/>
        <v>1.2578616352201259E-2</v>
      </c>
      <c r="G335" s="28">
        <f t="shared" si="26"/>
        <v>5</v>
      </c>
      <c r="H335" s="34">
        <f t="shared" si="27"/>
        <v>5.6179775280898875E-2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0</v>
      </c>
      <c r="D337" s="33">
        <v>0</v>
      </c>
      <c r="E337" s="29" t="str">
        <f t="shared" si="24"/>
        <v/>
      </c>
      <c r="F337" s="29" t="str">
        <f t="shared" si="25"/>
        <v/>
      </c>
      <c r="G337" s="28" t="str">
        <f t="shared" si="26"/>
        <v>0</v>
      </c>
      <c r="H337" s="34" t="str">
        <f t="shared" si="27"/>
        <v/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1</v>
      </c>
      <c r="D339" s="33">
        <v>3</v>
      </c>
      <c r="E339" s="29">
        <f t="shared" si="24"/>
        <v>1.1235955056179775E-2</v>
      </c>
      <c r="F339" s="29">
        <f t="shared" si="25"/>
        <v>6.2893081761006293E-3</v>
      </c>
      <c r="G339" s="28">
        <f t="shared" si="26"/>
        <v>2</v>
      </c>
      <c r="H339" s="34">
        <f t="shared" si="27"/>
        <v>2.247191011235955E-2</v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32</v>
      </c>
      <c r="E343" s="29" t="str">
        <f t="shared" si="24"/>
        <v/>
      </c>
      <c r="F343" s="29">
        <f t="shared" si="25"/>
        <v>6.7085953878406712E-2</v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3</v>
      </c>
      <c r="D344" s="33">
        <v>5</v>
      </c>
      <c r="E344" s="29">
        <f t="shared" si="24"/>
        <v>3.3707865168539325E-2</v>
      </c>
      <c r="F344" s="29">
        <f t="shared" si="25"/>
        <v>1.0482180293501049E-2</v>
      </c>
      <c r="G344" s="28">
        <f t="shared" si="26"/>
        <v>0.66666666666666663</v>
      </c>
      <c r="H344" s="34">
        <f t="shared" si="27"/>
        <v>2.247191011235955E-2</v>
      </c>
    </row>
    <row r="345" spans="2:8" s="22" customFormat="1" ht="15" x14ac:dyDescent="0.2">
      <c r="B345" s="4" t="s">
        <v>366</v>
      </c>
      <c r="C345" s="33">
        <v>10</v>
      </c>
      <c r="D345" s="33">
        <v>25</v>
      </c>
      <c r="E345" s="29">
        <f t="shared" si="24"/>
        <v>0.11235955056179775</v>
      </c>
      <c r="F345" s="29">
        <f t="shared" si="25"/>
        <v>5.2410901467505239E-2</v>
      </c>
      <c r="G345" s="28">
        <f t="shared" si="26"/>
        <v>1.5</v>
      </c>
      <c r="H345" s="34">
        <f t="shared" si="27"/>
        <v>0.16853932584269662</v>
      </c>
    </row>
    <row r="346" spans="2:8" s="22" customFormat="1" ht="15" x14ac:dyDescent="0.2">
      <c r="B346" s="4" t="s">
        <v>122</v>
      </c>
      <c r="C346" s="33">
        <v>5</v>
      </c>
      <c r="D346" s="33">
        <v>1</v>
      </c>
      <c r="E346" s="29">
        <f t="shared" si="24"/>
        <v>5.6179775280898875E-2</v>
      </c>
      <c r="F346" s="29">
        <f t="shared" si="25"/>
        <v>2.0964360587002098E-3</v>
      </c>
      <c r="G346" s="28">
        <f t="shared" si="26"/>
        <v>-0.8</v>
      </c>
      <c r="H346" s="34">
        <f t="shared" si="27"/>
        <v>-4.49438202247191E-2</v>
      </c>
    </row>
    <row r="347" spans="2:8" s="22" customFormat="1" ht="15" x14ac:dyDescent="0.2">
      <c r="B347" s="4" t="s">
        <v>121</v>
      </c>
      <c r="C347" s="33">
        <v>3</v>
      </c>
      <c r="D347" s="33">
        <v>4</v>
      </c>
      <c r="E347" s="29">
        <f t="shared" si="24"/>
        <v>3.3707865168539325E-2</v>
      </c>
      <c r="F347" s="29">
        <f t="shared" si="25"/>
        <v>8.385744234800839E-3</v>
      </c>
      <c r="G347" s="28">
        <f t="shared" si="26"/>
        <v>0.33333333333333331</v>
      </c>
      <c r="H347" s="34">
        <f t="shared" si="27"/>
        <v>1.1235955056179775E-2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0</v>
      </c>
      <c r="D354" s="33">
        <v>104</v>
      </c>
      <c r="E354" s="29" t="str">
        <f t="shared" si="24"/>
        <v/>
      </c>
      <c r="F354" s="29">
        <f t="shared" si="25"/>
        <v>0.2180293501048218</v>
      </c>
      <c r="G354" s="28" t="str">
        <f t="shared" si="26"/>
        <v>0</v>
      </c>
      <c r="H354" s="34" t="str">
        <f t="shared" si="27"/>
        <v/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4</v>
      </c>
      <c r="D358" s="33">
        <v>0</v>
      </c>
      <c r="E358" s="29">
        <f t="shared" si="24"/>
        <v>4.49438202247191E-2</v>
      </c>
      <c r="F358" s="29" t="str">
        <f t="shared" si="25"/>
        <v/>
      </c>
      <c r="G358" s="28" t="str">
        <f t="shared" si="26"/>
        <v>0</v>
      </c>
      <c r="H358" s="34">
        <f t="shared" si="27"/>
        <v>0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0</v>
      </c>
      <c r="E369" s="29" t="str">
        <f t="shared" si="28"/>
        <v/>
      </c>
      <c r="F369" s="29" t="str">
        <f t="shared" si="29"/>
        <v/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0</v>
      </c>
      <c r="E370" s="29" t="str">
        <f t="shared" si="28"/>
        <v/>
      </c>
      <c r="F370" s="29" t="str">
        <f t="shared" si="29"/>
        <v/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2</v>
      </c>
      <c r="D377" s="33">
        <v>4</v>
      </c>
      <c r="E377" s="29">
        <f t="shared" si="28"/>
        <v>2.247191011235955E-2</v>
      </c>
      <c r="F377" s="29">
        <f t="shared" si="29"/>
        <v>8.385744234800839E-3</v>
      </c>
      <c r="G377" s="28">
        <f t="shared" si="30"/>
        <v>1</v>
      </c>
      <c r="H377" s="34">
        <f t="shared" si="31"/>
        <v>2.247191011235955E-2</v>
      </c>
    </row>
    <row r="378" spans="2:8" s="22" customFormat="1" ht="15" x14ac:dyDescent="0.2">
      <c r="B378" s="4" t="s">
        <v>149</v>
      </c>
      <c r="C378" s="33">
        <v>1</v>
      </c>
      <c r="D378" s="33">
        <v>21</v>
      </c>
      <c r="E378" s="29">
        <f t="shared" si="28"/>
        <v>1.1235955056179775E-2</v>
      </c>
      <c r="F378" s="29">
        <f t="shared" si="29"/>
        <v>4.40251572327044E-2</v>
      </c>
      <c r="G378" s="28">
        <f t="shared" si="30"/>
        <v>20</v>
      </c>
      <c r="H378" s="34">
        <f t="shared" si="31"/>
        <v>0.2247191011235955</v>
      </c>
    </row>
    <row r="379" spans="2:8" s="22" customFormat="1" ht="15" x14ac:dyDescent="0.2">
      <c r="B379" s="4" t="s">
        <v>384</v>
      </c>
      <c r="C379" s="33">
        <v>0</v>
      </c>
      <c r="D379" s="33">
        <v>0</v>
      </c>
      <c r="E379" s="29" t="str">
        <f t="shared" si="28"/>
        <v/>
      </c>
      <c r="F379" s="29" t="str">
        <f t="shared" si="29"/>
        <v/>
      </c>
      <c r="G379" s="28" t="str">
        <f t="shared" si="30"/>
        <v>0</v>
      </c>
      <c r="H379" s="34" t="str">
        <f t="shared" si="31"/>
        <v/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1</v>
      </c>
      <c r="E383" s="29" t="str">
        <f t="shared" si="28"/>
        <v/>
      </c>
      <c r="F383" s="29">
        <f t="shared" si="29"/>
        <v>2.0964360587002098E-3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0</v>
      </c>
      <c r="E385" s="29" t="str">
        <f t="shared" si="28"/>
        <v/>
      </c>
      <c r="F385" s="29" t="str">
        <f t="shared" si="29"/>
        <v/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5</v>
      </c>
      <c r="E386" s="29" t="str">
        <f t="shared" si="28"/>
        <v/>
      </c>
      <c r="F386" s="29">
        <f t="shared" si="29"/>
        <v>1.0482180293501049E-2</v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3</v>
      </c>
      <c r="D387" s="33">
        <v>25</v>
      </c>
      <c r="E387" s="29">
        <f t="shared" si="28"/>
        <v>3.3707865168539325E-2</v>
      </c>
      <c r="F387" s="29">
        <f t="shared" si="29"/>
        <v>5.2410901467505239E-2</v>
      </c>
      <c r="G387" s="28">
        <f t="shared" si="30"/>
        <v>7.333333333333333</v>
      </c>
      <c r="H387" s="34">
        <f t="shared" si="31"/>
        <v>0.24719101123595505</v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1</v>
      </c>
      <c r="E389" s="29" t="str">
        <f t="shared" si="28"/>
        <v/>
      </c>
      <c r="F389" s="29">
        <f t="shared" si="29"/>
        <v>2.0964360587002098E-3</v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2</v>
      </c>
      <c r="D391" s="33">
        <v>2</v>
      </c>
      <c r="E391" s="29">
        <f t="shared" si="28"/>
        <v>2.247191011235955E-2</v>
      </c>
      <c r="F391" s="29">
        <f t="shared" si="29"/>
        <v>4.1928721174004195E-3</v>
      </c>
      <c r="G391" s="28">
        <f t="shared" si="30"/>
        <v>0</v>
      </c>
      <c r="H391" s="34">
        <f t="shared" si="31"/>
        <v>0</v>
      </c>
    </row>
    <row r="392" spans="2:8" s="22" customFormat="1" ht="15" x14ac:dyDescent="0.2">
      <c r="B392" s="4" t="s">
        <v>140</v>
      </c>
      <c r="C392" s="33">
        <v>1</v>
      </c>
      <c r="D392" s="33">
        <v>0</v>
      </c>
      <c r="E392" s="29">
        <f t="shared" si="28"/>
        <v>1.1235955056179775E-2</v>
      </c>
      <c r="F392" s="29" t="str">
        <f t="shared" si="29"/>
        <v/>
      </c>
      <c r="G392" s="28" t="str">
        <f t="shared" si="30"/>
        <v>0</v>
      </c>
      <c r="H392" s="34">
        <f t="shared" si="31"/>
        <v>0</v>
      </c>
    </row>
    <row r="393" spans="2:8" s="22" customFormat="1" ht="15" x14ac:dyDescent="0.2">
      <c r="B393" s="4" t="s">
        <v>390</v>
      </c>
      <c r="C393" s="33">
        <v>0</v>
      </c>
      <c r="D393" s="33">
        <v>16</v>
      </c>
      <c r="E393" s="29" t="str">
        <f t="shared" si="28"/>
        <v/>
      </c>
      <c r="F393" s="29">
        <f t="shared" si="29"/>
        <v>3.3542976939203356E-2</v>
      </c>
      <c r="G393" s="28" t="str">
        <f t="shared" si="30"/>
        <v>0</v>
      </c>
      <c r="H393" s="34" t="str">
        <f t="shared" si="31"/>
        <v/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26</v>
      </c>
      <c r="E397" s="29" t="str">
        <f t="shared" si="28"/>
        <v/>
      </c>
      <c r="F397" s="29">
        <f t="shared" si="29"/>
        <v>5.450733752620545E-2</v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7</v>
      </c>
      <c r="E401" s="29" t="str">
        <f t="shared" si="28"/>
        <v/>
      </c>
      <c r="F401" s="29">
        <f t="shared" si="29"/>
        <v>1.4675052410901468E-2</v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0</v>
      </c>
      <c r="D403" s="33">
        <v>0</v>
      </c>
      <c r="E403" s="29" t="str">
        <f t="shared" si="28"/>
        <v/>
      </c>
      <c r="F403" s="29" t="str">
        <f t="shared" si="29"/>
        <v/>
      </c>
      <c r="G403" s="28" t="str">
        <f t="shared" si="30"/>
        <v>0</v>
      </c>
      <c r="H403" s="34" t="str">
        <f t="shared" si="31"/>
        <v/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0</v>
      </c>
      <c r="D406" s="33">
        <v>2</v>
      </c>
      <c r="E406" s="29" t="str">
        <f t="shared" si="28"/>
        <v/>
      </c>
      <c r="F406" s="29">
        <f t="shared" si="29"/>
        <v>4.1928721174004195E-3</v>
      </c>
      <c r="G406" s="28" t="str">
        <f t="shared" si="30"/>
        <v>0</v>
      </c>
      <c r="H406" s="34" t="str">
        <f t="shared" si="31"/>
        <v/>
      </c>
    </row>
    <row r="407" spans="2:8" s="22" customFormat="1" ht="15" x14ac:dyDescent="0.2">
      <c r="B407" s="4" t="s">
        <v>398</v>
      </c>
      <c r="C407" s="33">
        <v>0</v>
      </c>
      <c r="D407" s="33">
        <v>2</v>
      </c>
      <c r="E407" s="29" t="str">
        <f t="shared" si="28"/>
        <v/>
      </c>
      <c r="F407" s="29">
        <f t="shared" si="29"/>
        <v>4.1928721174004195E-3</v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0</v>
      </c>
      <c r="E408" s="29" t="str">
        <f t="shared" si="28"/>
        <v/>
      </c>
      <c r="F408" s="29" t="str">
        <f t="shared" si="29"/>
        <v/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3</v>
      </c>
      <c r="E412" s="29" t="str">
        <f t="shared" si="28"/>
        <v/>
      </c>
      <c r="F412" s="29">
        <f t="shared" si="29"/>
        <v>6.2893081761006293E-3</v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0</v>
      </c>
      <c r="D432" s="33">
        <v>0</v>
      </c>
      <c r="E432" s="29" t="str">
        <f t="shared" si="32"/>
        <v/>
      </c>
      <c r="F432" s="29" t="str">
        <f t="shared" si="33"/>
        <v/>
      </c>
      <c r="G432" s="28" t="str">
        <f t="shared" si="34"/>
        <v>0</v>
      </c>
      <c r="H432" s="34" t="str">
        <f t="shared" si="35"/>
        <v/>
      </c>
    </row>
    <row r="433" spans="2:8" s="22" customFormat="1" ht="15" x14ac:dyDescent="0.2">
      <c r="B433" s="4" t="s">
        <v>162</v>
      </c>
      <c r="C433" s="33">
        <v>0</v>
      </c>
      <c r="D433" s="33">
        <v>0</v>
      </c>
      <c r="E433" s="29" t="str">
        <f t="shared" si="32"/>
        <v/>
      </c>
      <c r="F433" s="29" t="str">
        <f t="shared" si="33"/>
        <v/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0</v>
      </c>
      <c r="D437" s="33">
        <v>1</v>
      </c>
      <c r="E437" s="29" t="str">
        <f t="shared" si="32"/>
        <v/>
      </c>
      <c r="F437" s="29">
        <f t="shared" si="33"/>
        <v>2.0964360587002098E-3</v>
      </c>
      <c r="G437" s="28" t="str">
        <f t="shared" si="34"/>
        <v>0</v>
      </c>
      <c r="H437" s="34" t="str">
        <f t="shared" si="35"/>
        <v/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0</v>
      </c>
      <c r="E454" s="29" t="str">
        <f t="shared" si="32"/>
        <v/>
      </c>
      <c r="F454" s="29" t="str">
        <f t="shared" si="33"/>
        <v/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1</v>
      </c>
      <c r="D458" s="33">
        <v>0</v>
      </c>
      <c r="E458" s="29">
        <f t="shared" si="32"/>
        <v>1.1235955056179775E-2</v>
      </c>
      <c r="F458" s="29" t="str">
        <f t="shared" si="33"/>
        <v/>
      </c>
      <c r="G458" s="28" t="str">
        <f t="shared" si="34"/>
        <v>0</v>
      </c>
      <c r="H458" s="34">
        <f t="shared" si="35"/>
        <v>0</v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0</v>
      </c>
      <c r="D460" s="33">
        <v>1</v>
      </c>
      <c r="E460" s="29" t="str">
        <f t="shared" si="32"/>
        <v/>
      </c>
      <c r="F460" s="29">
        <f t="shared" si="33"/>
        <v>2.0964360587002098E-3</v>
      </c>
      <c r="G460" s="28" t="str">
        <f t="shared" si="34"/>
        <v>0</v>
      </c>
      <c r="H460" s="34" t="str">
        <f t="shared" si="35"/>
        <v/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6</v>
      </c>
      <c r="D463" s="33">
        <v>6</v>
      </c>
      <c r="E463" s="29">
        <f t="shared" si="32"/>
        <v>6.741573033707865E-2</v>
      </c>
      <c r="F463" s="29">
        <f t="shared" si="33"/>
        <v>1.2578616352201259E-2</v>
      </c>
      <c r="G463" s="28">
        <f t="shared" si="34"/>
        <v>0</v>
      </c>
      <c r="H463" s="34">
        <f t="shared" si="35"/>
        <v>0</v>
      </c>
    </row>
    <row r="464" spans="2:8" s="22" customFormat="1" ht="15" x14ac:dyDescent="0.2">
      <c r="B464" s="4" t="s">
        <v>479</v>
      </c>
      <c r="C464" s="33">
        <v>0</v>
      </c>
      <c r="D464" s="33">
        <v>0</v>
      </c>
      <c r="E464" s="29" t="str">
        <f t="shared" si="32"/>
        <v/>
      </c>
      <c r="F464" s="29" t="str">
        <f t="shared" si="33"/>
        <v/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0</v>
      </c>
      <c r="D468" s="33">
        <v>0</v>
      </c>
      <c r="E468" s="29" t="str">
        <f t="shared" si="32"/>
        <v/>
      </c>
      <c r="F468" s="29" t="str">
        <f t="shared" si="33"/>
        <v/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0</v>
      </c>
      <c r="D483" s="33">
        <v>36</v>
      </c>
      <c r="E483" s="29" t="str">
        <f t="shared" si="32"/>
        <v/>
      </c>
      <c r="F483" s="29">
        <f t="shared" si="33"/>
        <v>7.5471698113207544E-2</v>
      </c>
      <c r="G483" s="28" t="str">
        <f t="shared" si="34"/>
        <v>0</v>
      </c>
      <c r="H483" s="34" t="str">
        <f t="shared" si="35"/>
        <v/>
      </c>
    </row>
    <row r="484" spans="2:8" s="22" customFormat="1" ht="30" x14ac:dyDescent="0.2">
      <c r="B484" s="4" t="s">
        <v>184</v>
      </c>
      <c r="C484" s="33">
        <v>0</v>
      </c>
      <c r="D484" s="33">
        <v>29</v>
      </c>
      <c r="E484" s="29" t="str">
        <f t="shared" si="32"/>
        <v/>
      </c>
      <c r="F484" s="29">
        <f t="shared" si="33"/>
        <v>6.0796645702306078E-2</v>
      </c>
      <c r="G484" s="28" t="str">
        <f t="shared" si="34"/>
        <v>0</v>
      </c>
      <c r="H484" s="34" t="str">
        <f t="shared" si="35"/>
        <v/>
      </c>
    </row>
    <row r="485" spans="2:8" s="22" customFormat="1" ht="15" x14ac:dyDescent="0.2">
      <c r="B485" s="4" t="s">
        <v>443</v>
      </c>
      <c r="C485" s="33">
        <v>0</v>
      </c>
      <c r="D485" s="33">
        <v>0</v>
      </c>
      <c r="E485" s="29" t="str">
        <f t="shared" si="32"/>
        <v/>
      </c>
      <c r="F485" s="29" t="str">
        <f t="shared" si="33"/>
        <v/>
      </c>
      <c r="G485" s="28" t="str">
        <f t="shared" si="34"/>
        <v>0</v>
      </c>
      <c r="H485" s="34" t="str">
        <f t="shared" si="35"/>
        <v/>
      </c>
    </row>
    <row r="486" spans="2:8" s="22" customFormat="1" ht="15" x14ac:dyDescent="0.2">
      <c r="B486" s="4" t="s">
        <v>171</v>
      </c>
      <c r="C486" s="33">
        <v>2</v>
      </c>
      <c r="D486" s="33">
        <v>0</v>
      </c>
      <c r="E486" s="29">
        <f t="shared" si="32"/>
        <v>2.247191011235955E-2</v>
      </c>
      <c r="F486" s="29" t="str">
        <f t="shared" si="33"/>
        <v/>
      </c>
      <c r="G486" s="28" t="str">
        <f t="shared" si="34"/>
        <v>0</v>
      </c>
      <c r="H486" s="34">
        <f t="shared" si="35"/>
        <v>0</v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0</v>
      </c>
      <c r="D491" s="33">
        <v>2</v>
      </c>
      <c r="E491" s="29" t="str">
        <f t="shared" si="36"/>
        <v/>
      </c>
      <c r="F491" s="29">
        <f t="shared" si="37"/>
        <v>4.1928721174004195E-3</v>
      </c>
      <c r="G491" s="28" t="str">
        <f t="shared" si="38"/>
        <v>0</v>
      </c>
      <c r="H491" s="34" t="str">
        <f t="shared" si="39"/>
        <v/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0</v>
      </c>
      <c r="D493" s="33">
        <v>2</v>
      </c>
      <c r="E493" s="29" t="str">
        <f t="shared" si="36"/>
        <v/>
      </c>
      <c r="F493" s="29">
        <f t="shared" si="37"/>
        <v>4.1928721174004195E-3</v>
      </c>
      <c r="G493" s="28" t="str">
        <f t="shared" si="38"/>
        <v>0</v>
      </c>
      <c r="H493" s="34" t="str">
        <f t="shared" si="39"/>
        <v/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3</v>
      </c>
      <c r="E495" s="29" t="str">
        <f t="shared" si="36"/>
        <v/>
      </c>
      <c r="F495" s="29">
        <f t="shared" si="37"/>
        <v>6.2893081761006293E-3</v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0</v>
      </c>
      <c r="E497" s="29" t="str">
        <f t="shared" si="36"/>
        <v/>
      </c>
      <c r="F497" s="29" t="str">
        <f t="shared" si="37"/>
        <v/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C500" s="32"/>
      <c r="D500" s="32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35</v>
      </c>
      <c r="D505" s="25">
        <f>SUM(D506:D530)</f>
        <v>1014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27.971428571428572</v>
      </c>
      <c r="H505" s="21">
        <f>+IF(OR(AND(E505=""),(G505="")),"",E505*G505)</f>
        <v>27.971428571428572</v>
      </c>
    </row>
    <row r="506" spans="2:8" s="22" customFormat="1" ht="15" x14ac:dyDescent="0.2">
      <c r="B506" s="4" t="s">
        <v>454</v>
      </c>
      <c r="C506" s="33">
        <v>0</v>
      </c>
      <c r="D506" s="33">
        <v>0</v>
      </c>
      <c r="E506" s="29" t="str">
        <f>+IF(C506=0,"",C506/C$505)</f>
        <v/>
      </c>
      <c r="F506" s="29" t="str">
        <f>+IF(D506=0,"",D506/D$505)</f>
        <v/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0</v>
      </c>
      <c r="D507" s="33">
        <v>14</v>
      </c>
      <c r="E507" s="29" t="str">
        <f t="shared" ref="E507:E530" si="40">+IF(C507=0,"",C507/C$505)</f>
        <v/>
      </c>
      <c r="F507" s="29">
        <f t="shared" ref="F507:F530" si="41">+IF(D507=0,"",D507/D$505)</f>
        <v>1.3806706114398421E-2</v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5</v>
      </c>
      <c r="D508" s="33">
        <v>8</v>
      </c>
      <c r="E508" s="29">
        <f t="shared" si="40"/>
        <v>0.14285714285714285</v>
      </c>
      <c r="F508" s="29">
        <f t="shared" si="41"/>
        <v>7.889546351084813E-3</v>
      </c>
      <c r="G508" s="28">
        <f t="shared" si="42"/>
        <v>0.6</v>
      </c>
      <c r="H508" s="34">
        <f t="shared" si="43"/>
        <v>8.5714285714285701E-2</v>
      </c>
    </row>
    <row r="509" spans="2:8" s="22" customFormat="1" ht="15" x14ac:dyDescent="0.2">
      <c r="B509" s="4" t="s">
        <v>456</v>
      </c>
      <c r="C509" s="33">
        <v>3</v>
      </c>
      <c r="D509" s="33">
        <v>26</v>
      </c>
      <c r="E509" s="29">
        <f t="shared" si="40"/>
        <v>8.5714285714285715E-2</v>
      </c>
      <c r="F509" s="29">
        <f t="shared" si="41"/>
        <v>2.564102564102564E-2</v>
      </c>
      <c r="G509" s="28">
        <f t="shared" si="42"/>
        <v>7.666666666666667</v>
      </c>
      <c r="H509" s="34">
        <f t="shared" si="43"/>
        <v>0.65714285714285714</v>
      </c>
    </row>
    <row r="510" spans="2:8" s="22" customFormat="1" ht="15" x14ac:dyDescent="0.2">
      <c r="B510" s="4" t="s">
        <v>188</v>
      </c>
      <c r="C510" s="33">
        <v>2</v>
      </c>
      <c r="D510" s="33">
        <v>2</v>
      </c>
      <c r="E510" s="29">
        <f t="shared" si="40"/>
        <v>5.7142857142857141E-2</v>
      </c>
      <c r="F510" s="29">
        <f t="shared" si="41"/>
        <v>1.9723865877712033E-3</v>
      </c>
      <c r="G510" s="28">
        <f t="shared" si="42"/>
        <v>0</v>
      </c>
      <c r="H510" s="34">
        <f t="shared" si="43"/>
        <v>0</v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0</v>
      </c>
      <c r="D515" s="33">
        <v>60</v>
      </c>
      <c r="E515" s="29" t="str">
        <f t="shared" si="40"/>
        <v/>
      </c>
      <c r="F515" s="29">
        <f t="shared" si="41"/>
        <v>5.9171597633136092E-2</v>
      </c>
      <c r="G515" s="28" t="str">
        <f t="shared" si="42"/>
        <v>0</v>
      </c>
      <c r="H515" s="34" t="str">
        <f t="shared" si="43"/>
        <v/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1</v>
      </c>
      <c r="E517" s="29" t="str">
        <f t="shared" si="40"/>
        <v/>
      </c>
      <c r="F517" s="29">
        <f t="shared" si="41"/>
        <v>9.8619329388560163E-4</v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0</v>
      </c>
      <c r="D518" s="33">
        <v>0</v>
      </c>
      <c r="E518" s="29" t="str">
        <f t="shared" si="40"/>
        <v/>
      </c>
      <c r="F518" s="29" t="str">
        <f t="shared" si="41"/>
        <v/>
      </c>
      <c r="G518" s="28" t="str">
        <f t="shared" si="42"/>
        <v>0</v>
      </c>
      <c r="H518" s="34" t="str">
        <f t="shared" si="43"/>
        <v/>
      </c>
    </row>
    <row r="519" spans="2:8" s="22" customFormat="1" ht="15" x14ac:dyDescent="0.2">
      <c r="B519" s="4" t="s">
        <v>192</v>
      </c>
      <c r="C519" s="33">
        <v>0</v>
      </c>
      <c r="D519" s="33">
        <v>1</v>
      </c>
      <c r="E519" s="29" t="str">
        <f t="shared" si="40"/>
        <v/>
      </c>
      <c r="F519" s="29">
        <f t="shared" si="41"/>
        <v>9.8619329388560163E-4</v>
      </c>
      <c r="G519" s="28" t="str">
        <f t="shared" si="42"/>
        <v>0</v>
      </c>
      <c r="H519" s="34" t="str">
        <f t="shared" si="43"/>
        <v/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6</v>
      </c>
      <c r="D521" s="33">
        <v>53</v>
      </c>
      <c r="E521" s="29">
        <f t="shared" si="40"/>
        <v>0.17142857142857143</v>
      </c>
      <c r="F521" s="29">
        <f t="shared" si="41"/>
        <v>5.2268244575936887E-2</v>
      </c>
      <c r="G521" s="28">
        <f t="shared" si="42"/>
        <v>7.833333333333333</v>
      </c>
      <c r="H521" s="34">
        <f t="shared" si="43"/>
        <v>1.3428571428571427</v>
      </c>
    </row>
    <row r="522" spans="2:8" s="22" customFormat="1" ht="15" x14ac:dyDescent="0.2">
      <c r="B522" s="4" t="s">
        <v>193</v>
      </c>
      <c r="C522" s="33">
        <v>0</v>
      </c>
      <c r="D522" s="33">
        <v>2</v>
      </c>
      <c r="E522" s="29" t="str">
        <f t="shared" si="40"/>
        <v/>
      </c>
      <c r="F522" s="29">
        <f t="shared" si="41"/>
        <v>1.9723865877712033E-3</v>
      </c>
      <c r="G522" s="28" t="str">
        <f t="shared" si="42"/>
        <v>0</v>
      </c>
      <c r="H522" s="34" t="str">
        <f t="shared" si="43"/>
        <v/>
      </c>
    </row>
    <row r="523" spans="2:8" s="22" customFormat="1" ht="15" x14ac:dyDescent="0.2">
      <c r="B523" s="4" t="s">
        <v>462</v>
      </c>
      <c r="C523" s="33">
        <v>0</v>
      </c>
      <c r="D523" s="33">
        <v>843</v>
      </c>
      <c r="E523" s="29" t="str">
        <f t="shared" si="40"/>
        <v/>
      </c>
      <c r="F523" s="29">
        <f t="shared" si="41"/>
        <v>0.83136094674556216</v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2</v>
      </c>
      <c r="D526" s="33">
        <v>4</v>
      </c>
      <c r="E526" s="29">
        <f t="shared" si="40"/>
        <v>5.7142857142857141E-2</v>
      </c>
      <c r="F526" s="29">
        <f t="shared" si="41"/>
        <v>3.9447731755424065E-3</v>
      </c>
      <c r="G526" s="28">
        <f t="shared" si="42"/>
        <v>1</v>
      </c>
      <c r="H526" s="34">
        <f t="shared" si="43"/>
        <v>5.7142857142857141E-2</v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0</v>
      </c>
      <c r="E529" s="29" t="str">
        <f t="shared" si="40"/>
        <v/>
      </c>
      <c r="F529" s="29" t="str">
        <f t="shared" si="41"/>
        <v/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17</v>
      </c>
      <c r="D530" s="33">
        <v>0</v>
      </c>
      <c r="E530" s="29">
        <f t="shared" si="40"/>
        <v>0.48571428571428571</v>
      </c>
      <c r="F530" s="29" t="str">
        <f t="shared" si="41"/>
        <v/>
      </c>
      <c r="G530" s="28" t="str">
        <f t="shared" si="42"/>
        <v>0</v>
      </c>
      <c r="H530" s="34">
        <f t="shared" si="43"/>
        <v>0</v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3" width="11.42578125" style="1"/>
    <col min="4" max="4" width="12.28515625" style="1" bestFit="1" customWidth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541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490</v>
      </c>
      <c r="C8" s="25">
        <f>+C18+C70+C151+C294+C505</f>
        <v>628</v>
      </c>
      <c r="D8" s="25">
        <f>+D18+D70+D151+D294+D505</f>
        <v>2050</v>
      </c>
      <c r="E8" s="21">
        <f>SUM(E9:E13)</f>
        <v>1</v>
      </c>
      <c r="F8" s="21">
        <f>SUM(F9:F13)</f>
        <v>1</v>
      </c>
      <c r="G8" s="21">
        <f>+(D8-C8)/C8</f>
        <v>2.2643312101910826</v>
      </c>
      <c r="H8" s="21">
        <f>+E8*G8</f>
        <v>2.2643312101910826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3</v>
      </c>
      <c r="D9" s="26">
        <f>+D18</f>
        <v>52</v>
      </c>
      <c r="E9" s="27">
        <f>C9/$C$8</f>
        <v>4.7770700636942673E-3</v>
      </c>
      <c r="F9" s="27">
        <f>D9/$D$8</f>
        <v>2.5365853658536587E-2</v>
      </c>
      <c r="G9" s="28">
        <f>+IF(OR(AND(D9=0),(C9=0)),"0",((D9-C9)/C9))</f>
        <v>16.333333333333332</v>
      </c>
      <c r="H9" s="29">
        <f>+IF(OR(AND(E9=""),(G9="")),"",E9*G9)</f>
        <v>7.8025477707006366E-2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65</v>
      </c>
      <c r="D10" s="26">
        <f>+D70</f>
        <v>433</v>
      </c>
      <c r="E10" s="27">
        <f>C10/$C$8</f>
        <v>0.1035031847133758</v>
      </c>
      <c r="F10" s="27">
        <f>D10/$D$8</f>
        <v>0.21121951219512194</v>
      </c>
      <c r="G10" s="28">
        <f>+IF(OR(AND(D10=0),(C10=0)),"0",((D10-C10)/C10))</f>
        <v>5.6615384615384619</v>
      </c>
      <c r="H10" s="29">
        <f>+IF(OR(AND(E10=""),(G10="")),"",E10*G10)</f>
        <v>0.58598726114649691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98</v>
      </c>
      <c r="D11" s="26">
        <f>+D151</f>
        <v>238</v>
      </c>
      <c r="E11" s="27">
        <f>C11/$C$8</f>
        <v>0.15605095541401273</v>
      </c>
      <c r="F11" s="27">
        <f>D11/$D$8</f>
        <v>0.11609756097560976</v>
      </c>
      <c r="G11" s="28">
        <f>+IF(OR(AND(D11=0),(C11=0)),"0",((D11-C11)/C11))</f>
        <v>1.4285714285714286</v>
      </c>
      <c r="H11" s="29">
        <f>+IF(OR(AND(E11=""),(G11="")),"",E11*G11)</f>
        <v>0.22292993630573249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391</v>
      </c>
      <c r="D12" s="26">
        <f>+D294</f>
        <v>1024</v>
      </c>
      <c r="E12" s="27">
        <f>C12/$C$8</f>
        <v>0.62261146496815289</v>
      </c>
      <c r="F12" s="27">
        <f>D12/$D$8</f>
        <v>0.49951219512195122</v>
      </c>
      <c r="G12" s="28">
        <f>+IF(OR(AND(D12=0),(C12=0)),"0",((D12-C12)/C12))</f>
        <v>1.618925831202046</v>
      </c>
      <c r="H12" s="29">
        <f>+IF(OR(AND(E12=""),(G12="")),"",E12*G12)</f>
        <v>1.0079617834394905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71</v>
      </c>
      <c r="D13" s="26">
        <f>+D505</f>
        <v>303</v>
      </c>
      <c r="E13" s="27">
        <f>C13/$C$8</f>
        <v>0.11305732484076433</v>
      </c>
      <c r="F13" s="27">
        <f>D13/$D$8</f>
        <v>0.14780487804878048</v>
      </c>
      <c r="G13" s="28">
        <f>+IF(OR(AND(D13=0),(C13=0)),"0",((D13-C13)/C13))</f>
        <v>3.267605633802817</v>
      </c>
      <c r="H13" s="29">
        <f>+IF(OR(AND(E13=""),(G13="")),"",E13*G13)</f>
        <v>0.36942675159235672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3</v>
      </c>
      <c r="D18" s="25">
        <f>SUM(D19:D64)</f>
        <v>52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16.333333333333332</v>
      </c>
      <c r="H18" s="21">
        <f>+IF(OR(AND(E18=""),(G18="")),"",E18*G18)</f>
        <v>16.333333333333332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1</v>
      </c>
      <c r="E22" s="29" t="str">
        <f t="shared" si="0"/>
        <v/>
      </c>
      <c r="F22" s="29">
        <f t="shared" si="1"/>
        <v>1.9230769230769232E-2</v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2</v>
      </c>
      <c r="E24" s="29" t="str">
        <f t="shared" si="0"/>
        <v/>
      </c>
      <c r="F24" s="29">
        <f t="shared" si="1"/>
        <v>3.8461538461538464E-2</v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0</v>
      </c>
      <c r="D25" s="33">
        <v>2</v>
      </c>
      <c r="E25" s="29" t="str">
        <f t="shared" si="0"/>
        <v/>
      </c>
      <c r="F25" s="29">
        <f t="shared" si="1"/>
        <v>3.8461538461538464E-2</v>
      </c>
      <c r="G25" s="28" t="str">
        <f t="shared" si="2"/>
        <v>0</v>
      </c>
      <c r="H25" s="34" t="str">
        <f t="shared" si="3"/>
        <v/>
      </c>
    </row>
    <row r="26" spans="2:8" s="22" customFormat="1" ht="15" x14ac:dyDescent="0.2">
      <c r="B26" s="4" t="s">
        <v>6</v>
      </c>
      <c r="C26" s="33">
        <v>0</v>
      </c>
      <c r="D26" s="33">
        <v>5</v>
      </c>
      <c r="E26" s="29" t="str">
        <f t="shared" si="0"/>
        <v/>
      </c>
      <c r="F26" s="29">
        <f t="shared" si="1"/>
        <v>9.6153846153846159E-2</v>
      </c>
      <c r="G26" s="28" t="str">
        <f t="shared" si="2"/>
        <v>0</v>
      </c>
      <c r="H26" s="34" t="str">
        <f t="shared" si="3"/>
        <v/>
      </c>
    </row>
    <row r="27" spans="2:8" s="22" customFormat="1" ht="15" x14ac:dyDescent="0.2">
      <c r="B27" s="4" t="s">
        <v>3</v>
      </c>
      <c r="C27" s="33">
        <v>0</v>
      </c>
      <c r="D27" s="33">
        <v>1</v>
      </c>
      <c r="E27" s="29" t="str">
        <f t="shared" si="0"/>
        <v/>
      </c>
      <c r="F27" s="29">
        <f t="shared" si="1"/>
        <v>1.9230769230769232E-2</v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1</v>
      </c>
      <c r="D28" s="33">
        <v>6</v>
      </c>
      <c r="E28" s="29">
        <f t="shared" si="0"/>
        <v>0.33333333333333331</v>
      </c>
      <c r="F28" s="29">
        <f t="shared" si="1"/>
        <v>0.11538461538461539</v>
      </c>
      <c r="G28" s="28">
        <f t="shared" si="2"/>
        <v>5</v>
      </c>
      <c r="H28" s="34">
        <f t="shared" si="3"/>
        <v>1.6666666666666665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0</v>
      </c>
      <c r="D34" s="33">
        <v>1</v>
      </c>
      <c r="E34" s="29" t="str">
        <f t="shared" si="0"/>
        <v/>
      </c>
      <c r="F34" s="29">
        <f t="shared" si="1"/>
        <v>1.9230769230769232E-2</v>
      </c>
      <c r="G34" s="28" t="str">
        <f t="shared" si="2"/>
        <v>0</v>
      </c>
      <c r="H34" s="34" t="str">
        <f t="shared" si="3"/>
        <v/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2</v>
      </c>
      <c r="E40" s="29" t="str">
        <f t="shared" si="0"/>
        <v/>
      </c>
      <c r="F40" s="29">
        <f t="shared" si="1"/>
        <v>3.8461538461538464E-2</v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0</v>
      </c>
      <c r="D42" s="33">
        <v>0</v>
      </c>
      <c r="E42" s="29" t="str">
        <f t="shared" si="0"/>
        <v/>
      </c>
      <c r="F42" s="29" t="str">
        <f t="shared" si="1"/>
        <v/>
      </c>
      <c r="G42" s="28" t="str">
        <f t="shared" si="2"/>
        <v>0</v>
      </c>
      <c r="H42" s="34" t="str">
        <f t="shared" si="3"/>
        <v/>
      </c>
    </row>
    <row r="43" spans="2:8" s="22" customFormat="1" ht="30" x14ac:dyDescent="0.2">
      <c r="B43" s="4" t="s">
        <v>211</v>
      </c>
      <c r="C43" s="33">
        <v>0</v>
      </c>
      <c r="D43" s="33">
        <v>2</v>
      </c>
      <c r="E43" s="29" t="str">
        <f t="shared" si="0"/>
        <v/>
      </c>
      <c r="F43" s="29">
        <f t="shared" si="1"/>
        <v>3.8461538461538464E-2</v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2</v>
      </c>
      <c r="E47" s="29" t="str">
        <f t="shared" si="0"/>
        <v/>
      </c>
      <c r="F47" s="29">
        <f t="shared" si="1"/>
        <v>3.8461538461538464E-2</v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1</v>
      </c>
      <c r="D48" s="33">
        <v>5</v>
      </c>
      <c r="E48" s="29">
        <f t="shared" si="0"/>
        <v>0.33333333333333331</v>
      </c>
      <c r="F48" s="29">
        <f t="shared" si="1"/>
        <v>9.6153846153846159E-2</v>
      </c>
      <c r="G48" s="28">
        <f t="shared" si="2"/>
        <v>4</v>
      </c>
      <c r="H48" s="34">
        <f t="shared" si="3"/>
        <v>1.3333333333333333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1</v>
      </c>
      <c r="E50" s="29" t="str">
        <f t="shared" si="0"/>
        <v/>
      </c>
      <c r="F50" s="29">
        <f t="shared" si="1"/>
        <v>1.9230769230769232E-2</v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1</v>
      </c>
      <c r="E51" s="29" t="str">
        <f t="shared" si="0"/>
        <v/>
      </c>
      <c r="F51" s="29">
        <f t="shared" si="1"/>
        <v>1.9230769230769232E-2</v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2</v>
      </c>
      <c r="E52" s="29" t="str">
        <f t="shared" si="0"/>
        <v/>
      </c>
      <c r="F52" s="29">
        <f t="shared" si="1"/>
        <v>3.8461538461538464E-2</v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1</v>
      </c>
      <c r="E58" s="29" t="str">
        <f t="shared" si="0"/>
        <v/>
      </c>
      <c r="F58" s="29">
        <f t="shared" si="1"/>
        <v>1.9230769230769232E-2</v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1</v>
      </c>
      <c r="E59" s="29" t="str">
        <f t="shared" si="0"/>
        <v/>
      </c>
      <c r="F59" s="29">
        <f t="shared" si="1"/>
        <v>1.9230769230769232E-2</v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8</v>
      </c>
      <c r="E60" s="29" t="str">
        <f t="shared" si="0"/>
        <v/>
      </c>
      <c r="F60" s="29">
        <f t="shared" si="1"/>
        <v>0.15384615384615385</v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6</v>
      </c>
      <c r="E62" s="29" t="str">
        <f t="shared" si="0"/>
        <v/>
      </c>
      <c r="F62" s="29">
        <f t="shared" si="1"/>
        <v>0.11538461538461539</v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1</v>
      </c>
      <c r="D63" s="33">
        <v>3</v>
      </c>
      <c r="E63" s="29">
        <f t="shared" si="0"/>
        <v>0.33333333333333331</v>
      </c>
      <c r="F63" s="29">
        <f t="shared" si="1"/>
        <v>5.7692307692307696E-2</v>
      </c>
      <c r="G63" s="28">
        <f t="shared" si="2"/>
        <v>2</v>
      </c>
      <c r="H63" s="34">
        <f t="shared" si="3"/>
        <v>0.66666666666666663</v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65</v>
      </c>
      <c r="D70" s="25">
        <f>SUM(D71:D145)</f>
        <v>433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5.6615384615384619</v>
      </c>
      <c r="H70" s="21">
        <f>+IF(OR(AND(E70=""),(G70="")),"",E70*G70)</f>
        <v>5.6615384615384619</v>
      </c>
    </row>
    <row r="71" spans="2:8" s="22" customFormat="1" ht="15" x14ac:dyDescent="0.2">
      <c r="B71" s="4" t="s">
        <v>20</v>
      </c>
      <c r="C71" s="33">
        <v>4</v>
      </c>
      <c r="D71" s="33">
        <v>9</v>
      </c>
      <c r="E71" s="29">
        <f>+IF(C71=0,"",C71/C$70)</f>
        <v>6.1538461538461542E-2</v>
      </c>
      <c r="F71" s="29">
        <f>+IF(D71=0,"",D71/D$70)</f>
        <v>2.0785219399538105E-2</v>
      </c>
      <c r="G71" s="28">
        <f>+IF(OR(AND(D71=0),(C71=0)),"0",((D71-C71)/C71))</f>
        <v>1.25</v>
      </c>
      <c r="H71" s="34">
        <f>+IF(OR(AND(E71=""),(G71="")),"",E71*G71)</f>
        <v>7.6923076923076927E-2</v>
      </c>
    </row>
    <row r="72" spans="2:8" s="22" customFormat="1" ht="15" x14ac:dyDescent="0.2">
      <c r="B72" s="4" t="s">
        <v>21</v>
      </c>
      <c r="C72" s="33">
        <v>1</v>
      </c>
      <c r="D72" s="33">
        <v>1</v>
      </c>
      <c r="E72" s="29">
        <f t="shared" ref="E72:E135" si="4">+IF(C72=0,"",C72/C$70)</f>
        <v>1.5384615384615385E-2</v>
      </c>
      <c r="F72" s="29">
        <f t="shared" ref="F72:F135" si="5">+IF(D72=0,"",D72/D$70)</f>
        <v>2.3094688221709007E-3</v>
      </c>
      <c r="G72" s="28">
        <f t="shared" ref="G72:G135" si="6">+IF(OR(AND(D72=0),(C72=0)),"0",((D72-C72)/C72))</f>
        <v>0</v>
      </c>
      <c r="H72" s="34">
        <f t="shared" ref="H72:H135" si="7">+IF(OR(AND(E72=""),(G72="")),"",E72*G72)</f>
        <v>0</v>
      </c>
    </row>
    <row r="73" spans="2:8" s="22" customFormat="1" ht="15" x14ac:dyDescent="0.2">
      <c r="B73" s="4" t="s">
        <v>22</v>
      </c>
      <c r="C73" s="33">
        <v>1</v>
      </c>
      <c r="D73" s="33">
        <v>7</v>
      </c>
      <c r="E73" s="29">
        <f t="shared" si="4"/>
        <v>1.5384615384615385E-2</v>
      </c>
      <c r="F73" s="29">
        <f t="shared" si="5"/>
        <v>1.6166281755196306E-2</v>
      </c>
      <c r="G73" s="28">
        <f t="shared" si="6"/>
        <v>6</v>
      </c>
      <c r="H73" s="34">
        <f t="shared" si="7"/>
        <v>9.2307692307692313E-2</v>
      </c>
    </row>
    <row r="74" spans="2:8" s="22" customFormat="1" ht="30" x14ac:dyDescent="0.2">
      <c r="B74" s="4" t="s">
        <v>222</v>
      </c>
      <c r="C74" s="33">
        <v>1</v>
      </c>
      <c r="D74" s="33">
        <v>44</v>
      </c>
      <c r="E74" s="29">
        <f t="shared" si="4"/>
        <v>1.5384615384615385E-2</v>
      </c>
      <c r="F74" s="29">
        <f t="shared" si="5"/>
        <v>0.10161662817551963</v>
      </c>
      <c r="G74" s="28">
        <f t="shared" si="6"/>
        <v>43</v>
      </c>
      <c r="H74" s="34">
        <f t="shared" si="7"/>
        <v>0.66153846153846163</v>
      </c>
    </row>
    <row r="75" spans="2:8" s="22" customFormat="1" ht="15" x14ac:dyDescent="0.2">
      <c r="B75" s="4" t="s">
        <v>23</v>
      </c>
      <c r="C75" s="33">
        <v>1</v>
      </c>
      <c r="D75" s="33">
        <v>7</v>
      </c>
      <c r="E75" s="29">
        <f t="shared" si="4"/>
        <v>1.5384615384615385E-2</v>
      </c>
      <c r="F75" s="29">
        <f t="shared" si="5"/>
        <v>1.6166281755196306E-2</v>
      </c>
      <c r="G75" s="28">
        <f t="shared" si="6"/>
        <v>6</v>
      </c>
      <c r="H75" s="34">
        <f t="shared" si="7"/>
        <v>9.2307692307692313E-2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1</v>
      </c>
      <c r="D77" s="33">
        <v>2</v>
      </c>
      <c r="E77" s="29">
        <f t="shared" si="4"/>
        <v>1.5384615384615385E-2</v>
      </c>
      <c r="F77" s="29">
        <f t="shared" si="5"/>
        <v>4.6189376443418013E-3</v>
      </c>
      <c r="G77" s="28">
        <f t="shared" si="6"/>
        <v>1</v>
      </c>
      <c r="H77" s="34">
        <f t="shared" si="7"/>
        <v>1.5384615384615385E-2</v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1</v>
      </c>
      <c r="E80" s="29" t="str">
        <f t="shared" si="4"/>
        <v/>
      </c>
      <c r="F80" s="29">
        <f t="shared" si="5"/>
        <v>2.3094688221709007E-3</v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1</v>
      </c>
      <c r="E81" s="29" t="str">
        <f t="shared" si="4"/>
        <v/>
      </c>
      <c r="F81" s="29">
        <f t="shared" si="5"/>
        <v>2.3094688221709007E-3</v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14</v>
      </c>
      <c r="E82" s="29" t="str">
        <f t="shared" si="4"/>
        <v/>
      </c>
      <c r="F82" s="29">
        <f t="shared" si="5"/>
        <v>3.2332563510392612E-2</v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1</v>
      </c>
      <c r="D83" s="33">
        <v>9</v>
      </c>
      <c r="E83" s="29">
        <f t="shared" si="4"/>
        <v>1.5384615384615385E-2</v>
      </c>
      <c r="F83" s="29">
        <f t="shared" si="5"/>
        <v>2.0785219399538105E-2</v>
      </c>
      <c r="G83" s="28">
        <f t="shared" si="6"/>
        <v>8</v>
      </c>
      <c r="H83" s="34">
        <f t="shared" si="7"/>
        <v>0.12307692307692308</v>
      </c>
    </row>
    <row r="84" spans="2:8" s="22" customFormat="1" ht="15" x14ac:dyDescent="0.2">
      <c r="B84" s="4" t="s">
        <v>230</v>
      </c>
      <c r="C84" s="33">
        <v>2</v>
      </c>
      <c r="D84" s="33">
        <v>4</v>
      </c>
      <c r="E84" s="29">
        <f t="shared" si="4"/>
        <v>3.0769230769230771E-2</v>
      </c>
      <c r="F84" s="29">
        <f t="shared" si="5"/>
        <v>9.2378752886836026E-3</v>
      </c>
      <c r="G84" s="28">
        <f t="shared" si="6"/>
        <v>1</v>
      </c>
      <c r="H84" s="34">
        <f t="shared" si="7"/>
        <v>3.0769230769230771E-2</v>
      </c>
    </row>
    <row r="85" spans="2:8" s="22" customFormat="1" ht="15" x14ac:dyDescent="0.2">
      <c r="B85" s="4" t="s">
        <v>28</v>
      </c>
      <c r="C85" s="33">
        <v>1</v>
      </c>
      <c r="D85" s="33">
        <v>3</v>
      </c>
      <c r="E85" s="29">
        <f t="shared" si="4"/>
        <v>1.5384615384615385E-2</v>
      </c>
      <c r="F85" s="29">
        <f t="shared" si="5"/>
        <v>6.9284064665127024E-3</v>
      </c>
      <c r="G85" s="28">
        <f t="shared" si="6"/>
        <v>2</v>
      </c>
      <c r="H85" s="34">
        <f t="shared" si="7"/>
        <v>3.0769230769230771E-2</v>
      </c>
    </row>
    <row r="86" spans="2:8" s="22" customFormat="1" ht="30" x14ac:dyDescent="0.2">
      <c r="B86" s="4" t="s">
        <v>231</v>
      </c>
      <c r="C86" s="33">
        <v>0</v>
      </c>
      <c r="D86" s="33">
        <v>2</v>
      </c>
      <c r="E86" s="29" t="str">
        <f t="shared" si="4"/>
        <v/>
      </c>
      <c r="F86" s="29">
        <f t="shared" si="5"/>
        <v>4.6189376443418013E-3</v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1</v>
      </c>
      <c r="D87" s="33">
        <v>0</v>
      </c>
      <c r="E87" s="29">
        <f t="shared" si="4"/>
        <v>1.5384615384615385E-2</v>
      </c>
      <c r="F87" s="29" t="str">
        <f t="shared" si="5"/>
        <v/>
      </c>
      <c r="G87" s="28" t="str">
        <f t="shared" si="6"/>
        <v>0</v>
      </c>
      <c r="H87" s="34">
        <f t="shared" si="7"/>
        <v>0</v>
      </c>
    </row>
    <row r="88" spans="2:8" s="22" customFormat="1" ht="15" x14ac:dyDescent="0.2">
      <c r="B88" s="4" t="s">
        <v>233</v>
      </c>
      <c r="C88" s="33">
        <v>1</v>
      </c>
      <c r="D88" s="33">
        <v>5</v>
      </c>
      <c r="E88" s="29">
        <f t="shared" si="4"/>
        <v>1.5384615384615385E-2</v>
      </c>
      <c r="F88" s="29">
        <f t="shared" si="5"/>
        <v>1.1547344110854504E-2</v>
      </c>
      <c r="G88" s="28">
        <f t="shared" si="6"/>
        <v>4</v>
      </c>
      <c r="H88" s="34">
        <f t="shared" si="7"/>
        <v>6.1538461538461542E-2</v>
      </c>
    </row>
    <row r="89" spans="2:8" s="22" customFormat="1" ht="15" x14ac:dyDescent="0.2">
      <c r="B89" s="4" t="s">
        <v>26</v>
      </c>
      <c r="C89" s="33">
        <v>1</v>
      </c>
      <c r="D89" s="33">
        <v>0</v>
      </c>
      <c r="E89" s="29">
        <f t="shared" si="4"/>
        <v>1.5384615384615385E-2</v>
      </c>
      <c r="F89" s="29" t="str">
        <f t="shared" si="5"/>
        <v/>
      </c>
      <c r="G89" s="28" t="str">
        <f t="shared" si="6"/>
        <v>0</v>
      </c>
      <c r="H89" s="34">
        <f t="shared" si="7"/>
        <v>0</v>
      </c>
    </row>
    <row r="90" spans="2:8" s="22" customFormat="1" ht="15" x14ac:dyDescent="0.2">
      <c r="B90" s="4" t="s">
        <v>29</v>
      </c>
      <c r="C90" s="33">
        <v>8</v>
      </c>
      <c r="D90" s="33">
        <v>2</v>
      </c>
      <c r="E90" s="29">
        <f t="shared" si="4"/>
        <v>0.12307692307692308</v>
      </c>
      <c r="F90" s="29">
        <f t="shared" si="5"/>
        <v>4.6189376443418013E-3</v>
      </c>
      <c r="G90" s="28">
        <f t="shared" si="6"/>
        <v>-0.75</v>
      </c>
      <c r="H90" s="34">
        <f t="shared" si="7"/>
        <v>-9.2307692307692313E-2</v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3</v>
      </c>
      <c r="D92" s="33">
        <v>5</v>
      </c>
      <c r="E92" s="29">
        <f t="shared" si="4"/>
        <v>4.6153846153846156E-2</v>
      </c>
      <c r="F92" s="29">
        <f t="shared" si="5"/>
        <v>1.1547344110854504E-2</v>
      </c>
      <c r="G92" s="28">
        <f t="shared" si="6"/>
        <v>0.66666666666666663</v>
      </c>
      <c r="H92" s="34">
        <f t="shared" si="7"/>
        <v>3.0769230769230771E-2</v>
      </c>
    </row>
    <row r="93" spans="2:8" s="22" customFormat="1" ht="15" x14ac:dyDescent="0.2">
      <c r="B93" s="4" t="s">
        <v>526</v>
      </c>
      <c r="C93" s="33">
        <v>0</v>
      </c>
      <c r="D93" s="33">
        <v>3</v>
      </c>
      <c r="E93" s="29" t="str">
        <f t="shared" si="4"/>
        <v/>
      </c>
      <c r="F93" s="29">
        <f t="shared" si="5"/>
        <v>6.9284064665127024E-3</v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5</v>
      </c>
      <c r="E94" s="29" t="str">
        <f t="shared" si="4"/>
        <v/>
      </c>
      <c r="F94" s="29">
        <f t="shared" si="5"/>
        <v>1.1547344110854504E-2</v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1</v>
      </c>
      <c r="D96" s="33">
        <v>0</v>
      </c>
      <c r="E96" s="29">
        <f t="shared" si="4"/>
        <v>1.5384615384615385E-2</v>
      </c>
      <c r="F96" s="29" t="str">
        <f t="shared" si="5"/>
        <v/>
      </c>
      <c r="G96" s="28" t="str">
        <f t="shared" si="6"/>
        <v>0</v>
      </c>
      <c r="H96" s="34">
        <f t="shared" si="7"/>
        <v>0</v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0</v>
      </c>
      <c r="D98" s="33">
        <v>1</v>
      </c>
      <c r="E98" s="29" t="str">
        <f t="shared" si="4"/>
        <v/>
      </c>
      <c r="F98" s="29">
        <f t="shared" si="5"/>
        <v>2.3094688221709007E-3</v>
      </c>
      <c r="G98" s="28" t="str">
        <f t="shared" si="6"/>
        <v>0</v>
      </c>
      <c r="H98" s="34" t="str">
        <f t="shared" si="7"/>
        <v/>
      </c>
    </row>
    <row r="99" spans="2:8" s="22" customFormat="1" ht="15" x14ac:dyDescent="0.2">
      <c r="B99" s="4" t="s">
        <v>239</v>
      </c>
      <c r="C99" s="33">
        <v>2</v>
      </c>
      <c r="D99" s="33">
        <v>6</v>
      </c>
      <c r="E99" s="29">
        <f t="shared" si="4"/>
        <v>3.0769230769230771E-2</v>
      </c>
      <c r="F99" s="29">
        <f t="shared" si="5"/>
        <v>1.3856812933025405E-2</v>
      </c>
      <c r="G99" s="28">
        <f t="shared" si="6"/>
        <v>2</v>
      </c>
      <c r="H99" s="34">
        <f t="shared" si="7"/>
        <v>6.1538461538461542E-2</v>
      </c>
    </row>
    <row r="100" spans="2:8" s="22" customFormat="1" ht="15" x14ac:dyDescent="0.2">
      <c r="B100" s="4" t="s">
        <v>240</v>
      </c>
      <c r="C100" s="33">
        <v>5</v>
      </c>
      <c r="D100" s="33">
        <v>3</v>
      </c>
      <c r="E100" s="29">
        <f t="shared" si="4"/>
        <v>7.6923076923076927E-2</v>
      </c>
      <c r="F100" s="29">
        <f t="shared" si="5"/>
        <v>6.9284064665127024E-3</v>
      </c>
      <c r="G100" s="28">
        <f t="shared" si="6"/>
        <v>-0.4</v>
      </c>
      <c r="H100" s="34">
        <f t="shared" si="7"/>
        <v>-3.0769230769230771E-2</v>
      </c>
    </row>
    <row r="101" spans="2:8" s="22" customFormat="1" ht="15" x14ac:dyDescent="0.2">
      <c r="B101" s="4" t="s">
        <v>241</v>
      </c>
      <c r="C101" s="33">
        <v>0</v>
      </c>
      <c r="D101" s="33">
        <v>1</v>
      </c>
      <c r="E101" s="29" t="str">
        <f t="shared" si="4"/>
        <v/>
      </c>
      <c r="F101" s="29">
        <f t="shared" si="5"/>
        <v>2.3094688221709007E-3</v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0</v>
      </c>
      <c r="D102" s="33">
        <v>2</v>
      </c>
      <c r="E102" s="29" t="str">
        <f t="shared" si="4"/>
        <v/>
      </c>
      <c r="F102" s="29">
        <f t="shared" si="5"/>
        <v>4.6189376443418013E-3</v>
      </c>
      <c r="G102" s="28" t="str">
        <f t="shared" si="6"/>
        <v>0</v>
      </c>
      <c r="H102" s="34" t="str">
        <f t="shared" si="7"/>
        <v/>
      </c>
    </row>
    <row r="103" spans="2:8" s="22" customFormat="1" ht="15" x14ac:dyDescent="0.2">
      <c r="B103" s="4" t="s">
        <v>243</v>
      </c>
      <c r="C103" s="33">
        <v>0</v>
      </c>
      <c r="D103" s="33">
        <v>4</v>
      </c>
      <c r="E103" s="29" t="str">
        <f t="shared" si="4"/>
        <v/>
      </c>
      <c r="F103" s="29">
        <f t="shared" si="5"/>
        <v>9.2378752886836026E-3</v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9</v>
      </c>
      <c r="E104" s="29" t="str">
        <f t="shared" si="4"/>
        <v/>
      </c>
      <c r="F104" s="29">
        <f t="shared" si="5"/>
        <v>2.0785219399538105E-2</v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1</v>
      </c>
      <c r="D109" s="33">
        <v>1</v>
      </c>
      <c r="E109" s="29">
        <f t="shared" si="4"/>
        <v>1.5384615384615385E-2</v>
      </c>
      <c r="F109" s="29">
        <f t="shared" si="5"/>
        <v>2.3094688221709007E-3</v>
      </c>
      <c r="G109" s="28">
        <f t="shared" si="6"/>
        <v>0</v>
      </c>
      <c r="H109" s="34">
        <f t="shared" si="7"/>
        <v>0</v>
      </c>
    </row>
    <row r="110" spans="2:8" s="22" customFormat="1" ht="15" x14ac:dyDescent="0.2">
      <c r="B110" s="4" t="s">
        <v>32</v>
      </c>
      <c r="C110" s="33">
        <v>1</v>
      </c>
      <c r="D110" s="33">
        <v>3</v>
      </c>
      <c r="E110" s="29">
        <f t="shared" si="4"/>
        <v>1.5384615384615385E-2</v>
      </c>
      <c r="F110" s="29">
        <f t="shared" si="5"/>
        <v>6.9284064665127024E-3</v>
      </c>
      <c r="G110" s="28">
        <f t="shared" si="6"/>
        <v>2</v>
      </c>
      <c r="H110" s="34">
        <f t="shared" si="7"/>
        <v>3.0769230769230771E-2</v>
      </c>
    </row>
    <row r="111" spans="2:8" s="22" customFormat="1" ht="15" x14ac:dyDescent="0.2">
      <c r="B111" s="4" t="s">
        <v>30</v>
      </c>
      <c r="C111" s="33">
        <v>1</v>
      </c>
      <c r="D111" s="33">
        <v>1</v>
      </c>
      <c r="E111" s="29">
        <f t="shared" si="4"/>
        <v>1.5384615384615385E-2</v>
      </c>
      <c r="F111" s="29">
        <f t="shared" si="5"/>
        <v>2.3094688221709007E-3</v>
      </c>
      <c r="G111" s="28">
        <f t="shared" si="6"/>
        <v>0</v>
      </c>
      <c r="H111" s="34">
        <f t="shared" si="7"/>
        <v>0</v>
      </c>
    </row>
    <row r="112" spans="2:8" s="22" customFormat="1" ht="15" x14ac:dyDescent="0.2">
      <c r="B112" s="4" t="s">
        <v>33</v>
      </c>
      <c r="C112" s="33">
        <v>2</v>
      </c>
      <c r="D112" s="33">
        <v>5</v>
      </c>
      <c r="E112" s="29">
        <f t="shared" si="4"/>
        <v>3.0769230769230771E-2</v>
      </c>
      <c r="F112" s="29">
        <f t="shared" si="5"/>
        <v>1.1547344110854504E-2</v>
      </c>
      <c r="G112" s="28">
        <f t="shared" si="6"/>
        <v>1.5</v>
      </c>
      <c r="H112" s="34">
        <f t="shared" si="7"/>
        <v>4.6153846153846156E-2</v>
      </c>
    </row>
    <row r="113" spans="2:8" s="22" customFormat="1" ht="15" x14ac:dyDescent="0.2">
      <c r="B113" s="4" t="s">
        <v>248</v>
      </c>
      <c r="C113" s="33">
        <v>1</v>
      </c>
      <c r="D113" s="33">
        <v>7</v>
      </c>
      <c r="E113" s="29">
        <f t="shared" si="4"/>
        <v>1.5384615384615385E-2</v>
      </c>
      <c r="F113" s="29">
        <f t="shared" si="5"/>
        <v>1.6166281755196306E-2</v>
      </c>
      <c r="G113" s="28">
        <f t="shared" si="6"/>
        <v>6</v>
      </c>
      <c r="H113" s="34">
        <f t="shared" si="7"/>
        <v>9.2307692307692313E-2</v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2</v>
      </c>
      <c r="D115" s="33">
        <v>5</v>
      </c>
      <c r="E115" s="29">
        <f t="shared" si="4"/>
        <v>3.0769230769230771E-2</v>
      </c>
      <c r="F115" s="29">
        <f t="shared" si="5"/>
        <v>1.1547344110854504E-2</v>
      </c>
      <c r="G115" s="28">
        <f t="shared" si="6"/>
        <v>1.5</v>
      </c>
      <c r="H115" s="34">
        <f t="shared" si="7"/>
        <v>4.6153846153846156E-2</v>
      </c>
    </row>
    <row r="116" spans="2:8" s="22" customFormat="1" ht="15" x14ac:dyDescent="0.2">
      <c r="B116" s="4" t="s">
        <v>249</v>
      </c>
      <c r="C116" s="33">
        <v>0</v>
      </c>
      <c r="D116" s="33">
        <v>5</v>
      </c>
      <c r="E116" s="29" t="str">
        <f t="shared" si="4"/>
        <v/>
      </c>
      <c r="F116" s="29">
        <f t="shared" si="5"/>
        <v>1.1547344110854504E-2</v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0</v>
      </c>
      <c r="D117" s="33">
        <v>0</v>
      </c>
      <c r="E117" s="29" t="str">
        <f t="shared" si="4"/>
        <v/>
      </c>
      <c r="F117" s="29" t="str">
        <f t="shared" si="5"/>
        <v/>
      </c>
      <c r="G117" s="28" t="str">
        <f t="shared" si="6"/>
        <v>0</v>
      </c>
      <c r="H117" s="34" t="str">
        <f t="shared" si="7"/>
        <v/>
      </c>
    </row>
    <row r="118" spans="2:8" s="22" customFormat="1" ht="15" x14ac:dyDescent="0.2">
      <c r="B118" s="4" t="s">
        <v>251</v>
      </c>
      <c r="C118" s="33">
        <v>14</v>
      </c>
      <c r="D118" s="33">
        <v>173</v>
      </c>
      <c r="E118" s="29">
        <f t="shared" si="4"/>
        <v>0.2153846153846154</v>
      </c>
      <c r="F118" s="29">
        <f t="shared" si="5"/>
        <v>0.39953810623556579</v>
      </c>
      <c r="G118" s="28">
        <f t="shared" si="6"/>
        <v>11.357142857142858</v>
      </c>
      <c r="H118" s="34">
        <f t="shared" si="7"/>
        <v>2.4461538461538463</v>
      </c>
    </row>
    <row r="119" spans="2:8" s="22" customFormat="1" ht="30" x14ac:dyDescent="0.2">
      <c r="B119" s="4" t="s">
        <v>252</v>
      </c>
      <c r="C119" s="33">
        <v>0</v>
      </c>
      <c r="D119" s="33">
        <v>10</v>
      </c>
      <c r="E119" s="29" t="str">
        <f t="shared" si="4"/>
        <v/>
      </c>
      <c r="F119" s="29">
        <f t="shared" si="5"/>
        <v>2.3094688221709007E-2</v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32</v>
      </c>
      <c r="E120" s="29" t="str">
        <f t="shared" si="4"/>
        <v/>
      </c>
      <c r="F120" s="29">
        <f t="shared" si="5"/>
        <v>7.3903002309468821E-2</v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0</v>
      </c>
      <c r="D121" s="33">
        <v>24</v>
      </c>
      <c r="E121" s="29" t="str">
        <f t="shared" si="4"/>
        <v/>
      </c>
      <c r="F121" s="29">
        <f t="shared" si="5"/>
        <v>5.5427251732101619E-2</v>
      </c>
      <c r="G121" s="28" t="str">
        <f t="shared" si="6"/>
        <v>0</v>
      </c>
      <c r="H121" s="34" t="str">
        <f t="shared" si="7"/>
        <v/>
      </c>
    </row>
    <row r="122" spans="2:8" s="22" customFormat="1" ht="15" x14ac:dyDescent="0.2">
      <c r="B122" s="4" t="s">
        <v>39</v>
      </c>
      <c r="C122" s="33">
        <v>2</v>
      </c>
      <c r="D122" s="33">
        <v>0</v>
      </c>
      <c r="E122" s="29">
        <f t="shared" si="4"/>
        <v>3.0769230769230771E-2</v>
      </c>
      <c r="F122" s="29" t="str">
        <f t="shared" si="5"/>
        <v/>
      </c>
      <c r="G122" s="28" t="str">
        <f t="shared" si="6"/>
        <v>0</v>
      </c>
      <c r="H122" s="34">
        <f t="shared" si="7"/>
        <v>0</v>
      </c>
    </row>
    <row r="123" spans="2:8" s="22" customFormat="1" ht="30" x14ac:dyDescent="0.2">
      <c r="B123" s="4" t="s">
        <v>37</v>
      </c>
      <c r="C123" s="33">
        <v>0</v>
      </c>
      <c r="D123" s="33">
        <v>3</v>
      </c>
      <c r="E123" s="29" t="str">
        <f t="shared" si="4"/>
        <v/>
      </c>
      <c r="F123" s="29">
        <f t="shared" si="5"/>
        <v>6.9284064665127024E-3</v>
      </c>
      <c r="G123" s="28" t="str">
        <f t="shared" si="6"/>
        <v>0</v>
      </c>
      <c r="H123" s="34" t="str">
        <f t="shared" si="7"/>
        <v/>
      </c>
    </row>
    <row r="124" spans="2:8" s="22" customFormat="1" ht="15" x14ac:dyDescent="0.2">
      <c r="B124" s="4" t="s">
        <v>36</v>
      </c>
      <c r="C124" s="33">
        <v>0</v>
      </c>
      <c r="D124" s="33">
        <v>1</v>
      </c>
      <c r="E124" s="29" t="str">
        <f t="shared" si="4"/>
        <v/>
      </c>
      <c r="F124" s="29">
        <f t="shared" si="5"/>
        <v>2.3094688221709007E-3</v>
      </c>
      <c r="G124" s="28" t="str">
        <f t="shared" si="6"/>
        <v>0</v>
      </c>
      <c r="H124" s="34" t="str">
        <f t="shared" si="7"/>
        <v/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1</v>
      </c>
      <c r="E128" s="29" t="str">
        <f t="shared" si="4"/>
        <v/>
      </c>
      <c r="F128" s="29">
        <f t="shared" si="5"/>
        <v>2.3094688221709007E-3</v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2</v>
      </c>
      <c r="E129" s="29" t="str">
        <f t="shared" si="4"/>
        <v/>
      </c>
      <c r="F129" s="29">
        <f t="shared" si="5"/>
        <v>4.6189376443418013E-3</v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1</v>
      </c>
      <c r="D131" s="33">
        <v>0</v>
      </c>
      <c r="E131" s="29">
        <f t="shared" si="4"/>
        <v>1.5384615384615385E-2</v>
      </c>
      <c r="F131" s="29" t="str">
        <f t="shared" si="5"/>
        <v/>
      </c>
      <c r="G131" s="28" t="str">
        <f t="shared" si="6"/>
        <v>0</v>
      </c>
      <c r="H131" s="34">
        <f t="shared" si="7"/>
        <v>0</v>
      </c>
    </row>
    <row r="132" spans="2:8" s="22" customFormat="1" ht="15" x14ac:dyDescent="0.2">
      <c r="B132" s="4" t="s">
        <v>50</v>
      </c>
      <c r="C132" s="33">
        <v>0</v>
      </c>
      <c r="D132" s="33">
        <v>2</v>
      </c>
      <c r="E132" s="29" t="str">
        <f t="shared" si="4"/>
        <v/>
      </c>
      <c r="F132" s="29">
        <f t="shared" si="5"/>
        <v>4.6189376443418013E-3</v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1</v>
      </c>
      <c r="E134" s="29">
        <f t="shared" si="4"/>
        <v>1.5384615384615385E-2</v>
      </c>
      <c r="F134" s="29">
        <f t="shared" si="5"/>
        <v>2.3094688221709007E-3</v>
      </c>
      <c r="G134" s="28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1</v>
      </c>
      <c r="D137" s="33">
        <v>3</v>
      </c>
      <c r="E137" s="29">
        <f t="shared" si="8"/>
        <v>1.5384615384615385E-2</v>
      </c>
      <c r="F137" s="29">
        <f t="shared" si="9"/>
        <v>6.9284064665127024E-3</v>
      </c>
      <c r="G137" s="28">
        <f t="shared" si="10"/>
        <v>2</v>
      </c>
      <c r="H137" s="34">
        <f t="shared" si="11"/>
        <v>3.0769230769230771E-2</v>
      </c>
    </row>
    <row r="138" spans="2:8" s="22" customFormat="1" ht="15" x14ac:dyDescent="0.2">
      <c r="B138" s="4" t="s">
        <v>261</v>
      </c>
      <c r="C138" s="33">
        <v>0</v>
      </c>
      <c r="D138" s="33">
        <v>1</v>
      </c>
      <c r="E138" s="29" t="str">
        <f t="shared" si="8"/>
        <v/>
      </c>
      <c r="F138" s="29">
        <f t="shared" si="9"/>
        <v>2.3094688221709007E-3</v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1</v>
      </c>
      <c r="D140" s="33">
        <v>0</v>
      </c>
      <c r="E140" s="29">
        <f t="shared" si="8"/>
        <v>1.5384615384615385E-2</v>
      </c>
      <c r="F140" s="29" t="str">
        <f t="shared" si="9"/>
        <v/>
      </c>
      <c r="G140" s="28" t="str">
        <f t="shared" si="10"/>
        <v>0</v>
      </c>
      <c r="H140" s="34">
        <f t="shared" si="11"/>
        <v>0</v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1</v>
      </c>
      <c r="D142" s="33">
        <v>1</v>
      </c>
      <c r="E142" s="29">
        <f t="shared" si="8"/>
        <v>1.5384615384615385E-2</v>
      </c>
      <c r="F142" s="29">
        <f t="shared" si="9"/>
        <v>2.3094688221709007E-3</v>
      </c>
      <c r="G142" s="28">
        <f t="shared" si="10"/>
        <v>0</v>
      </c>
      <c r="H142" s="34">
        <f t="shared" si="11"/>
        <v>0</v>
      </c>
    </row>
    <row r="143" spans="2:8" s="22" customFormat="1" ht="15" x14ac:dyDescent="0.2">
      <c r="B143" s="4" t="s">
        <v>49</v>
      </c>
      <c r="C143" s="33">
        <v>1</v>
      </c>
      <c r="D143" s="33">
        <v>1</v>
      </c>
      <c r="E143" s="29">
        <f t="shared" si="8"/>
        <v>1.5384615384615385E-2</v>
      </c>
      <c r="F143" s="29">
        <f t="shared" si="9"/>
        <v>2.3094688221709007E-3</v>
      </c>
      <c r="G143" s="28">
        <f t="shared" si="10"/>
        <v>0</v>
      </c>
      <c r="H143" s="34">
        <f t="shared" si="11"/>
        <v>0</v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1</v>
      </c>
      <c r="E145" s="29" t="str">
        <f t="shared" si="8"/>
        <v/>
      </c>
      <c r="F145" s="29">
        <f t="shared" si="9"/>
        <v>2.3094688221709007E-3</v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98</v>
      </c>
      <c r="D151" s="25">
        <f>SUM(D152:D288)</f>
        <v>238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1.4285714285714286</v>
      </c>
      <c r="H151" s="21">
        <f>+IF(OR(AND(E151=""),(G151="")),"",E151*G151)</f>
        <v>1.4285714285714286</v>
      </c>
    </row>
    <row r="152" spans="2:8" s="22" customFormat="1" ht="30" x14ac:dyDescent="0.2">
      <c r="B152" s="6" t="s">
        <v>54</v>
      </c>
      <c r="C152" s="33">
        <v>3</v>
      </c>
      <c r="D152" s="33">
        <v>4</v>
      </c>
      <c r="E152" s="29">
        <f>+IF(C152=0,"",C152/C$151)</f>
        <v>3.0612244897959183E-2</v>
      </c>
      <c r="F152" s="29">
        <f>+IF(D152=0,"",D152/D$151)</f>
        <v>1.680672268907563E-2</v>
      </c>
      <c r="G152" s="28">
        <f>+IF(OR(AND(D152=0),(C152=0)),"0",((D152-C152)/C152))</f>
        <v>0.33333333333333331</v>
      </c>
      <c r="H152" s="34">
        <f>+IF(OR(AND(E152=""),(G152="")),"",E152*G152)</f>
        <v>1.020408163265306E-2</v>
      </c>
    </row>
    <row r="153" spans="2:8" s="22" customFormat="1" ht="30" x14ac:dyDescent="0.2">
      <c r="B153" s="6" t="s">
        <v>58</v>
      </c>
      <c r="C153" s="33">
        <v>2</v>
      </c>
      <c r="D153" s="33">
        <v>0</v>
      </c>
      <c r="E153" s="29">
        <f t="shared" ref="E153:E216" si="12">+IF(C153=0,"",C153/C$151)</f>
        <v>2.0408163265306121E-2</v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>
        <f t="shared" ref="H153:H216" si="15">+IF(OR(AND(E153=""),(G153="")),"",E153*G153)</f>
        <v>0</v>
      </c>
    </row>
    <row r="154" spans="2:8" s="22" customFormat="1" ht="30" x14ac:dyDescent="0.2">
      <c r="B154" s="6" t="s">
        <v>265</v>
      </c>
      <c r="C154" s="33">
        <v>0</v>
      </c>
      <c r="D154" s="33">
        <v>5</v>
      </c>
      <c r="E154" s="29" t="str">
        <f t="shared" si="12"/>
        <v/>
      </c>
      <c r="F154" s="29">
        <f t="shared" si="13"/>
        <v>2.100840336134454E-2</v>
      </c>
      <c r="G154" s="28" t="str">
        <f t="shared" si="14"/>
        <v>0</v>
      </c>
      <c r="H154" s="34" t="str">
        <f t="shared" si="15"/>
        <v/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3</v>
      </c>
      <c r="E156" s="29" t="str">
        <f t="shared" si="12"/>
        <v/>
      </c>
      <c r="F156" s="29">
        <f t="shared" si="13"/>
        <v>1.2605042016806723E-2</v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4</v>
      </c>
      <c r="D157" s="33">
        <v>16</v>
      </c>
      <c r="E157" s="29">
        <f t="shared" si="12"/>
        <v>4.0816326530612242E-2</v>
      </c>
      <c r="F157" s="29">
        <f t="shared" si="13"/>
        <v>6.7226890756302518E-2</v>
      </c>
      <c r="G157" s="28">
        <f t="shared" si="14"/>
        <v>3</v>
      </c>
      <c r="H157" s="34">
        <f t="shared" si="15"/>
        <v>0.12244897959183673</v>
      </c>
    </row>
    <row r="158" spans="2:8" s="22" customFormat="1" ht="15" x14ac:dyDescent="0.2">
      <c r="B158" s="6" t="s">
        <v>59</v>
      </c>
      <c r="C158" s="33">
        <v>0</v>
      </c>
      <c r="D158" s="33">
        <v>1</v>
      </c>
      <c r="E158" s="29" t="str">
        <f t="shared" si="12"/>
        <v/>
      </c>
      <c r="F158" s="29">
        <f t="shared" si="13"/>
        <v>4.2016806722689074E-3</v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1</v>
      </c>
      <c r="E159" s="29" t="str">
        <f t="shared" si="12"/>
        <v/>
      </c>
      <c r="F159" s="29">
        <f t="shared" si="13"/>
        <v>4.2016806722689074E-3</v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1</v>
      </c>
      <c r="D160" s="33">
        <v>2</v>
      </c>
      <c r="E160" s="29">
        <f t="shared" si="12"/>
        <v>1.020408163265306E-2</v>
      </c>
      <c r="F160" s="29">
        <f t="shared" si="13"/>
        <v>8.4033613445378148E-3</v>
      </c>
      <c r="G160" s="28">
        <f t="shared" si="14"/>
        <v>1</v>
      </c>
      <c r="H160" s="34">
        <f t="shared" si="15"/>
        <v>1.020408163265306E-2</v>
      </c>
    </row>
    <row r="161" spans="2:8" s="22" customFormat="1" ht="15" x14ac:dyDescent="0.2">
      <c r="B161" s="6" t="s">
        <v>51</v>
      </c>
      <c r="C161" s="33">
        <v>0</v>
      </c>
      <c r="D161" s="33">
        <v>1</v>
      </c>
      <c r="E161" s="29" t="str">
        <f t="shared" si="12"/>
        <v/>
      </c>
      <c r="F161" s="29">
        <f t="shared" si="13"/>
        <v>4.2016806722689074E-3</v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0</v>
      </c>
      <c r="E162" s="29" t="str">
        <f t="shared" si="12"/>
        <v/>
      </c>
      <c r="F162" s="29" t="str">
        <f t="shared" si="13"/>
        <v/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3</v>
      </c>
      <c r="E164" s="29" t="str">
        <f t="shared" si="12"/>
        <v/>
      </c>
      <c r="F164" s="29">
        <f t="shared" si="13"/>
        <v>1.2605042016806723E-2</v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0</v>
      </c>
      <c r="D165" s="33">
        <v>3</v>
      </c>
      <c r="E165" s="29" t="str">
        <f t="shared" si="12"/>
        <v/>
      </c>
      <c r="F165" s="29">
        <f t="shared" si="13"/>
        <v>1.2605042016806723E-2</v>
      </c>
      <c r="G165" s="28" t="str">
        <f t="shared" si="14"/>
        <v>0</v>
      </c>
      <c r="H165" s="34" t="str">
        <f t="shared" si="15"/>
        <v/>
      </c>
    </row>
    <row r="166" spans="2:8" s="22" customFormat="1" ht="15" x14ac:dyDescent="0.2">
      <c r="B166" s="6" t="s">
        <v>270</v>
      </c>
      <c r="C166" s="33">
        <v>0</v>
      </c>
      <c r="D166" s="33">
        <v>1</v>
      </c>
      <c r="E166" s="29" t="str">
        <f t="shared" si="12"/>
        <v/>
      </c>
      <c r="F166" s="29">
        <f t="shared" si="13"/>
        <v>4.2016806722689074E-3</v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5</v>
      </c>
      <c r="D169" s="33">
        <v>13</v>
      </c>
      <c r="E169" s="29">
        <f t="shared" si="12"/>
        <v>5.1020408163265307E-2</v>
      </c>
      <c r="F169" s="29">
        <f t="shared" si="13"/>
        <v>5.4621848739495799E-2</v>
      </c>
      <c r="G169" s="28">
        <f t="shared" si="14"/>
        <v>1.6</v>
      </c>
      <c r="H169" s="34">
        <f t="shared" si="15"/>
        <v>8.1632653061224497E-2</v>
      </c>
    </row>
    <row r="170" spans="2:8" s="22" customFormat="1" ht="15" x14ac:dyDescent="0.2">
      <c r="B170" s="6" t="s">
        <v>272</v>
      </c>
      <c r="C170" s="33">
        <v>6</v>
      </c>
      <c r="D170" s="33">
        <v>4</v>
      </c>
      <c r="E170" s="29">
        <f t="shared" si="12"/>
        <v>6.1224489795918366E-2</v>
      </c>
      <c r="F170" s="29">
        <f t="shared" si="13"/>
        <v>1.680672268907563E-2</v>
      </c>
      <c r="G170" s="28">
        <f t="shared" si="14"/>
        <v>-0.33333333333333331</v>
      </c>
      <c r="H170" s="34">
        <f t="shared" si="15"/>
        <v>-2.0408163265306121E-2</v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3</v>
      </c>
      <c r="D173" s="33">
        <v>3</v>
      </c>
      <c r="E173" s="29">
        <f t="shared" si="12"/>
        <v>3.0612244897959183E-2</v>
      </c>
      <c r="F173" s="29">
        <f t="shared" si="13"/>
        <v>1.2605042016806723E-2</v>
      </c>
      <c r="G173" s="28">
        <f t="shared" si="14"/>
        <v>0</v>
      </c>
      <c r="H173" s="34">
        <f t="shared" si="15"/>
        <v>0</v>
      </c>
    </row>
    <row r="174" spans="2:8" s="22" customFormat="1" ht="15" x14ac:dyDescent="0.2">
      <c r="B174" s="6" t="s">
        <v>276</v>
      </c>
      <c r="C174" s="33">
        <v>5</v>
      </c>
      <c r="D174" s="33">
        <v>3</v>
      </c>
      <c r="E174" s="29">
        <f t="shared" si="12"/>
        <v>5.1020408163265307E-2</v>
      </c>
      <c r="F174" s="29">
        <f t="shared" si="13"/>
        <v>1.2605042016806723E-2</v>
      </c>
      <c r="G174" s="28">
        <f t="shared" si="14"/>
        <v>-0.4</v>
      </c>
      <c r="H174" s="34">
        <f t="shared" si="15"/>
        <v>-2.0408163265306124E-2</v>
      </c>
    </row>
    <row r="175" spans="2:8" s="22" customFormat="1" ht="30" x14ac:dyDescent="0.2">
      <c r="B175" s="6" t="s">
        <v>277</v>
      </c>
      <c r="C175" s="33">
        <v>0</v>
      </c>
      <c r="D175" s="33">
        <v>1</v>
      </c>
      <c r="E175" s="29" t="str">
        <f t="shared" si="12"/>
        <v/>
      </c>
      <c r="F175" s="29">
        <f t="shared" si="13"/>
        <v>4.2016806722689074E-3</v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1</v>
      </c>
      <c r="D176" s="33">
        <v>2</v>
      </c>
      <c r="E176" s="29">
        <f t="shared" si="12"/>
        <v>1.020408163265306E-2</v>
      </c>
      <c r="F176" s="29">
        <f t="shared" si="13"/>
        <v>8.4033613445378148E-3</v>
      </c>
      <c r="G176" s="28">
        <f t="shared" si="14"/>
        <v>1</v>
      </c>
      <c r="H176" s="34">
        <f t="shared" si="15"/>
        <v>1.020408163265306E-2</v>
      </c>
    </row>
    <row r="177" spans="2:8" s="22" customFormat="1" ht="15" x14ac:dyDescent="0.2">
      <c r="B177" s="6" t="s">
        <v>279</v>
      </c>
      <c r="C177" s="33">
        <v>3</v>
      </c>
      <c r="D177" s="33">
        <v>15</v>
      </c>
      <c r="E177" s="29">
        <f t="shared" si="12"/>
        <v>3.0612244897959183E-2</v>
      </c>
      <c r="F177" s="29">
        <f t="shared" si="13"/>
        <v>6.3025210084033612E-2</v>
      </c>
      <c r="G177" s="28">
        <f t="shared" si="14"/>
        <v>4</v>
      </c>
      <c r="H177" s="34">
        <f t="shared" si="15"/>
        <v>0.12244897959183673</v>
      </c>
    </row>
    <row r="178" spans="2:8" s="22" customFormat="1" ht="15" x14ac:dyDescent="0.2">
      <c r="B178" s="6" t="s">
        <v>280</v>
      </c>
      <c r="C178" s="33">
        <v>4</v>
      </c>
      <c r="D178" s="33">
        <v>6</v>
      </c>
      <c r="E178" s="29">
        <f t="shared" si="12"/>
        <v>4.0816326530612242E-2</v>
      </c>
      <c r="F178" s="29">
        <f t="shared" si="13"/>
        <v>2.5210084033613446E-2</v>
      </c>
      <c r="G178" s="28">
        <f t="shared" si="14"/>
        <v>0.5</v>
      </c>
      <c r="H178" s="34">
        <f t="shared" si="15"/>
        <v>2.0408163265306121E-2</v>
      </c>
    </row>
    <row r="179" spans="2:8" s="22" customFormat="1" ht="15" x14ac:dyDescent="0.2">
      <c r="B179" s="6" t="s">
        <v>281</v>
      </c>
      <c r="C179" s="33">
        <v>0</v>
      </c>
      <c r="D179" s="33">
        <v>2</v>
      </c>
      <c r="E179" s="29" t="str">
        <f t="shared" si="12"/>
        <v/>
      </c>
      <c r="F179" s="29">
        <f t="shared" si="13"/>
        <v>8.4033613445378148E-3</v>
      </c>
      <c r="G179" s="28" t="str">
        <f t="shared" si="14"/>
        <v>0</v>
      </c>
      <c r="H179" s="34" t="str">
        <f t="shared" si="15"/>
        <v/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1</v>
      </c>
      <c r="E181" s="29" t="str">
        <f t="shared" si="12"/>
        <v/>
      </c>
      <c r="F181" s="29">
        <f t="shared" si="13"/>
        <v>4.2016806722689074E-3</v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6</v>
      </c>
      <c r="D182" s="33">
        <v>5</v>
      </c>
      <c r="E182" s="29">
        <f t="shared" si="12"/>
        <v>6.1224489795918366E-2</v>
      </c>
      <c r="F182" s="29">
        <f t="shared" si="13"/>
        <v>2.100840336134454E-2</v>
      </c>
      <c r="G182" s="28">
        <f t="shared" si="14"/>
        <v>-0.16666666666666666</v>
      </c>
      <c r="H182" s="34">
        <f t="shared" si="15"/>
        <v>-1.020408163265306E-2</v>
      </c>
    </row>
    <row r="183" spans="2:8" s="22" customFormat="1" ht="15" x14ac:dyDescent="0.2">
      <c r="B183" s="6" t="s">
        <v>285</v>
      </c>
      <c r="C183" s="33">
        <v>0</v>
      </c>
      <c r="D183" s="33">
        <v>11</v>
      </c>
      <c r="E183" s="29" t="str">
        <f t="shared" si="12"/>
        <v/>
      </c>
      <c r="F183" s="29">
        <f t="shared" si="13"/>
        <v>4.6218487394957986E-2</v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1</v>
      </c>
      <c r="E185" s="29" t="str">
        <f t="shared" si="12"/>
        <v/>
      </c>
      <c r="F185" s="29">
        <f t="shared" si="13"/>
        <v>4.2016806722689074E-3</v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16</v>
      </c>
      <c r="D186" s="33">
        <v>24</v>
      </c>
      <c r="E186" s="29">
        <f t="shared" si="12"/>
        <v>0.16326530612244897</v>
      </c>
      <c r="F186" s="29">
        <f t="shared" si="13"/>
        <v>0.10084033613445378</v>
      </c>
      <c r="G186" s="28">
        <f t="shared" si="14"/>
        <v>0.5</v>
      </c>
      <c r="H186" s="34">
        <f t="shared" si="15"/>
        <v>8.1632653061224483E-2</v>
      </c>
    </row>
    <row r="187" spans="2:8" s="22" customFormat="1" ht="15" x14ac:dyDescent="0.2">
      <c r="B187" s="6" t="s">
        <v>287</v>
      </c>
      <c r="C187" s="33">
        <v>3</v>
      </c>
      <c r="D187" s="33">
        <v>3</v>
      </c>
      <c r="E187" s="29">
        <f t="shared" si="12"/>
        <v>3.0612244897959183E-2</v>
      </c>
      <c r="F187" s="29">
        <f t="shared" si="13"/>
        <v>1.2605042016806723E-2</v>
      </c>
      <c r="G187" s="28">
        <f t="shared" si="14"/>
        <v>0</v>
      </c>
      <c r="H187" s="34">
        <f t="shared" si="15"/>
        <v>0</v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1</v>
      </c>
      <c r="D195" s="33">
        <v>0</v>
      </c>
      <c r="E195" s="29">
        <f t="shared" si="12"/>
        <v>1.020408163265306E-2</v>
      </c>
      <c r="F195" s="29" t="str">
        <f t="shared" si="13"/>
        <v/>
      </c>
      <c r="G195" s="28" t="str">
        <f t="shared" si="14"/>
        <v>0</v>
      </c>
      <c r="H195" s="34">
        <f t="shared" si="15"/>
        <v>0</v>
      </c>
    </row>
    <row r="196" spans="2:8" s="22" customFormat="1" ht="15" x14ac:dyDescent="0.2">
      <c r="B196" s="6" t="s">
        <v>293</v>
      </c>
      <c r="C196" s="33">
        <v>10</v>
      </c>
      <c r="D196" s="33">
        <v>13</v>
      </c>
      <c r="E196" s="29">
        <f t="shared" si="12"/>
        <v>0.10204081632653061</v>
      </c>
      <c r="F196" s="29">
        <f t="shared" si="13"/>
        <v>5.4621848739495799E-2</v>
      </c>
      <c r="G196" s="28">
        <f t="shared" si="14"/>
        <v>0.3</v>
      </c>
      <c r="H196" s="34">
        <f t="shared" si="15"/>
        <v>3.0612244897959183E-2</v>
      </c>
    </row>
    <row r="197" spans="2:8" s="22" customFormat="1" ht="15" x14ac:dyDescent="0.2">
      <c r="B197" s="6" t="s">
        <v>294</v>
      </c>
      <c r="C197" s="33">
        <v>0</v>
      </c>
      <c r="D197" s="33">
        <v>0</v>
      </c>
      <c r="E197" s="29" t="str">
        <f t="shared" si="12"/>
        <v/>
      </c>
      <c r="F197" s="29" t="str">
        <f t="shared" si="13"/>
        <v/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1</v>
      </c>
      <c r="E203" s="29" t="str">
        <f t="shared" si="12"/>
        <v/>
      </c>
      <c r="F203" s="29">
        <f t="shared" si="13"/>
        <v>4.2016806722689074E-3</v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1</v>
      </c>
      <c r="E206" s="29" t="str">
        <f t="shared" si="12"/>
        <v/>
      </c>
      <c r="F206" s="29">
        <f t="shared" si="13"/>
        <v>4.2016806722689074E-3</v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0</v>
      </c>
      <c r="E208" s="29" t="str">
        <f t="shared" si="12"/>
        <v/>
      </c>
      <c r="F208" s="29" t="str">
        <f t="shared" si="13"/>
        <v/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2</v>
      </c>
      <c r="D209" s="33">
        <v>6</v>
      </c>
      <c r="E209" s="29">
        <f t="shared" si="12"/>
        <v>2.0408163265306121E-2</v>
      </c>
      <c r="F209" s="29">
        <f t="shared" si="13"/>
        <v>2.5210084033613446E-2</v>
      </c>
      <c r="G209" s="28">
        <f t="shared" si="14"/>
        <v>2</v>
      </c>
      <c r="H209" s="34">
        <f t="shared" si="15"/>
        <v>4.0816326530612242E-2</v>
      </c>
    </row>
    <row r="210" spans="2:8" s="22" customFormat="1" ht="30" x14ac:dyDescent="0.2">
      <c r="B210" s="6" t="s">
        <v>73</v>
      </c>
      <c r="C210" s="33">
        <v>0</v>
      </c>
      <c r="D210" s="33">
        <v>1</v>
      </c>
      <c r="E210" s="29" t="str">
        <f t="shared" si="12"/>
        <v/>
      </c>
      <c r="F210" s="29">
        <f t="shared" si="13"/>
        <v>4.2016806722689074E-3</v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1</v>
      </c>
      <c r="E214" s="29" t="str">
        <f t="shared" si="12"/>
        <v/>
      </c>
      <c r="F214" s="29">
        <f t="shared" si="13"/>
        <v>4.2016806722689074E-3</v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1</v>
      </c>
      <c r="E216" s="29" t="str">
        <f t="shared" si="12"/>
        <v/>
      </c>
      <c r="F216" s="29">
        <f t="shared" si="13"/>
        <v>4.2016806722689074E-3</v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1</v>
      </c>
      <c r="D217" s="33">
        <v>0</v>
      </c>
      <c r="E217" s="29">
        <f t="shared" ref="E217:E280" si="16">+IF(C217=0,"",C217/C$151)</f>
        <v>1.020408163265306E-2</v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>
        <f t="shared" ref="H217:H280" si="19">+IF(OR(AND(E217=""),(G217="")),"",E217*G217)</f>
        <v>0</v>
      </c>
    </row>
    <row r="218" spans="2:8" s="22" customFormat="1" ht="15" x14ac:dyDescent="0.2">
      <c r="B218" s="6" t="s">
        <v>305</v>
      </c>
      <c r="C218" s="33">
        <v>0</v>
      </c>
      <c r="D218" s="33">
        <v>0</v>
      </c>
      <c r="E218" s="29" t="str">
        <f t="shared" si="16"/>
        <v/>
      </c>
      <c r="F218" s="29" t="str">
        <f t="shared" si="17"/>
        <v/>
      </c>
      <c r="G218" s="28" t="str">
        <f t="shared" si="18"/>
        <v>0</v>
      </c>
      <c r="H218" s="34" t="str">
        <f t="shared" si="19"/>
        <v/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1</v>
      </c>
      <c r="E226" s="29" t="str">
        <f t="shared" si="16"/>
        <v/>
      </c>
      <c r="F226" s="29">
        <f t="shared" si="17"/>
        <v>4.2016806722689074E-3</v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1</v>
      </c>
      <c r="E229" s="29" t="str">
        <f t="shared" si="16"/>
        <v/>
      </c>
      <c r="F229" s="29">
        <f t="shared" si="17"/>
        <v>4.2016806722689074E-3</v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0</v>
      </c>
      <c r="D232" s="33">
        <v>4</v>
      </c>
      <c r="E232" s="29" t="str">
        <f t="shared" si="16"/>
        <v/>
      </c>
      <c r="F232" s="29">
        <f t="shared" si="17"/>
        <v>1.680672268907563E-2</v>
      </c>
      <c r="G232" s="28" t="str">
        <f t="shared" si="18"/>
        <v>0</v>
      </c>
      <c r="H232" s="34" t="str">
        <f t="shared" si="19"/>
        <v/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3</v>
      </c>
      <c r="D235" s="33">
        <v>9</v>
      </c>
      <c r="E235" s="29">
        <f t="shared" si="16"/>
        <v>3.0612244897959183E-2</v>
      </c>
      <c r="F235" s="29">
        <f t="shared" si="17"/>
        <v>3.7815126050420166E-2</v>
      </c>
      <c r="G235" s="28">
        <f t="shared" si="18"/>
        <v>2</v>
      </c>
      <c r="H235" s="34">
        <f t="shared" si="19"/>
        <v>6.1224489795918366E-2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3</v>
      </c>
      <c r="E237" s="29" t="str">
        <f t="shared" si="16"/>
        <v/>
      </c>
      <c r="F237" s="29">
        <f t="shared" si="17"/>
        <v>1.2605042016806723E-2</v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19</v>
      </c>
      <c r="E238" s="29" t="str">
        <f t="shared" si="16"/>
        <v/>
      </c>
      <c r="F238" s="29">
        <f t="shared" si="17"/>
        <v>7.9831932773109238E-2</v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3</v>
      </c>
      <c r="E239" s="29" t="str">
        <f t="shared" si="16"/>
        <v/>
      </c>
      <c r="F239" s="29">
        <f t="shared" si="17"/>
        <v>1.2605042016806723E-2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1</v>
      </c>
      <c r="E240" s="29" t="str">
        <f t="shared" si="16"/>
        <v/>
      </c>
      <c r="F240" s="29">
        <f t="shared" si="17"/>
        <v>4.2016806722689074E-3</v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1</v>
      </c>
      <c r="D244" s="33">
        <v>1</v>
      </c>
      <c r="E244" s="29">
        <f t="shared" si="16"/>
        <v>1.020408163265306E-2</v>
      </c>
      <c r="F244" s="29">
        <f t="shared" si="17"/>
        <v>4.2016806722689074E-3</v>
      </c>
      <c r="G244" s="28">
        <f t="shared" si="18"/>
        <v>0</v>
      </c>
      <c r="H244" s="34">
        <f t="shared" si="19"/>
        <v>0</v>
      </c>
    </row>
    <row r="245" spans="2:8" s="22" customFormat="1" ht="15" x14ac:dyDescent="0.2">
      <c r="B245" s="6" t="s">
        <v>84</v>
      </c>
      <c r="C245" s="33">
        <v>0</v>
      </c>
      <c r="D245" s="33">
        <v>2</v>
      </c>
      <c r="E245" s="29" t="str">
        <f t="shared" si="16"/>
        <v/>
      </c>
      <c r="F245" s="29">
        <f t="shared" si="17"/>
        <v>8.4033613445378148E-3</v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8</v>
      </c>
      <c r="D247" s="33">
        <v>1</v>
      </c>
      <c r="E247" s="29">
        <f t="shared" si="16"/>
        <v>8.1632653061224483E-2</v>
      </c>
      <c r="F247" s="29">
        <f t="shared" si="17"/>
        <v>4.2016806722689074E-3</v>
      </c>
      <c r="G247" s="28">
        <f t="shared" si="18"/>
        <v>-0.875</v>
      </c>
      <c r="H247" s="34">
        <f t="shared" si="19"/>
        <v>-7.1428571428571425E-2</v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1</v>
      </c>
      <c r="D249" s="33">
        <v>8</v>
      </c>
      <c r="E249" s="29">
        <f t="shared" si="16"/>
        <v>1.020408163265306E-2</v>
      </c>
      <c r="F249" s="29">
        <f t="shared" si="17"/>
        <v>3.3613445378151259E-2</v>
      </c>
      <c r="G249" s="28">
        <f t="shared" si="18"/>
        <v>7</v>
      </c>
      <c r="H249" s="34">
        <f t="shared" si="19"/>
        <v>7.1428571428571425E-2</v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2</v>
      </c>
      <c r="D251" s="33">
        <v>2</v>
      </c>
      <c r="E251" s="29">
        <f t="shared" si="16"/>
        <v>2.0408163265306121E-2</v>
      </c>
      <c r="F251" s="29">
        <f t="shared" si="17"/>
        <v>8.4033613445378148E-3</v>
      </c>
      <c r="G251" s="28">
        <f t="shared" si="18"/>
        <v>0</v>
      </c>
      <c r="H251" s="34">
        <f t="shared" si="19"/>
        <v>0</v>
      </c>
    </row>
    <row r="252" spans="2:8" s="22" customFormat="1" ht="30" x14ac:dyDescent="0.2">
      <c r="B252" s="6" t="s">
        <v>321</v>
      </c>
      <c r="C252" s="33">
        <v>0</v>
      </c>
      <c r="D252" s="33">
        <v>1</v>
      </c>
      <c r="E252" s="29" t="str">
        <f t="shared" si="16"/>
        <v/>
      </c>
      <c r="F252" s="29">
        <f t="shared" si="17"/>
        <v>4.2016806722689074E-3</v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4</v>
      </c>
      <c r="E253" s="29" t="str">
        <f t="shared" si="16"/>
        <v/>
      </c>
      <c r="F253" s="29">
        <f t="shared" si="17"/>
        <v>1.680672268907563E-2</v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1</v>
      </c>
      <c r="E254" s="29" t="str">
        <f t="shared" si="16"/>
        <v/>
      </c>
      <c r="F254" s="29">
        <f t="shared" si="17"/>
        <v>4.2016806722689074E-3</v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1</v>
      </c>
      <c r="D256" s="33">
        <v>8</v>
      </c>
      <c r="E256" s="29">
        <f t="shared" si="16"/>
        <v>1.020408163265306E-2</v>
      </c>
      <c r="F256" s="29">
        <f t="shared" si="17"/>
        <v>3.3613445378151259E-2</v>
      </c>
      <c r="G256" s="28">
        <f t="shared" si="18"/>
        <v>7</v>
      </c>
      <c r="H256" s="34">
        <f t="shared" si="19"/>
        <v>7.1428571428571425E-2</v>
      </c>
    </row>
    <row r="257" spans="2:8" s="22" customFormat="1" ht="30" x14ac:dyDescent="0.2">
      <c r="B257" s="6" t="s">
        <v>325</v>
      </c>
      <c r="C257" s="33">
        <v>0</v>
      </c>
      <c r="D257" s="33">
        <v>1</v>
      </c>
      <c r="E257" s="29" t="str">
        <f t="shared" si="16"/>
        <v/>
      </c>
      <c r="F257" s="29">
        <f t="shared" si="17"/>
        <v>4.2016806722689074E-3</v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1</v>
      </c>
      <c r="E259" s="29" t="str">
        <f t="shared" si="16"/>
        <v/>
      </c>
      <c r="F259" s="29">
        <f t="shared" si="17"/>
        <v>4.2016806722689074E-3</v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1</v>
      </c>
      <c r="E262" s="29" t="str">
        <f t="shared" si="16"/>
        <v/>
      </c>
      <c r="F262" s="29">
        <f t="shared" si="17"/>
        <v>4.2016806722689074E-3</v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1</v>
      </c>
      <c r="E265" s="29" t="str">
        <f t="shared" si="16"/>
        <v/>
      </c>
      <c r="F265" s="29">
        <f t="shared" si="17"/>
        <v>4.2016806722689074E-3</v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0</v>
      </c>
      <c r="D266" s="33">
        <v>0</v>
      </c>
      <c r="E266" s="29" t="str">
        <f t="shared" si="16"/>
        <v/>
      </c>
      <c r="F266" s="29" t="str">
        <f t="shared" si="17"/>
        <v/>
      </c>
      <c r="G266" s="28" t="str">
        <f t="shared" si="18"/>
        <v>0</v>
      </c>
      <c r="H266" s="34" t="str">
        <f t="shared" si="19"/>
        <v/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6</v>
      </c>
      <c r="D268" s="33">
        <v>2</v>
      </c>
      <c r="E268" s="29">
        <f t="shared" si="16"/>
        <v>6.1224489795918366E-2</v>
      </c>
      <c r="F268" s="29">
        <f t="shared" si="17"/>
        <v>8.4033613445378148E-3</v>
      </c>
      <c r="G268" s="28">
        <f t="shared" si="18"/>
        <v>-0.66666666666666663</v>
      </c>
      <c r="H268" s="34">
        <f t="shared" si="19"/>
        <v>-4.0816326530612242E-2</v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1</v>
      </c>
      <c r="E271" s="29" t="str">
        <f t="shared" si="16"/>
        <v/>
      </c>
      <c r="F271" s="29">
        <f t="shared" si="17"/>
        <v>4.2016806722689074E-3</v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2</v>
      </c>
      <c r="E280" s="29" t="str">
        <f t="shared" si="16"/>
        <v/>
      </c>
      <c r="F280" s="29">
        <f t="shared" si="17"/>
        <v>8.4033613445378148E-3</v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1</v>
      </c>
      <c r="E281" s="29" t="str">
        <f t="shared" ref="E281:E288" si="20">+IF(C281=0,"",C281/C$151)</f>
        <v/>
      </c>
      <c r="F281" s="29">
        <f t="shared" ref="F281:F288" si="21">+IF(D281=0,"",D281/D$151)</f>
        <v>4.2016806722689074E-3</v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1</v>
      </c>
      <c r="E283" s="29" t="str">
        <f t="shared" si="20"/>
        <v/>
      </c>
      <c r="F283" s="29">
        <f t="shared" si="21"/>
        <v>4.2016806722689074E-3</v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391</v>
      </c>
      <c r="D294" s="25">
        <f>SUM(D295:D499)</f>
        <v>1024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1.618925831202046</v>
      </c>
      <c r="H294" s="21">
        <f>+IF(OR(AND(E294=""),(G294="")),"",E294*G294)</f>
        <v>1.618925831202046</v>
      </c>
    </row>
    <row r="295" spans="2:8" s="22" customFormat="1" ht="15" x14ac:dyDescent="0.2">
      <c r="B295" s="4" t="s">
        <v>100</v>
      </c>
      <c r="C295" s="33">
        <v>15</v>
      </c>
      <c r="D295" s="33">
        <v>27</v>
      </c>
      <c r="E295" s="29">
        <f>+IF(C295=0,"",C295/C$294)</f>
        <v>3.8363171355498722E-2</v>
      </c>
      <c r="F295" s="29">
        <f>+IF(D295=0,"",D295/D$294)</f>
        <v>2.63671875E-2</v>
      </c>
      <c r="G295" s="28">
        <f>+IF(OR(AND(D295=0),(C295=0)),"0",((D295-C295)/C295))</f>
        <v>0.8</v>
      </c>
      <c r="H295" s="34">
        <f>+IF(OR(AND(E295=""),(G295="")),"",E295*G295)</f>
        <v>3.0690537084398978E-2</v>
      </c>
    </row>
    <row r="296" spans="2:8" s="22" customFormat="1" ht="15" x14ac:dyDescent="0.2">
      <c r="B296" s="4" t="s">
        <v>113</v>
      </c>
      <c r="C296" s="33">
        <v>3</v>
      </c>
      <c r="D296" s="33">
        <v>6</v>
      </c>
      <c r="E296" s="29">
        <f t="shared" ref="E296:E359" si="24">+IF(C296=0,"",C296/C$294)</f>
        <v>7.6726342710997444E-3</v>
      </c>
      <c r="F296" s="29">
        <f t="shared" ref="F296:F359" si="25">+IF(D296=0,"",D296/D$294)</f>
        <v>5.859375E-3</v>
      </c>
      <c r="G296" s="28">
        <f t="shared" ref="G296:G359" si="26">+IF(OR(AND(D296=0),(C296=0)),"0",((D296-C296)/C296))</f>
        <v>1</v>
      </c>
      <c r="H296" s="34">
        <f t="shared" ref="H296:H359" si="27">+IF(OR(AND(E296=""),(G296="")),"",E296*G296)</f>
        <v>7.6726342710997444E-3</v>
      </c>
    </row>
    <row r="297" spans="2:8" s="22" customFormat="1" ht="15" x14ac:dyDescent="0.2">
      <c r="B297" s="4" t="s">
        <v>104</v>
      </c>
      <c r="C297" s="33">
        <v>1</v>
      </c>
      <c r="D297" s="33">
        <v>5</v>
      </c>
      <c r="E297" s="29">
        <f t="shared" si="24"/>
        <v>2.5575447570332483E-3</v>
      </c>
      <c r="F297" s="29">
        <f t="shared" si="25"/>
        <v>4.8828125E-3</v>
      </c>
      <c r="G297" s="28">
        <f t="shared" si="26"/>
        <v>4</v>
      </c>
      <c r="H297" s="34">
        <f t="shared" si="27"/>
        <v>1.0230179028132993E-2</v>
      </c>
    </row>
    <row r="298" spans="2:8" s="22" customFormat="1" ht="15" x14ac:dyDescent="0.2">
      <c r="B298" s="4" t="s">
        <v>95</v>
      </c>
      <c r="C298" s="33">
        <v>9</v>
      </c>
      <c r="D298" s="33">
        <v>17</v>
      </c>
      <c r="E298" s="29">
        <f t="shared" si="24"/>
        <v>2.3017902813299233E-2</v>
      </c>
      <c r="F298" s="29">
        <f t="shared" si="25"/>
        <v>1.66015625E-2</v>
      </c>
      <c r="G298" s="28">
        <f t="shared" si="26"/>
        <v>0.88888888888888884</v>
      </c>
      <c r="H298" s="34">
        <f t="shared" si="27"/>
        <v>2.0460358056265983E-2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5</v>
      </c>
      <c r="E300" s="29" t="str">
        <f t="shared" si="24"/>
        <v/>
      </c>
      <c r="F300" s="29">
        <f t="shared" si="25"/>
        <v>4.8828125E-3</v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24</v>
      </c>
      <c r="D301" s="33">
        <v>38</v>
      </c>
      <c r="E301" s="29">
        <f t="shared" si="24"/>
        <v>6.1381074168797956E-2</v>
      </c>
      <c r="F301" s="29">
        <f t="shared" si="25"/>
        <v>3.7109375E-2</v>
      </c>
      <c r="G301" s="28">
        <f t="shared" si="26"/>
        <v>0.58333333333333337</v>
      </c>
      <c r="H301" s="34">
        <f t="shared" si="27"/>
        <v>3.5805626598465479E-2</v>
      </c>
    </row>
    <row r="302" spans="2:8" s="22" customFormat="1" ht="15" x14ac:dyDescent="0.2">
      <c r="B302" s="4" t="s">
        <v>109</v>
      </c>
      <c r="C302" s="33">
        <v>0</v>
      </c>
      <c r="D302" s="33">
        <v>7</v>
      </c>
      <c r="E302" s="29" t="str">
        <f t="shared" si="24"/>
        <v/>
      </c>
      <c r="F302" s="29">
        <f t="shared" si="25"/>
        <v>6.8359375E-3</v>
      </c>
      <c r="G302" s="28" t="str">
        <f t="shared" si="26"/>
        <v>0</v>
      </c>
      <c r="H302" s="34" t="str">
        <f t="shared" si="27"/>
        <v/>
      </c>
    </row>
    <row r="303" spans="2:8" s="22" customFormat="1" ht="30" x14ac:dyDescent="0.2">
      <c r="B303" s="4" t="s">
        <v>108</v>
      </c>
      <c r="C303" s="33">
        <v>9</v>
      </c>
      <c r="D303" s="33">
        <v>3</v>
      </c>
      <c r="E303" s="29">
        <f t="shared" si="24"/>
        <v>2.3017902813299233E-2</v>
      </c>
      <c r="F303" s="29">
        <f t="shared" si="25"/>
        <v>2.9296875E-3</v>
      </c>
      <c r="G303" s="28">
        <f t="shared" si="26"/>
        <v>-0.66666666666666663</v>
      </c>
      <c r="H303" s="34">
        <f t="shared" si="27"/>
        <v>-1.5345268542199489E-2</v>
      </c>
    </row>
    <row r="304" spans="2:8" s="22" customFormat="1" ht="15" x14ac:dyDescent="0.2">
      <c r="B304" s="4" t="s">
        <v>107</v>
      </c>
      <c r="C304" s="33">
        <v>12</v>
      </c>
      <c r="D304" s="33">
        <v>2</v>
      </c>
      <c r="E304" s="29">
        <f t="shared" si="24"/>
        <v>3.0690537084398978E-2</v>
      </c>
      <c r="F304" s="29">
        <f t="shared" si="25"/>
        <v>1.953125E-3</v>
      </c>
      <c r="G304" s="28">
        <f t="shared" si="26"/>
        <v>-0.83333333333333337</v>
      </c>
      <c r="H304" s="34">
        <f t="shared" si="27"/>
        <v>-2.5575447570332484E-2</v>
      </c>
    </row>
    <row r="305" spans="2:8" s="22" customFormat="1" ht="15" x14ac:dyDescent="0.2">
      <c r="B305" s="4" t="s">
        <v>351</v>
      </c>
      <c r="C305" s="33">
        <v>1</v>
      </c>
      <c r="D305" s="33">
        <v>0</v>
      </c>
      <c r="E305" s="29">
        <f t="shared" si="24"/>
        <v>2.5575447570332483E-3</v>
      </c>
      <c r="F305" s="29" t="str">
        <f t="shared" si="25"/>
        <v/>
      </c>
      <c r="G305" s="28" t="str">
        <f t="shared" si="26"/>
        <v>0</v>
      </c>
      <c r="H305" s="34">
        <f t="shared" si="27"/>
        <v>0</v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29</v>
      </c>
      <c r="D307" s="33">
        <v>61</v>
      </c>
      <c r="E307" s="29">
        <f t="shared" si="24"/>
        <v>7.4168797953964194E-2</v>
      </c>
      <c r="F307" s="29">
        <f t="shared" si="25"/>
        <v>5.95703125E-2</v>
      </c>
      <c r="G307" s="28">
        <f t="shared" si="26"/>
        <v>1.103448275862069</v>
      </c>
      <c r="H307" s="34">
        <f t="shared" si="27"/>
        <v>8.1841432225063931E-2</v>
      </c>
    </row>
    <row r="308" spans="2:8" s="22" customFormat="1" ht="15" x14ac:dyDescent="0.2">
      <c r="B308" s="4" t="s">
        <v>99</v>
      </c>
      <c r="C308" s="33">
        <v>5</v>
      </c>
      <c r="D308" s="33">
        <v>6</v>
      </c>
      <c r="E308" s="29">
        <f t="shared" si="24"/>
        <v>1.278772378516624E-2</v>
      </c>
      <c r="F308" s="29">
        <f t="shared" si="25"/>
        <v>5.859375E-3</v>
      </c>
      <c r="G308" s="28">
        <f t="shared" si="26"/>
        <v>0.2</v>
      </c>
      <c r="H308" s="34">
        <f t="shared" si="27"/>
        <v>2.5575447570332483E-3</v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9</v>
      </c>
      <c r="D310" s="33">
        <v>11</v>
      </c>
      <c r="E310" s="29">
        <f t="shared" si="24"/>
        <v>2.3017902813299233E-2</v>
      </c>
      <c r="F310" s="29">
        <f t="shared" si="25"/>
        <v>1.07421875E-2</v>
      </c>
      <c r="G310" s="28">
        <f t="shared" si="26"/>
        <v>0.22222222222222221</v>
      </c>
      <c r="H310" s="34">
        <f t="shared" si="27"/>
        <v>5.1150895140664957E-3</v>
      </c>
    </row>
    <row r="311" spans="2:8" s="22" customFormat="1" ht="15" x14ac:dyDescent="0.2">
      <c r="B311" s="4" t="s">
        <v>102</v>
      </c>
      <c r="C311" s="33">
        <v>0</v>
      </c>
      <c r="D311" s="33">
        <v>1</v>
      </c>
      <c r="E311" s="29" t="str">
        <f t="shared" si="24"/>
        <v/>
      </c>
      <c r="F311" s="29">
        <f t="shared" si="25"/>
        <v>9.765625E-4</v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0</v>
      </c>
      <c r="D312" s="33">
        <v>0</v>
      </c>
      <c r="E312" s="29" t="str">
        <f t="shared" si="24"/>
        <v/>
      </c>
      <c r="F312" s="29" t="str">
        <f t="shared" si="25"/>
        <v/>
      </c>
      <c r="G312" s="28" t="str">
        <f t="shared" si="26"/>
        <v>0</v>
      </c>
      <c r="H312" s="34" t="str">
        <f t="shared" si="27"/>
        <v/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3</v>
      </c>
      <c r="D314" s="33">
        <v>25</v>
      </c>
      <c r="E314" s="29">
        <f t="shared" si="24"/>
        <v>7.6726342710997444E-3</v>
      </c>
      <c r="F314" s="29">
        <f t="shared" si="25"/>
        <v>2.44140625E-2</v>
      </c>
      <c r="G314" s="28">
        <f t="shared" si="26"/>
        <v>7.333333333333333</v>
      </c>
      <c r="H314" s="34">
        <f t="shared" si="27"/>
        <v>5.6265984654731455E-2</v>
      </c>
    </row>
    <row r="315" spans="2:8" s="22" customFormat="1" ht="15" x14ac:dyDescent="0.2">
      <c r="B315" s="4" t="s">
        <v>354</v>
      </c>
      <c r="C315" s="33">
        <v>7</v>
      </c>
      <c r="D315" s="33">
        <v>10</v>
      </c>
      <c r="E315" s="29">
        <f t="shared" si="24"/>
        <v>1.7902813299232736E-2</v>
      </c>
      <c r="F315" s="29">
        <f t="shared" si="25"/>
        <v>9.765625E-3</v>
      </c>
      <c r="G315" s="28">
        <f t="shared" si="26"/>
        <v>0.42857142857142855</v>
      </c>
      <c r="H315" s="34">
        <f t="shared" si="27"/>
        <v>7.6726342710997436E-3</v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11</v>
      </c>
      <c r="D317" s="33">
        <v>4</v>
      </c>
      <c r="E317" s="29">
        <f t="shared" si="24"/>
        <v>2.8132992327365727E-2</v>
      </c>
      <c r="F317" s="29">
        <f t="shared" si="25"/>
        <v>3.90625E-3</v>
      </c>
      <c r="G317" s="28">
        <f t="shared" si="26"/>
        <v>-0.63636363636363635</v>
      </c>
      <c r="H317" s="34">
        <f t="shared" si="27"/>
        <v>-1.7902813299232736E-2</v>
      </c>
    </row>
    <row r="318" spans="2:8" s="22" customFormat="1" ht="15" x14ac:dyDescent="0.2">
      <c r="B318" s="4" t="s">
        <v>355</v>
      </c>
      <c r="C318" s="33">
        <v>8</v>
      </c>
      <c r="D318" s="33">
        <v>47</v>
      </c>
      <c r="E318" s="29">
        <f t="shared" si="24"/>
        <v>2.0460358056265986E-2</v>
      </c>
      <c r="F318" s="29">
        <f t="shared" si="25"/>
        <v>4.58984375E-2</v>
      </c>
      <c r="G318" s="28">
        <f t="shared" si="26"/>
        <v>4.875</v>
      </c>
      <c r="H318" s="34">
        <f t="shared" si="27"/>
        <v>9.9744245524296685E-2</v>
      </c>
    </row>
    <row r="319" spans="2:8" s="22" customFormat="1" ht="15" x14ac:dyDescent="0.2">
      <c r="B319" s="4" t="s">
        <v>115</v>
      </c>
      <c r="C319" s="33">
        <v>1</v>
      </c>
      <c r="D319" s="33">
        <v>1</v>
      </c>
      <c r="E319" s="29">
        <f t="shared" si="24"/>
        <v>2.5575447570332483E-3</v>
      </c>
      <c r="F319" s="29">
        <f t="shared" si="25"/>
        <v>9.765625E-4</v>
      </c>
      <c r="G319" s="28">
        <f t="shared" si="26"/>
        <v>0</v>
      </c>
      <c r="H319" s="34">
        <f t="shared" si="27"/>
        <v>0</v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1</v>
      </c>
      <c r="D324" s="33">
        <v>0</v>
      </c>
      <c r="E324" s="29">
        <f t="shared" si="24"/>
        <v>2.5575447570332483E-3</v>
      </c>
      <c r="F324" s="29" t="str">
        <f t="shared" si="25"/>
        <v/>
      </c>
      <c r="G324" s="28" t="str">
        <f t="shared" si="26"/>
        <v>0</v>
      </c>
      <c r="H324" s="34">
        <f t="shared" si="27"/>
        <v>0</v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8</v>
      </c>
      <c r="E326" s="29" t="str">
        <f t="shared" si="24"/>
        <v/>
      </c>
      <c r="F326" s="29">
        <f t="shared" si="25"/>
        <v>7.8125E-3</v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1</v>
      </c>
      <c r="D327" s="33">
        <v>7</v>
      </c>
      <c r="E327" s="29">
        <f t="shared" si="24"/>
        <v>2.5575447570332483E-3</v>
      </c>
      <c r="F327" s="29">
        <f t="shared" si="25"/>
        <v>6.8359375E-3</v>
      </c>
      <c r="G327" s="28">
        <f t="shared" si="26"/>
        <v>6</v>
      </c>
      <c r="H327" s="34">
        <f t="shared" si="27"/>
        <v>1.5345268542199489E-2</v>
      </c>
    </row>
    <row r="328" spans="2:8" s="22" customFormat="1" ht="15" x14ac:dyDescent="0.2">
      <c r="B328" s="4" t="s">
        <v>116</v>
      </c>
      <c r="C328" s="33">
        <v>0</v>
      </c>
      <c r="D328" s="33">
        <v>0</v>
      </c>
      <c r="E328" s="29" t="str">
        <f t="shared" si="24"/>
        <v/>
      </c>
      <c r="F328" s="29" t="str">
        <f t="shared" si="25"/>
        <v/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1</v>
      </c>
      <c r="E329" s="29" t="str">
        <f t="shared" si="24"/>
        <v/>
      </c>
      <c r="F329" s="29">
        <f t="shared" si="25"/>
        <v>9.765625E-4</v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2</v>
      </c>
      <c r="D330" s="33">
        <v>4</v>
      </c>
      <c r="E330" s="29">
        <f t="shared" si="24"/>
        <v>5.1150895140664966E-3</v>
      </c>
      <c r="F330" s="29">
        <f t="shared" si="25"/>
        <v>3.90625E-3</v>
      </c>
      <c r="G330" s="28">
        <f t="shared" si="26"/>
        <v>1</v>
      </c>
      <c r="H330" s="34">
        <f t="shared" si="27"/>
        <v>5.1150895140664966E-3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73</v>
      </c>
      <c r="D332" s="33">
        <v>163</v>
      </c>
      <c r="E332" s="29">
        <f t="shared" si="24"/>
        <v>0.1867007672634271</v>
      </c>
      <c r="F332" s="29">
        <f t="shared" si="25"/>
        <v>0.1591796875</v>
      </c>
      <c r="G332" s="28">
        <f t="shared" si="26"/>
        <v>1.2328767123287672</v>
      </c>
      <c r="H332" s="34">
        <f t="shared" si="27"/>
        <v>0.23017902813299232</v>
      </c>
    </row>
    <row r="333" spans="2:8" s="22" customFormat="1" ht="15" x14ac:dyDescent="0.2">
      <c r="B333" s="4" t="s">
        <v>130</v>
      </c>
      <c r="C333" s="33">
        <v>9</v>
      </c>
      <c r="D333" s="33">
        <v>27</v>
      </c>
      <c r="E333" s="29">
        <f t="shared" si="24"/>
        <v>2.3017902813299233E-2</v>
      </c>
      <c r="F333" s="29">
        <f t="shared" si="25"/>
        <v>2.63671875E-2</v>
      </c>
      <c r="G333" s="28">
        <f t="shared" si="26"/>
        <v>2</v>
      </c>
      <c r="H333" s="34">
        <f t="shared" si="27"/>
        <v>4.6035805626598467E-2</v>
      </c>
    </row>
    <row r="334" spans="2:8" s="22" customFormat="1" ht="15" x14ac:dyDescent="0.2">
      <c r="B334" s="4" t="s">
        <v>119</v>
      </c>
      <c r="C334" s="33">
        <v>10</v>
      </c>
      <c r="D334" s="33">
        <v>32</v>
      </c>
      <c r="E334" s="29">
        <f t="shared" si="24"/>
        <v>2.557544757033248E-2</v>
      </c>
      <c r="F334" s="29">
        <f t="shared" si="25"/>
        <v>3.125E-2</v>
      </c>
      <c r="G334" s="28">
        <f t="shared" si="26"/>
        <v>2.2000000000000002</v>
      </c>
      <c r="H334" s="34">
        <f t="shared" si="27"/>
        <v>5.6265984654731462E-2</v>
      </c>
    </row>
    <row r="335" spans="2:8" s="22" customFormat="1" ht="15" x14ac:dyDescent="0.2">
      <c r="B335" s="4" t="s">
        <v>128</v>
      </c>
      <c r="C335" s="33">
        <v>3</v>
      </c>
      <c r="D335" s="33">
        <v>14</v>
      </c>
      <c r="E335" s="29">
        <f t="shared" si="24"/>
        <v>7.6726342710997444E-3</v>
      </c>
      <c r="F335" s="29">
        <f t="shared" si="25"/>
        <v>1.3671875E-2</v>
      </c>
      <c r="G335" s="28">
        <f t="shared" si="26"/>
        <v>3.6666666666666665</v>
      </c>
      <c r="H335" s="34">
        <f t="shared" si="27"/>
        <v>2.8132992327365727E-2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1</v>
      </c>
      <c r="D337" s="33">
        <v>0</v>
      </c>
      <c r="E337" s="29">
        <f t="shared" si="24"/>
        <v>2.5575447570332483E-3</v>
      </c>
      <c r="F337" s="29" t="str">
        <f t="shared" si="25"/>
        <v/>
      </c>
      <c r="G337" s="28" t="str">
        <f t="shared" si="26"/>
        <v>0</v>
      </c>
      <c r="H337" s="34">
        <f t="shared" si="27"/>
        <v>0</v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2</v>
      </c>
      <c r="D339" s="33">
        <v>5</v>
      </c>
      <c r="E339" s="29">
        <f t="shared" si="24"/>
        <v>5.1150895140664966E-3</v>
      </c>
      <c r="F339" s="29">
        <f t="shared" si="25"/>
        <v>4.8828125E-3</v>
      </c>
      <c r="G339" s="28">
        <f t="shared" si="26"/>
        <v>1.5</v>
      </c>
      <c r="H339" s="34">
        <f t="shared" si="27"/>
        <v>7.6726342710997444E-3</v>
      </c>
    </row>
    <row r="340" spans="2:8" s="22" customFormat="1" ht="15" x14ac:dyDescent="0.2">
      <c r="B340" s="4" t="s">
        <v>364</v>
      </c>
      <c r="C340" s="33">
        <v>0</v>
      </c>
      <c r="D340" s="33">
        <v>1</v>
      </c>
      <c r="E340" s="29" t="str">
        <f t="shared" si="24"/>
        <v/>
      </c>
      <c r="F340" s="29">
        <f t="shared" si="25"/>
        <v>9.765625E-4</v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1</v>
      </c>
      <c r="D341" s="33">
        <v>0</v>
      </c>
      <c r="E341" s="29">
        <f t="shared" si="24"/>
        <v>2.5575447570332483E-3</v>
      </c>
      <c r="F341" s="29" t="str">
        <f t="shared" si="25"/>
        <v/>
      </c>
      <c r="G341" s="28" t="str">
        <f t="shared" si="26"/>
        <v>0</v>
      </c>
      <c r="H341" s="34">
        <f t="shared" si="27"/>
        <v>0</v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2</v>
      </c>
      <c r="D344" s="33">
        <v>4</v>
      </c>
      <c r="E344" s="29">
        <f t="shared" si="24"/>
        <v>5.1150895140664966E-3</v>
      </c>
      <c r="F344" s="29">
        <f t="shared" si="25"/>
        <v>3.90625E-3</v>
      </c>
      <c r="G344" s="28">
        <f t="shared" si="26"/>
        <v>1</v>
      </c>
      <c r="H344" s="34">
        <f t="shared" si="27"/>
        <v>5.1150895140664966E-3</v>
      </c>
    </row>
    <row r="345" spans="2:8" s="22" customFormat="1" ht="15" x14ac:dyDescent="0.2">
      <c r="B345" s="4" t="s">
        <v>366</v>
      </c>
      <c r="C345" s="33">
        <v>14</v>
      </c>
      <c r="D345" s="33">
        <v>30</v>
      </c>
      <c r="E345" s="29">
        <f t="shared" si="24"/>
        <v>3.5805626598465472E-2</v>
      </c>
      <c r="F345" s="29">
        <f t="shared" si="25"/>
        <v>2.9296875E-2</v>
      </c>
      <c r="G345" s="28">
        <f t="shared" si="26"/>
        <v>1.1428571428571428</v>
      </c>
      <c r="H345" s="34">
        <f t="shared" si="27"/>
        <v>4.0920716112531966E-2</v>
      </c>
    </row>
    <row r="346" spans="2:8" s="22" customFormat="1" ht="15" x14ac:dyDescent="0.2">
      <c r="B346" s="4" t="s">
        <v>122</v>
      </c>
      <c r="C346" s="33">
        <v>1</v>
      </c>
      <c r="D346" s="33">
        <v>1</v>
      </c>
      <c r="E346" s="29">
        <f t="shared" si="24"/>
        <v>2.5575447570332483E-3</v>
      </c>
      <c r="F346" s="29">
        <f t="shared" si="25"/>
        <v>9.765625E-4</v>
      </c>
      <c r="G346" s="28">
        <f t="shared" si="26"/>
        <v>0</v>
      </c>
      <c r="H346" s="34">
        <f t="shared" si="27"/>
        <v>0</v>
      </c>
    </row>
    <row r="347" spans="2:8" s="22" customFormat="1" ht="15" x14ac:dyDescent="0.2">
      <c r="B347" s="4" t="s">
        <v>121</v>
      </c>
      <c r="C347" s="33">
        <v>4</v>
      </c>
      <c r="D347" s="33">
        <v>10</v>
      </c>
      <c r="E347" s="29">
        <f t="shared" si="24"/>
        <v>1.0230179028132993E-2</v>
      </c>
      <c r="F347" s="29">
        <f t="shared" si="25"/>
        <v>9.765625E-3</v>
      </c>
      <c r="G347" s="28">
        <f t="shared" si="26"/>
        <v>1.5</v>
      </c>
      <c r="H347" s="34">
        <f t="shared" si="27"/>
        <v>1.5345268542199489E-2</v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12</v>
      </c>
      <c r="D354" s="33">
        <v>36</v>
      </c>
      <c r="E354" s="29">
        <f t="shared" si="24"/>
        <v>3.0690537084398978E-2</v>
      </c>
      <c r="F354" s="29">
        <f t="shared" si="25"/>
        <v>3.515625E-2</v>
      </c>
      <c r="G354" s="28">
        <f t="shared" si="26"/>
        <v>2</v>
      </c>
      <c r="H354" s="34">
        <f t="shared" si="27"/>
        <v>6.1381074168797956E-2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2</v>
      </c>
      <c r="D357" s="33">
        <v>80</v>
      </c>
      <c r="E357" s="29">
        <f t="shared" si="24"/>
        <v>5.1150895140664966E-3</v>
      </c>
      <c r="F357" s="29">
        <f t="shared" si="25"/>
        <v>7.8125E-2</v>
      </c>
      <c r="G357" s="28">
        <f t="shared" si="26"/>
        <v>39</v>
      </c>
      <c r="H357" s="34">
        <f t="shared" si="27"/>
        <v>0.19948849104859337</v>
      </c>
    </row>
    <row r="358" spans="2:8" s="22" customFormat="1" ht="15" x14ac:dyDescent="0.2">
      <c r="B358" s="4" t="s">
        <v>127</v>
      </c>
      <c r="C358" s="33">
        <v>3</v>
      </c>
      <c r="D358" s="33">
        <v>6</v>
      </c>
      <c r="E358" s="29">
        <f t="shared" si="24"/>
        <v>7.6726342710997444E-3</v>
      </c>
      <c r="F358" s="29">
        <f t="shared" si="25"/>
        <v>5.859375E-3</v>
      </c>
      <c r="G358" s="28">
        <f t="shared" si="26"/>
        <v>1</v>
      </c>
      <c r="H358" s="34">
        <f t="shared" si="27"/>
        <v>7.6726342710997444E-3</v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4</v>
      </c>
      <c r="D362" s="33">
        <v>0</v>
      </c>
      <c r="E362" s="29">
        <f t="shared" si="28"/>
        <v>1.0230179028132993E-2</v>
      </c>
      <c r="F362" s="29" t="str">
        <f t="shared" si="29"/>
        <v/>
      </c>
      <c r="G362" s="28" t="str">
        <f t="shared" si="30"/>
        <v>0</v>
      </c>
      <c r="H362" s="34">
        <f t="shared" si="31"/>
        <v>0</v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18</v>
      </c>
      <c r="E364" s="29" t="str">
        <f t="shared" si="28"/>
        <v/>
      </c>
      <c r="F364" s="29">
        <f t="shared" si="29"/>
        <v>1.7578125E-2</v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0</v>
      </c>
      <c r="D369" s="33">
        <v>4</v>
      </c>
      <c r="E369" s="29" t="str">
        <f t="shared" si="28"/>
        <v/>
      </c>
      <c r="F369" s="29">
        <f t="shared" si="29"/>
        <v>3.90625E-3</v>
      </c>
      <c r="G369" s="28" t="str">
        <f t="shared" si="30"/>
        <v>0</v>
      </c>
      <c r="H369" s="34" t="str">
        <f t="shared" si="31"/>
        <v/>
      </c>
    </row>
    <row r="370" spans="2:8" s="22" customFormat="1" ht="15" x14ac:dyDescent="0.2">
      <c r="B370" s="4" t="s">
        <v>135</v>
      </c>
      <c r="C370" s="33">
        <v>0</v>
      </c>
      <c r="D370" s="33">
        <v>1</v>
      </c>
      <c r="E370" s="29" t="str">
        <f t="shared" si="28"/>
        <v/>
      </c>
      <c r="F370" s="29">
        <f t="shared" si="29"/>
        <v>9.765625E-4</v>
      </c>
      <c r="G370" s="28" t="str">
        <f t="shared" si="30"/>
        <v>0</v>
      </c>
      <c r="H370" s="34" t="str">
        <f t="shared" si="31"/>
        <v/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0</v>
      </c>
      <c r="D372" s="33">
        <v>0</v>
      </c>
      <c r="E372" s="29" t="str">
        <f t="shared" si="28"/>
        <v/>
      </c>
      <c r="F372" s="29" t="str">
        <f t="shared" si="29"/>
        <v/>
      </c>
      <c r="G372" s="28" t="str">
        <f t="shared" si="30"/>
        <v>0</v>
      </c>
      <c r="H372" s="34" t="str">
        <f t="shared" si="31"/>
        <v/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0</v>
      </c>
      <c r="E375" s="29" t="str">
        <f t="shared" si="28"/>
        <v/>
      </c>
      <c r="F375" s="29" t="str">
        <f t="shared" si="29"/>
        <v/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7</v>
      </c>
      <c r="E377" s="29" t="str">
        <f t="shared" si="28"/>
        <v/>
      </c>
      <c r="F377" s="29">
        <f t="shared" si="29"/>
        <v>6.8359375E-3</v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1</v>
      </c>
      <c r="D378" s="33">
        <v>9</v>
      </c>
      <c r="E378" s="29">
        <f t="shared" si="28"/>
        <v>2.5575447570332483E-3</v>
      </c>
      <c r="F378" s="29">
        <f t="shared" si="29"/>
        <v>8.7890625E-3</v>
      </c>
      <c r="G378" s="28">
        <f t="shared" si="30"/>
        <v>8</v>
      </c>
      <c r="H378" s="34">
        <f t="shared" si="31"/>
        <v>2.0460358056265986E-2</v>
      </c>
    </row>
    <row r="379" spans="2:8" s="22" customFormat="1" ht="15" x14ac:dyDescent="0.2">
      <c r="B379" s="4" t="s">
        <v>384</v>
      </c>
      <c r="C379" s="33">
        <v>1</v>
      </c>
      <c r="D379" s="33">
        <v>0</v>
      </c>
      <c r="E379" s="29">
        <f t="shared" si="28"/>
        <v>2.5575447570332483E-3</v>
      </c>
      <c r="F379" s="29" t="str">
        <f t="shared" si="29"/>
        <v/>
      </c>
      <c r="G379" s="28" t="str">
        <f t="shared" si="30"/>
        <v>0</v>
      </c>
      <c r="H379" s="34">
        <f t="shared" si="31"/>
        <v>0</v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1</v>
      </c>
      <c r="D381" s="33">
        <v>0</v>
      </c>
      <c r="E381" s="29">
        <f t="shared" si="28"/>
        <v>2.5575447570332483E-3</v>
      </c>
      <c r="F381" s="29" t="str">
        <f t="shared" si="29"/>
        <v/>
      </c>
      <c r="G381" s="28" t="str">
        <f t="shared" si="30"/>
        <v>0</v>
      </c>
      <c r="H381" s="34">
        <f t="shared" si="31"/>
        <v>0</v>
      </c>
    </row>
    <row r="382" spans="2:8" s="22" customFormat="1" ht="30" x14ac:dyDescent="0.2">
      <c r="B382" s="4" t="s">
        <v>387</v>
      </c>
      <c r="C382" s="33">
        <v>1</v>
      </c>
      <c r="D382" s="33">
        <v>0</v>
      </c>
      <c r="E382" s="29">
        <f t="shared" si="28"/>
        <v>2.5575447570332483E-3</v>
      </c>
      <c r="F382" s="29" t="str">
        <f t="shared" si="29"/>
        <v/>
      </c>
      <c r="G382" s="28" t="str">
        <f t="shared" si="30"/>
        <v>0</v>
      </c>
      <c r="H382" s="34">
        <f t="shared" si="31"/>
        <v>0</v>
      </c>
    </row>
    <row r="383" spans="2:8" s="22" customFormat="1" ht="15" x14ac:dyDescent="0.2">
      <c r="B383" s="4" t="s">
        <v>145</v>
      </c>
      <c r="C383" s="33">
        <v>0</v>
      </c>
      <c r="D383" s="33">
        <v>0</v>
      </c>
      <c r="E383" s="29" t="str">
        <f t="shared" si="28"/>
        <v/>
      </c>
      <c r="F383" s="29" t="str">
        <f t="shared" si="29"/>
        <v/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0</v>
      </c>
      <c r="D385" s="33">
        <v>3</v>
      </c>
      <c r="E385" s="29" t="str">
        <f t="shared" si="28"/>
        <v/>
      </c>
      <c r="F385" s="29">
        <f t="shared" si="29"/>
        <v>2.9296875E-3</v>
      </c>
      <c r="G385" s="28" t="str">
        <f t="shared" si="30"/>
        <v>0</v>
      </c>
      <c r="H385" s="34" t="str">
        <f t="shared" si="31"/>
        <v/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16</v>
      </c>
      <c r="D387" s="33">
        <v>36</v>
      </c>
      <c r="E387" s="29">
        <f t="shared" si="28"/>
        <v>4.0920716112531973E-2</v>
      </c>
      <c r="F387" s="29">
        <f t="shared" si="29"/>
        <v>3.515625E-2</v>
      </c>
      <c r="G387" s="28">
        <f t="shared" si="30"/>
        <v>1.25</v>
      </c>
      <c r="H387" s="34">
        <f t="shared" si="31"/>
        <v>5.1150895140664968E-2</v>
      </c>
    </row>
    <row r="388" spans="2:8" s="22" customFormat="1" ht="15" x14ac:dyDescent="0.2">
      <c r="B388" s="4" t="s">
        <v>389</v>
      </c>
      <c r="C388" s="33">
        <v>0</v>
      </c>
      <c r="D388" s="33">
        <v>9</v>
      </c>
      <c r="E388" s="29" t="str">
        <f t="shared" si="28"/>
        <v/>
      </c>
      <c r="F388" s="29">
        <f t="shared" si="29"/>
        <v>8.7890625E-3</v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1</v>
      </c>
      <c r="D389" s="33">
        <v>0</v>
      </c>
      <c r="E389" s="29">
        <f t="shared" si="28"/>
        <v>2.5575447570332483E-3</v>
      </c>
      <c r="F389" s="29" t="str">
        <f t="shared" si="29"/>
        <v/>
      </c>
      <c r="G389" s="28" t="str">
        <f t="shared" si="30"/>
        <v>0</v>
      </c>
      <c r="H389" s="34">
        <f t="shared" si="31"/>
        <v>0</v>
      </c>
    </row>
    <row r="390" spans="2:8" s="22" customFormat="1" ht="15" x14ac:dyDescent="0.2">
      <c r="B390" s="4" t="s">
        <v>477</v>
      </c>
      <c r="C390" s="33">
        <v>0</v>
      </c>
      <c r="D390" s="33">
        <v>0</v>
      </c>
      <c r="E390" s="29" t="str">
        <f t="shared" si="28"/>
        <v/>
      </c>
      <c r="F390" s="29" t="str">
        <f t="shared" si="29"/>
        <v/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0</v>
      </c>
      <c r="D391" s="33">
        <v>4</v>
      </c>
      <c r="E391" s="29" t="str">
        <f t="shared" si="28"/>
        <v/>
      </c>
      <c r="F391" s="29">
        <f t="shared" si="29"/>
        <v>3.90625E-3</v>
      </c>
      <c r="G391" s="28" t="str">
        <f t="shared" si="30"/>
        <v>0</v>
      </c>
      <c r="H391" s="34" t="str">
        <f t="shared" si="31"/>
        <v/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7</v>
      </c>
      <c r="D393" s="33">
        <v>14</v>
      </c>
      <c r="E393" s="29">
        <f t="shared" si="28"/>
        <v>1.7902813299232736E-2</v>
      </c>
      <c r="F393" s="29">
        <f t="shared" si="29"/>
        <v>1.3671875E-2</v>
      </c>
      <c r="G393" s="28">
        <f t="shared" si="30"/>
        <v>1</v>
      </c>
      <c r="H393" s="34">
        <f t="shared" si="31"/>
        <v>1.7902813299232736E-2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5</v>
      </c>
      <c r="D401" s="33">
        <v>18</v>
      </c>
      <c r="E401" s="29">
        <f t="shared" si="28"/>
        <v>1.278772378516624E-2</v>
      </c>
      <c r="F401" s="29">
        <f t="shared" si="29"/>
        <v>1.7578125E-2</v>
      </c>
      <c r="G401" s="28">
        <f t="shared" si="30"/>
        <v>2.6</v>
      </c>
      <c r="H401" s="34">
        <f t="shared" si="31"/>
        <v>3.3248081841432228E-2</v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4</v>
      </c>
      <c r="D403" s="33">
        <v>2</v>
      </c>
      <c r="E403" s="29">
        <f t="shared" si="28"/>
        <v>1.0230179028132993E-2</v>
      </c>
      <c r="F403" s="29">
        <f t="shared" si="29"/>
        <v>1.953125E-3</v>
      </c>
      <c r="G403" s="28">
        <f t="shared" si="30"/>
        <v>-0.5</v>
      </c>
      <c r="H403" s="34">
        <f t="shared" si="31"/>
        <v>-5.1150895140664966E-3</v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1</v>
      </c>
      <c r="D405" s="33">
        <v>0</v>
      </c>
      <c r="E405" s="29">
        <f t="shared" si="28"/>
        <v>2.5575447570332483E-3</v>
      </c>
      <c r="F405" s="29" t="str">
        <f t="shared" si="29"/>
        <v/>
      </c>
      <c r="G405" s="28" t="str">
        <f t="shared" si="30"/>
        <v>0</v>
      </c>
      <c r="H405" s="34">
        <f t="shared" si="31"/>
        <v>0</v>
      </c>
    </row>
    <row r="406" spans="2:8" s="22" customFormat="1" ht="15" x14ac:dyDescent="0.2">
      <c r="B406" s="4" t="s">
        <v>397</v>
      </c>
      <c r="C406" s="33">
        <v>4</v>
      </c>
      <c r="D406" s="33">
        <v>10</v>
      </c>
      <c r="E406" s="29">
        <f t="shared" si="28"/>
        <v>1.0230179028132993E-2</v>
      </c>
      <c r="F406" s="29">
        <f t="shared" si="29"/>
        <v>9.765625E-3</v>
      </c>
      <c r="G406" s="28">
        <f t="shared" si="30"/>
        <v>1.5</v>
      </c>
      <c r="H406" s="34">
        <f t="shared" si="31"/>
        <v>1.5345268542199489E-2</v>
      </c>
    </row>
    <row r="407" spans="2:8" s="22" customFormat="1" ht="15" x14ac:dyDescent="0.2">
      <c r="B407" s="4" t="s">
        <v>398</v>
      </c>
      <c r="C407" s="33">
        <v>1</v>
      </c>
      <c r="D407" s="33">
        <v>0</v>
      </c>
      <c r="E407" s="29">
        <f t="shared" si="28"/>
        <v>2.5575447570332483E-3</v>
      </c>
      <c r="F407" s="29" t="str">
        <f t="shared" si="29"/>
        <v/>
      </c>
      <c r="G407" s="28" t="str">
        <f t="shared" si="30"/>
        <v>0</v>
      </c>
      <c r="H407" s="34">
        <f t="shared" si="31"/>
        <v>0</v>
      </c>
    </row>
    <row r="408" spans="2:8" s="22" customFormat="1" ht="15" x14ac:dyDescent="0.2">
      <c r="B408" s="4" t="s">
        <v>399</v>
      </c>
      <c r="C408" s="33">
        <v>0</v>
      </c>
      <c r="D408" s="33">
        <v>3</v>
      </c>
      <c r="E408" s="29" t="str">
        <f t="shared" si="28"/>
        <v/>
      </c>
      <c r="F408" s="29">
        <f t="shared" si="29"/>
        <v>2.9296875E-3</v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1</v>
      </c>
      <c r="E409" s="29" t="str">
        <f t="shared" si="28"/>
        <v/>
      </c>
      <c r="F409" s="29">
        <f t="shared" si="29"/>
        <v>9.765625E-4</v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9</v>
      </c>
      <c r="E411" s="29" t="str">
        <f t="shared" si="28"/>
        <v/>
      </c>
      <c r="F411" s="29">
        <f t="shared" si="29"/>
        <v>8.7890625E-3</v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1</v>
      </c>
      <c r="D412" s="33">
        <v>6</v>
      </c>
      <c r="E412" s="29">
        <f t="shared" si="28"/>
        <v>2.5575447570332483E-3</v>
      </c>
      <c r="F412" s="29">
        <f t="shared" si="29"/>
        <v>5.859375E-3</v>
      </c>
      <c r="G412" s="28">
        <f t="shared" si="30"/>
        <v>5</v>
      </c>
      <c r="H412" s="34">
        <f t="shared" si="31"/>
        <v>1.2787723785166242E-2</v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1</v>
      </c>
      <c r="E415" s="29" t="str">
        <f t="shared" si="28"/>
        <v/>
      </c>
      <c r="F415" s="29">
        <f t="shared" si="29"/>
        <v>9.765625E-4</v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1</v>
      </c>
      <c r="E419" s="29" t="str">
        <f t="shared" si="28"/>
        <v/>
      </c>
      <c r="F419" s="29">
        <f t="shared" si="29"/>
        <v>9.765625E-4</v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1</v>
      </c>
      <c r="D422" s="33">
        <v>10</v>
      </c>
      <c r="E422" s="29">
        <f t="shared" si="28"/>
        <v>2.5575447570332483E-3</v>
      </c>
      <c r="F422" s="29">
        <f t="shared" si="29"/>
        <v>9.765625E-3</v>
      </c>
      <c r="G422" s="28">
        <f t="shared" si="30"/>
        <v>9</v>
      </c>
      <c r="H422" s="34">
        <f t="shared" si="31"/>
        <v>2.3017902813299233E-2</v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2</v>
      </c>
      <c r="E429" s="29" t="str">
        <f t="shared" si="32"/>
        <v/>
      </c>
      <c r="F429" s="29">
        <f t="shared" si="33"/>
        <v>1.953125E-3</v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2</v>
      </c>
      <c r="D432" s="33">
        <v>4</v>
      </c>
      <c r="E432" s="29">
        <f t="shared" si="32"/>
        <v>5.1150895140664966E-3</v>
      </c>
      <c r="F432" s="29">
        <f t="shared" si="33"/>
        <v>3.90625E-3</v>
      </c>
      <c r="G432" s="28">
        <f t="shared" si="34"/>
        <v>1</v>
      </c>
      <c r="H432" s="34">
        <f t="shared" si="35"/>
        <v>5.1150895140664966E-3</v>
      </c>
    </row>
    <row r="433" spans="2:8" s="22" customFormat="1" ht="15" x14ac:dyDescent="0.2">
      <c r="B433" s="4" t="s">
        <v>162</v>
      </c>
      <c r="C433" s="33">
        <v>0</v>
      </c>
      <c r="D433" s="33">
        <v>3</v>
      </c>
      <c r="E433" s="29" t="str">
        <f t="shared" si="32"/>
        <v/>
      </c>
      <c r="F433" s="29">
        <f t="shared" si="33"/>
        <v>2.9296875E-3</v>
      </c>
      <c r="G433" s="28" t="str">
        <f t="shared" si="34"/>
        <v>0</v>
      </c>
      <c r="H433" s="34" t="str">
        <f t="shared" si="35"/>
        <v/>
      </c>
    </row>
    <row r="434" spans="2:8" s="22" customFormat="1" ht="45" x14ac:dyDescent="0.2">
      <c r="B434" s="4" t="s">
        <v>418</v>
      </c>
      <c r="C434" s="33">
        <v>0</v>
      </c>
      <c r="D434" s="33">
        <v>0</v>
      </c>
      <c r="E434" s="29" t="str">
        <f t="shared" si="32"/>
        <v/>
      </c>
      <c r="F434" s="29" t="str">
        <f t="shared" si="33"/>
        <v/>
      </c>
      <c r="G434" s="28" t="str">
        <f t="shared" si="34"/>
        <v>0</v>
      </c>
      <c r="H434" s="34" t="str">
        <f t="shared" si="35"/>
        <v/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2</v>
      </c>
      <c r="D437" s="33">
        <v>6</v>
      </c>
      <c r="E437" s="29">
        <f t="shared" si="32"/>
        <v>5.1150895140664966E-3</v>
      </c>
      <c r="F437" s="29">
        <f t="shared" si="33"/>
        <v>5.859375E-3</v>
      </c>
      <c r="G437" s="28">
        <f t="shared" si="34"/>
        <v>2</v>
      </c>
      <c r="H437" s="34">
        <f t="shared" si="35"/>
        <v>1.0230179028132993E-2</v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1</v>
      </c>
      <c r="E441" s="29" t="str">
        <f t="shared" si="32"/>
        <v/>
      </c>
      <c r="F441" s="29">
        <f t="shared" si="33"/>
        <v>9.765625E-4</v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1</v>
      </c>
      <c r="D452" s="33">
        <v>0</v>
      </c>
      <c r="E452" s="29">
        <f t="shared" si="32"/>
        <v>2.5575447570332483E-3</v>
      </c>
      <c r="F452" s="29" t="str">
        <f t="shared" si="33"/>
        <v/>
      </c>
      <c r="G452" s="28" t="str">
        <f t="shared" si="34"/>
        <v>0</v>
      </c>
      <c r="H452" s="34">
        <f t="shared" si="35"/>
        <v>0</v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1</v>
      </c>
      <c r="D454" s="33">
        <v>0</v>
      </c>
      <c r="E454" s="29">
        <f t="shared" si="32"/>
        <v>2.5575447570332483E-3</v>
      </c>
      <c r="F454" s="29" t="str">
        <f t="shared" si="33"/>
        <v/>
      </c>
      <c r="G454" s="28" t="str">
        <f t="shared" si="34"/>
        <v>0</v>
      </c>
      <c r="H454" s="34">
        <f t="shared" si="35"/>
        <v>0</v>
      </c>
    </row>
    <row r="455" spans="2:8" s="22" customFormat="1" ht="15" x14ac:dyDescent="0.2">
      <c r="B455" s="4" t="s">
        <v>158</v>
      </c>
      <c r="C455" s="33">
        <v>1</v>
      </c>
      <c r="D455" s="33">
        <v>0</v>
      </c>
      <c r="E455" s="29">
        <f t="shared" si="32"/>
        <v>2.5575447570332483E-3</v>
      </c>
      <c r="F455" s="29" t="str">
        <f t="shared" si="33"/>
        <v/>
      </c>
      <c r="G455" s="28" t="str">
        <f t="shared" si="34"/>
        <v>0</v>
      </c>
      <c r="H455" s="34">
        <f t="shared" si="35"/>
        <v>0</v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8</v>
      </c>
      <c r="E458" s="29" t="str">
        <f t="shared" si="32"/>
        <v/>
      </c>
      <c r="F458" s="29">
        <f t="shared" si="33"/>
        <v>7.8125E-3</v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1</v>
      </c>
      <c r="E459" s="29" t="str">
        <f t="shared" si="32"/>
        <v/>
      </c>
      <c r="F459" s="29">
        <f t="shared" si="33"/>
        <v>9.765625E-4</v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1</v>
      </c>
      <c r="D460" s="33">
        <v>12</v>
      </c>
      <c r="E460" s="29">
        <f t="shared" si="32"/>
        <v>2.5575447570332483E-3</v>
      </c>
      <c r="F460" s="29">
        <f t="shared" si="33"/>
        <v>1.171875E-2</v>
      </c>
      <c r="G460" s="28">
        <f t="shared" si="34"/>
        <v>11</v>
      </c>
      <c r="H460" s="34">
        <f t="shared" si="35"/>
        <v>2.8132992327365731E-2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1</v>
      </c>
      <c r="D463" s="33">
        <v>9</v>
      </c>
      <c r="E463" s="29">
        <f t="shared" si="32"/>
        <v>2.5575447570332483E-3</v>
      </c>
      <c r="F463" s="29">
        <f t="shared" si="33"/>
        <v>8.7890625E-3</v>
      </c>
      <c r="G463" s="28">
        <f t="shared" si="34"/>
        <v>8</v>
      </c>
      <c r="H463" s="34">
        <f t="shared" si="35"/>
        <v>2.0460358056265986E-2</v>
      </c>
    </row>
    <row r="464" spans="2:8" s="22" customFormat="1" ht="15" x14ac:dyDescent="0.2">
      <c r="B464" s="4" t="s">
        <v>479</v>
      </c>
      <c r="C464" s="33">
        <v>0</v>
      </c>
      <c r="D464" s="33">
        <v>3</v>
      </c>
      <c r="E464" s="29" t="str">
        <f t="shared" si="32"/>
        <v/>
      </c>
      <c r="F464" s="29">
        <f t="shared" si="33"/>
        <v>2.9296875E-3</v>
      </c>
      <c r="G464" s="28" t="str">
        <f t="shared" si="34"/>
        <v>0</v>
      </c>
      <c r="H464" s="34" t="str">
        <f t="shared" si="35"/>
        <v/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1</v>
      </c>
      <c r="E466" s="29" t="str">
        <f t="shared" si="32"/>
        <v/>
      </c>
      <c r="F466" s="29">
        <f t="shared" si="33"/>
        <v>9.765625E-4</v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1</v>
      </c>
      <c r="D467" s="33">
        <v>1</v>
      </c>
      <c r="E467" s="29">
        <f t="shared" si="32"/>
        <v>2.5575447570332483E-3</v>
      </c>
      <c r="F467" s="29">
        <f t="shared" si="33"/>
        <v>9.765625E-4</v>
      </c>
      <c r="G467" s="28">
        <f t="shared" si="34"/>
        <v>0</v>
      </c>
      <c r="H467" s="34">
        <f t="shared" si="35"/>
        <v>0</v>
      </c>
    </row>
    <row r="468" spans="2:8" s="22" customFormat="1" ht="15" x14ac:dyDescent="0.2">
      <c r="B468" s="4" t="s">
        <v>182</v>
      </c>
      <c r="C468" s="33">
        <v>0</v>
      </c>
      <c r="D468" s="33">
        <v>1</v>
      </c>
      <c r="E468" s="29" t="str">
        <f t="shared" si="32"/>
        <v/>
      </c>
      <c r="F468" s="29">
        <f t="shared" si="33"/>
        <v>9.765625E-4</v>
      </c>
      <c r="G468" s="28" t="str">
        <f t="shared" si="34"/>
        <v>0</v>
      </c>
      <c r="H468" s="34" t="str">
        <f t="shared" si="35"/>
        <v/>
      </c>
    </row>
    <row r="469" spans="2:8" s="22" customFormat="1" ht="15" x14ac:dyDescent="0.2">
      <c r="B469" s="4" t="s">
        <v>175</v>
      </c>
      <c r="C469" s="33">
        <v>0</v>
      </c>
      <c r="D469" s="33">
        <v>0</v>
      </c>
      <c r="E469" s="29" t="str">
        <f t="shared" si="32"/>
        <v/>
      </c>
      <c r="F469" s="29" t="str">
        <f t="shared" si="33"/>
        <v/>
      </c>
      <c r="G469" s="28" t="str">
        <f t="shared" si="34"/>
        <v>0</v>
      </c>
      <c r="H469" s="34" t="str">
        <f t="shared" si="35"/>
        <v/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3</v>
      </c>
      <c r="E473" s="29" t="str">
        <f t="shared" si="32"/>
        <v/>
      </c>
      <c r="F473" s="29">
        <f t="shared" si="33"/>
        <v>2.9296875E-3</v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1</v>
      </c>
      <c r="D475" s="33">
        <v>0</v>
      </c>
      <c r="E475" s="29">
        <f t="shared" si="32"/>
        <v>2.5575447570332483E-3</v>
      </c>
      <c r="F475" s="29" t="str">
        <f t="shared" si="33"/>
        <v/>
      </c>
      <c r="G475" s="28" t="str">
        <f t="shared" si="34"/>
        <v>0</v>
      </c>
      <c r="H475" s="34">
        <f t="shared" si="35"/>
        <v>0</v>
      </c>
    </row>
    <row r="476" spans="2:8" s="22" customFormat="1" ht="45" x14ac:dyDescent="0.2">
      <c r="B476" s="4" t="s">
        <v>438</v>
      </c>
      <c r="C476" s="33">
        <v>0</v>
      </c>
      <c r="D476" s="33">
        <v>6</v>
      </c>
      <c r="E476" s="29" t="str">
        <f t="shared" si="32"/>
        <v/>
      </c>
      <c r="F476" s="29">
        <f t="shared" si="33"/>
        <v>5.859375E-3</v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4</v>
      </c>
      <c r="D478" s="33">
        <v>13</v>
      </c>
      <c r="E478" s="29">
        <f t="shared" si="32"/>
        <v>1.0230179028132993E-2</v>
      </c>
      <c r="F478" s="29">
        <f t="shared" si="33"/>
        <v>1.26953125E-2</v>
      </c>
      <c r="G478" s="28">
        <f t="shared" si="34"/>
        <v>2.25</v>
      </c>
      <c r="H478" s="34">
        <f t="shared" si="35"/>
        <v>2.3017902813299233E-2</v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20</v>
      </c>
      <c r="D483" s="33">
        <v>12</v>
      </c>
      <c r="E483" s="29">
        <f t="shared" si="32"/>
        <v>5.1150895140664961E-2</v>
      </c>
      <c r="F483" s="29">
        <f t="shared" si="33"/>
        <v>1.171875E-2</v>
      </c>
      <c r="G483" s="28">
        <f t="shared" si="34"/>
        <v>-0.4</v>
      </c>
      <c r="H483" s="34">
        <f t="shared" si="35"/>
        <v>-2.0460358056265986E-2</v>
      </c>
    </row>
    <row r="484" spans="2:8" s="22" customFormat="1" ht="30" x14ac:dyDescent="0.2">
      <c r="B484" s="4" t="s">
        <v>184</v>
      </c>
      <c r="C484" s="33">
        <v>6</v>
      </c>
      <c r="D484" s="33">
        <v>3</v>
      </c>
      <c r="E484" s="29">
        <f t="shared" si="32"/>
        <v>1.5345268542199489E-2</v>
      </c>
      <c r="F484" s="29">
        <f t="shared" si="33"/>
        <v>2.9296875E-3</v>
      </c>
      <c r="G484" s="28">
        <f t="shared" si="34"/>
        <v>-0.5</v>
      </c>
      <c r="H484" s="34">
        <f t="shared" si="35"/>
        <v>-7.6726342710997444E-3</v>
      </c>
    </row>
    <row r="485" spans="2:8" s="22" customFormat="1" ht="15" x14ac:dyDescent="0.2">
      <c r="B485" s="4" t="s">
        <v>443</v>
      </c>
      <c r="C485" s="33">
        <v>8</v>
      </c>
      <c r="D485" s="33">
        <v>52</v>
      </c>
      <c r="E485" s="29">
        <f t="shared" si="32"/>
        <v>2.0460358056265986E-2</v>
      </c>
      <c r="F485" s="29">
        <f t="shared" si="33"/>
        <v>5.078125E-2</v>
      </c>
      <c r="G485" s="28">
        <f t="shared" si="34"/>
        <v>5.5</v>
      </c>
      <c r="H485" s="34">
        <f t="shared" si="35"/>
        <v>0.11253196930946292</v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2</v>
      </c>
      <c r="D491" s="33">
        <v>4</v>
      </c>
      <c r="E491" s="29">
        <f t="shared" si="36"/>
        <v>5.1150895140664966E-3</v>
      </c>
      <c r="F491" s="29">
        <f t="shared" si="37"/>
        <v>3.90625E-3</v>
      </c>
      <c r="G491" s="28">
        <f t="shared" si="38"/>
        <v>1</v>
      </c>
      <c r="H491" s="34">
        <f t="shared" si="39"/>
        <v>5.1150895140664966E-3</v>
      </c>
    </row>
    <row r="492" spans="2:8" s="22" customFormat="1" ht="15" x14ac:dyDescent="0.2">
      <c r="B492" s="4" t="s">
        <v>481</v>
      </c>
      <c r="C492" s="33">
        <v>0</v>
      </c>
      <c r="D492" s="33">
        <v>1</v>
      </c>
      <c r="E492" s="29" t="str">
        <f t="shared" si="36"/>
        <v/>
      </c>
      <c r="F492" s="29">
        <f t="shared" si="37"/>
        <v>9.765625E-4</v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2</v>
      </c>
      <c r="D493" s="33">
        <v>6</v>
      </c>
      <c r="E493" s="29">
        <f t="shared" si="36"/>
        <v>5.1150895140664966E-3</v>
      </c>
      <c r="F493" s="29">
        <f t="shared" si="37"/>
        <v>5.859375E-3</v>
      </c>
      <c r="G493" s="28">
        <f t="shared" si="38"/>
        <v>2</v>
      </c>
      <c r="H493" s="34">
        <f t="shared" si="39"/>
        <v>1.0230179028132993E-2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1</v>
      </c>
      <c r="D495" s="33">
        <v>0</v>
      </c>
      <c r="E495" s="29">
        <f t="shared" si="36"/>
        <v>2.5575447570332483E-3</v>
      </c>
      <c r="F495" s="29" t="str">
        <f t="shared" si="37"/>
        <v/>
      </c>
      <c r="G495" s="28" t="str">
        <f t="shared" si="38"/>
        <v>0</v>
      </c>
      <c r="H495" s="34">
        <f t="shared" si="39"/>
        <v>0</v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1</v>
      </c>
      <c r="E497" s="29" t="str">
        <f t="shared" si="36"/>
        <v/>
      </c>
      <c r="F497" s="29">
        <f t="shared" si="37"/>
        <v>9.765625E-4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71</v>
      </c>
      <c r="D505" s="25">
        <f>SUM(D506:D530)</f>
        <v>303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3.267605633802817</v>
      </c>
      <c r="H505" s="21">
        <f>+IF(OR(AND(E505=""),(G505="")),"",E505*G505)</f>
        <v>3.267605633802817</v>
      </c>
    </row>
    <row r="506" spans="2:8" s="22" customFormat="1" ht="15" x14ac:dyDescent="0.2">
      <c r="B506" s="4" t="s">
        <v>454</v>
      </c>
      <c r="C506" s="33">
        <v>0</v>
      </c>
      <c r="D506" s="33">
        <v>1</v>
      </c>
      <c r="E506" s="29" t="str">
        <f>+IF(C506=0,"",C506/C$505)</f>
        <v/>
      </c>
      <c r="F506" s="29">
        <f>+IF(D506=0,"",D506/D$505)</f>
        <v>3.3003300330033004E-3</v>
      </c>
      <c r="G506" s="28" t="str">
        <f>+IF(OR(AND(D506=0),(C506=0)),"0",((D506-C506)/C506))</f>
        <v>0</v>
      </c>
      <c r="H506" s="34" t="str">
        <f>+IF(OR(AND(E506=""),(G506="")),"",E506*G506)</f>
        <v/>
      </c>
    </row>
    <row r="507" spans="2:8" s="22" customFormat="1" ht="15" x14ac:dyDescent="0.2">
      <c r="B507" s="4" t="s">
        <v>187</v>
      </c>
      <c r="C507" s="33">
        <v>2</v>
      </c>
      <c r="D507" s="33">
        <v>12</v>
      </c>
      <c r="E507" s="29">
        <f t="shared" ref="E507:E530" si="40">+IF(C507=0,"",C507/C$505)</f>
        <v>2.8169014084507043E-2</v>
      </c>
      <c r="F507" s="29">
        <f t="shared" ref="F507:F530" si="41">+IF(D507=0,"",D507/D$505)</f>
        <v>3.9603960396039604E-2</v>
      </c>
      <c r="G507" s="28">
        <f t="shared" ref="G507:G530" si="42">+IF(OR(AND(D507=0),(C507=0)),"0",((D507-C507)/C507))</f>
        <v>5</v>
      </c>
      <c r="H507" s="34">
        <f t="shared" ref="H507:H530" si="43">+IF(OR(AND(E507=""),(G507="")),"",E507*G507)</f>
        <v>0.14084507042253522</v>
      </c>
    </row>
    <row r="508" spans="2:8" s="22" customFormat="1" ht="15" x14ac:dyDescent="0.2">
      <c r="B508" s="4" t="s">
        <v>455</v>
      </c>
      <c r="C508" s="33">
        <v>11</v>
      </c>
      <c r="D508" s="33">
        <v>44</v>
      </c>
      <c r="E508" s="29">
        <f t="shared" si="40"/>
        <v>0.15492957746478872</v>
      </c>
      <c r="F508" s="29">
        <f t="shared" si="41"/>
        <v>0.14521452145214522</v>
      </c>
      <c r="G508" s="28">
        <f t="shared" si="42"/>
        <v>3</v>
      </c>
      <c r="H508" s="34">
        <f t="shared" si="43"/>
        <v>0.46478873239436613</v>
      </c>
    </row>
    <row r="509" spans="2:8" s="22" customFormat="1" ht="15" x14ac:dyDescent="0.2">
      <c r="B509" s="4" t="s">
        <v>456</v>
      </c>
      <c r="C509" s="33">
        <v>13</v>
      </c>
      <c r="D509" s="33">
        <v>52</v>
      </c>
      <c r="E509" s="29">
        <f t="shared" si="40"/>
        <v>0.18309859154929578</v>
      </c>
      <c r="F509" s="29">
        <f t="shared" si="41"/>
        <v>0.17161716171617161</v>
      </c>
      <c r="G509" s="28">
        <f t="shared" si="42"/>
        <v>3</v>
      </c>
      <c r="H509" s="34">
        <f t="shared" si="43"/>
        <v>0.54929577464788737</v>
      </c>
    </row>
    <row r="510" spans="2:8" s="22" customFormat="1" ht="15" x14ac:dyDescent="0.2">
      <c r="B510" s="4" t="s">
        <v>188</v>
      </c>
      <c r="C510" s="33">
        <v>1</v>
      </c>
      <c r="D510" s="33">
        <v>1</v>
      </c>
      <c r="E510" s="29">
        <f t="shared" si="40"/>
        <v>1.4084507042253521E-2</v>
      </c>
      <c r="F510" s="29">
        <f t="shared" si="41"/>
        <v>3.3003300330033004E-3</v>
      </c>
      <c r="G510" s="28">
        <f t="shared" si="42"/>
        <v>0</v>
      </c>
      <c r="H510" s="34">
        <f t="shared" si="43"/>
        <v>0</v>
      </c>
    </row>
    <row r="511" spans="2:8" s="22" customFormat="1" ht="15" x14ac:dyDescent="0.2">
      <c r="B511" s="4" t="s">
        <v>186</v>
      </c>
      <c r="C511" s="33">
        <v>0</v>
      </c>
      <c r="D511" s="33">
        <v>1</v>
      </c>
      <c r="E511" s="29" t="str">
        <f t="shared" si="40"/>
        <v/>
      </c>
      <c r="F511" s="29">
        <f t="shared" si="41"/>
        <v>3.3003300330033004E-3</v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1</v>
      </c>
      <c r="D512" s="33">
        <v>0</v>
      </c>
      <c r="E512" s="29">
        <f t="shared" si="40"/>
        <v>1.4084507042253521E-2</v>
      </c>
      <c r="F512" s="29" t="str">
        <f t="shared" si="41"/>
        <v/>
      </c>
      <c r="G512" s="28" t="str">
        <f t="shared" si="42"/>
        <v>0</v>
      </c>
      <c r="H512" s="34">
        <f t="shared" si="43"/>
        <v>0</v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1</v>
      </c>
      <c r="D515" s="33">
        <v>0</v>
      </c>
      <c r="E515" s="29">
        <f t="shared" si="40"/>
        <v>1.4084507042253521E-2</v>
      </c>
      <c r="F515" s="29" t="str">
        <f t="shared" si="41"/>
        <v/>
      </c>
      <c r="G515" s="28" t="str">
        <f t="shared" si="42"/>
        <v>0</v>
      </c>
      <c r="H515" s="34">
        <f t="shared" si="43"/>
        <v>0</v>
      </c>
    </row>
    <row r="516" spans="2:8" s="22" customFormat="1" ht="15" x14ac:dyDescent="0.2">
      <c r="B516" s="4" t="s">
        <v>459</v>
      </c>
      <c r="C516" s="33">
        <v>0</v>
      </c>
      <c r="D516" s="33">
        <v>22</v>
      </c>
      <c r="E516" s="29" t="str">
        <f t="shared" si="40"/>
        <v/>
      </c>
      <c r="F516" s="29">
        <f t="shared" si="41"/>
        <v>7.2607260726072612E-2</v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2</v>
      </c>
      <c r="E517" s="29" t="str">
        <f t="shared" si="40"/>
        <v/>
      </c>
      <c r="F517" s="29">
        <f t="shared" si="41"/>
        <v>6.6006600660066007E-3</v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1</v>
      </c>
      <c r="D518" s="33">
        <v>14</v>
      </c>
      <c r="E518" s="29">
        <f t="shared" si="40"/>
        <v>1.4084507042253521E-2</v>
      </c>
      <c r="F518" s="29">
        <f t="shared" si="41"/>
        <v>4.6204620462046202E-2</v>
      </c>
      <c r="G518" s="28">
        <f t="shared" si="42"/>
        <v>13</v>
      </c>
      <c r="H518" s="34">
        <f t="shared" si="43"/>
        <v>0.18309859154929578</v>
      </c>
    </row>
    <row r="519" spans="2:8" s="22" customFormat="1" ht="15" x14ac:dyDescent="0.2">
      <c r="B519" s="4" t="s">
        <v>192</v>
      </c>
      <c r="C519" s="33">
        <v>5</v>
      </c>
      <c r="D519" s="33">
        <v>0</v>
      </c>
      <c r="E519" s="29">
        <f t="shared" si="40"/>
        <v>7.0422535211267609E-2</v>
      </c>
      <c r="F519" s="29" t="str">
        <f t="shared" si="41"/>
        <v/>
      </c>
      <c r="G519" s="28" t="str">
        <f t="shared" si="42"/>
        <v>0</v>
      </c>
      <c r="H519" s="34">
        <f t="shared" si="43"/>
        <v>0</v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28</v>
      </c>
      <c r="D521" s="33">
        <v>73</v>
      </c>
      <c r="E521" s="29">
        <f t="shared" si="40"/>
        <v>0.39436619718309857</v>
      </c>
      <c r="F521" s="29">
        <f t="shared" si="41"/>
        <v>0.24092409240924093</v>
      </c>
      <c r="G521" s="28">
        <f t="shared" si="42"/>
        <v>1.6071428571428572</v>
      </c>
      <c r="H521" s="34">
        <f t="shared" si="43"/>
        <v>0.63380281690140838</v>
      </c>
    </row>
    <row r="522" spans="2:8" s="22" customFormat="1" ht="15" x14ac:dyDescent="0.2">
      <c r="B522" s="4" t="s">
        <v>193</v>
      </c>
      <c r="C522" s="33">
        <v>5</v>
      </c>
      <c r="D522" s="33">
        <v>34</v>
      </c>
      <c r="E522" s="29">
        <f t="shared" si="40"/>
        <v>7.0422535211267609E-2</v>
      </c>
      <c r="F522" s="29">
        <f t="shared" si="41"/>
        <v>0.11221122112211221</v>
      </c>
      <c r="G522" s="28">
        <f t="shared" si="42"/>
        <v>5.8</v>
      </c>
      <c r="H522" s="34">
        <f t="shared" si="43"/>
        <v>0.40845070422535212</v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1</v>
      </c>
      <c r="E524" s="29" t="str">
        <f t="shared" si="40"/>
        <v/>
      </c>
      <c r="F524" s="29">
        <f t="shared" si="41"/>
        <v>3.3003300330033004E-3</v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3</v>
      </c>
      <c r="D526" s="33">
        <v>38</v>
      </c>
      <c r="E526" s="29">
        <f t="shared" si="40"/>
        <v>4.2253521126760563E-2</v>
      </c>
      <c r="F526" s="29">
        <f t="shared" si="41"/>
        <v>0.1254125412541254</v>
      </c>
      <c r="G526" s="28">
        <f t="shared" si="42"/>
        <v>11.666666666666666</v>
      </c>
      <c r="H526" s="34">
        <f t="shared" si="43"/>
        <v>0.49295774647887319</v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0</v>
      </c>
      <c r="D529" s="33">
        <v>7</v>
      </c>
      <c r="E529" s="29" t="str">
        <f t="shared" si="40"/>
        <v/>
      </c>
      <c r="F529" s="29">
        <f t="shared" si="41"/>
        <v>2.3102310231023101E-2</v>
      </c>
      <c r="G529" s="28" t="str">
        <f t="shared" si="42"/>
        <v>0</v>
      </c>
      <c r="H529" s="34" t="str">
        <f t="shared" si="43"/>
        <v/>
      </c>
    </row>
    <row r="530" spans="2:8" s="22" customFormat="1" ht="30" x14ac:dyDescent="0.2">
      <c r="B530" s="4" t="s">
        <v>467</v>
      </c>
      <c r="C530" s="33">
        <v>0</v>
      </c>
      <c r="D530" s="33">
        <v>1</v>
      </c>
      <c r="E530" s="29" t="str">
        <f t="shared" si="40"/>
        <v/>
      </c>
      <c r="F530" s="29">
        <f t="shared" si="41"/>
        <v>3.3003300330033004E-3</v>
      </c>
      <c r="G530" s="28" t="str">
        <f t="shared" si="42"/>
        <v>0</v>
      </c>
      <c r="H530" s="34" t="str">
        <f t="shared" si="43"/>
        <v/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C506" sqref="C506:D530"/>
    </sheetView>
  </sheetViews>
  <sheetFormatPr baseColWidth="10" defaultRowHeight="12.75" x14ac:dyDescent="0.2"/>
  <cols>
    <col min="1" max="1" width="3.7109375" style="2" customWidth="1"/>
    <col min="2" max="2" width="42.5703125" style="1" customWidth="1"/>
    <col min="3" max="4" width="11.42578125" style="1"/>
    <col min="5" max="5" width="11.42578125" style="2" customWidth="1"/>
    <col min="6" max="6" width="11.42578125" style="2"/>
    <col min="7" max="7" width="17.140625" style="2" customWidth="1"/>
    <col min="8" max="16384" width="11.42578125" style="2"/>
  </cols>
  <sheetData>
    <row r="1" spans="2:8" ht="20.100000000000001" customHeight="1" x14ac:dyDescent="0.2">
      <c r="B1" s="13"/>
      <c r="C1" s="14"/>
      <c r="D1" s="44" t="s">
        <v>532</v>
      </c>
      <c r="E1" s="44"/>
      <c r="F1" s="44"/>
      <c r="G1" s="44"/>
      <c r="H1" s="44"/>
    </row>
    <row r="2" spans="2:8" ht="20.100000000000001" customHeight="1" thickBot="1" x14ac:dyDescent="0.25">
      <c r="B2" s="15"/>
      <c r="C2" s="16"/>
      <c r="D2" s="44"/>
      <c r="E2" s="44"/>
      <c r="F2" s="44"/>
      <c r="G2" s="44"/>
      <c r="H2" s="44"/>
    </row>
    <row r="3" spans="2:8" ht="20.100000000000001" customHeight="1" thickBot="1" x14ac:dyDescent="0.25">
      <c r="B3" s="15"/>
      <c r="C3" s="16"/>
      <c r="D3" s="17" t="s">
        <v>533</v>
      </c>
      <c r="E3" s="45" t="s">
        <v>569</v>
      </c>
      <c r="F3" s="46"/>
      <c r="G3" s="46"/>
      <c r="H3" s="47"/>
    </row>
    <row r="4" spans="2:8" ht="20.100000000000001" customHeight="1" x14ac:dyDescent="0.2">
      <c r="B4" s="15"/>
      <c r="C4" s="18"/>
      <c r="D4" s="48" t="s">
        <v>542</v>
      </c>
      <c r="E4" s="49"/>
      <c r="F4" s="49"/>
      <c r="G4" s="49"/>
      <c r="H4" s="50"/>
    </row>
    <row r="5" spans="2:8" ht="13.5" thickBot="1" x14ac:dyDescent="0.25">
      <c r="B5" s="19"/>
      <c r="C5" s="20"/>
      <c r="D5" s="51"/>
      <c r="E5" s="52"/>
      <c r="F5" s="52"/>
      <c r="G5" s="52"/>
      <c r="H5" s="53"/>
    </row>
    <row r="6" spans="2:8" s="22" customFormat="1" x14ac:dyDescent="0.2">
      <c r="B6" s="54" t="s">
        <v>516</v>
      </c>
      <c r="C6" s="55" t="s">
        <v>517</v>
      </c>
      <c r="D6" s="56"/>
      <c r="E6" s="55" t="s">
        <v>483</v>
      </c>
      <c r="F6" s="56"/>
      <c r="G6" s="57" t="s">
        <v>525</v>
      </c>
      <c r="H6" s="57" t="s">
        <v>482</v>
      </c>
    </row>
    <row r="7" spans="2:8" s="22" customFormat="1" x14ac:dyDescent="0.2">
      <c r="B7" s="54"/>
      <c r="C7" s="23">
        <v>2013</v>
      </c>
      <c r="D7" s="23">
        <v>2014</v>
      </c>
      <c r="E7" s="23">
        <v>2013</v>
      </c>
      <c r="F7" s="23">
        <v>2014</v>
      </c>
      <c r="G7" s="58"/>
      <c r="H7" s="58"/>
    </row>
    <row r="8" spans="2:8" s="22" customFormat="1" x14ac:dyDescent="0.2">
      <c r="B8" s="24" t="s">
        <v>491</v>
      </c>
      <c r="C8" s="25">
        <f>+C18+C70+C151+C294+C505</f>
        <v>2593</v>
      </c>
      <c r="D8" s="25">
        <f>+D18+D70+D151+D294+D505</f>
        <v>2612</v>
      </c>
      <c r="E8" s="21">
        <f>SUM(E9:E13)</f>
        <v>1</v>
      </c>
      <c r="F8" s="21">
        <f>SUM(F9:F13)</f>
        <v>1</v>
      </c>
      <c r="G8" s="21">
        <f>+(D8-C8)/C8</f>
        <v>7.3274199768607788E-3</v>
      </c>
      <c r="H8" s="21">
        <f>+E8*G8</f>
        <v>7.3274199768607788E-3</v>
      </c>
    </row>
    <row r="9" spans="2:8" s="22" customFormat="1" ht="24" x14ac:dyDescent="0.2">
      <c r="B9" s="11" t="str">
        <f>+B18</f>
        <v>Total Colocaciones  en ocupaciones de nivel Directivo</v>
      </c>
      <c r="C9" s="26">
        <f>+C18</f>
        <v>30</v>
      </c>
      <c r="D9" s="26">
        <f>+D18</f>
        <v>11</v>
      </c>
      <c r="E9" s="27">
        <f>C9/$C$8</f>
        <v>1.1569610489780177E-2</v>
      </c>
      <c r="F9" s="27">
        <f>D9/$D$8</f>
        <v>4.2113323124042881E-3</v>
      </c>
      <c r="G9" s="28">
        <f>+IF(OR(AND(D9=0),(C9=0)),"0",((D9-C9)/C9))</f>
        <v>-0.6333333333333333</v>
      </c>
      <c r="H9" s="29">
        <f>+IF(OR(AND(E9=""),(G9="")),"",E9*G9)</f>
        <v>-7.3274199768607788E-3</v>
      </c>
    </row>
    <row r="10" spans="2:8" s="22" customFormat="1" ht="24" x14ac:dyDescent="0.2">
      <c r="B10" s="11" t="str">
        <f>+B70</f>
        <v xml:space="preserve">Total Colocaciones  en ocupaciones de nivel Profesional </v>
      </c>
      <c r="C10" s="26">
        <f>+C70</f>
        <v>71</v>
      </c>
      <c r="D10" s="26">
        <f>+D70</f>
        <v>136</v>
      </c>
      <c r="E10" s="27">
        <f>C10/$C$8</f>
        <v>2.7381411492479753E-2</v>
      </c>
      <c r="F10" s="27">
        <f>D10/$D$8</f>
        <v>5.2067381316998472E-2</v>
      </c>
      <c r="G10" s="28">
        <f>+IF(OR(AND(D10=0),(C10=0)),"0",((D10-C10)/C10))</f>
        <v>0.91549295774647887</v>
      </c>
      <c r="H10" s="29">
        <f>+IF(OR(AND(E10=""),(G10="")),"",E10*G10)</f>
        <v>2.5067489394523718E-2</v>
      </c>
    </row>
    <row r="11" spans="2:8" s="22" customFormat="1" ht="24" x14ac:dyDescent="0.2">
      <c r="B11" s="11" t="str">
        <f>+B151</f>
        <v>Total Colocaciones  en ocupaciones de nivel Técnicos Profesionales - Tecnólogos</v>
      </c>
      <c r="C11" s="26">
        <f>+C151</f>
        <v>432</v>
      </c>
      <c r="D11" s="26">
        <f>+D151</f>
        <v>155</v>
      </c>
      <c r="E11" s="27">
        <f>C11/$C$8</f>
        <v>0.16660239105283456</v>
      </c>
      <c r="F11" s="27">
        <f>D11/$D$8</f>
        <v>5.9341500765696782E-2</v>
      </c>
      <c r="G11" s="28">
        <f>+IF(OR(AND(D11=0),(C11=0)),"0",((D11-C11)/C11))</f>
        <v>-0.64120370370370372</v>
      </c>
      <c r="H11" s="29">
        <f>+IF(OR(AND(E11=""),(G11="")),"",E11*G11)</f>
        <v>-0.10682607018897031</v>
      </c>
    </row>
    <row r="12" spans="2:8" s="22" customFormat="1" ht="24" x14ac:dyDescent="0.2">
      <c r="B12" s="11" t="str">
        <f>+B294</f>
        <v>Total Colocaciones   en ocupaciones de nivel Calificados</v>
      </c>
      <c r="C12" s="26">
        <f>+C294</f>
        <v>1317</v>
      </c>
      <c r="D12" s="26">
        <f>+D294</f>
        <v>532</v>
      </c>
      <c r="E12" s="27">
        <f>C12/$C$8</f>
        <v>0.50790590050134976</v>
      </c>
      <c r="F12" s="27">
        <f>D12/$D$8</f>
        <v>0.20367534456355282</v>
      </c>
      <c r="G12" s="28">
        <f>+IF(OR(AND(D12=0),(C12=0)),"0",((D12-C12)/C12))</f>
        <v>-0.59605163249810178</v>
      </c>
      <c r="H12" s="29">
        <f>+IF(OR(AND(E12=""),(G12="")),"",E12*G12)</f>
        <v>-0.30273814114924796</v>
      </c>
    </row>
    <row r="13" spans="2:8" s="22" customFormat="1" ht="24" x14ac:dyDescent="0.2">
      <c r="B13" s="11" t="str">
        <f>+B505</f>
        <v>Total  Colocaciones en ocupaciones de nivel Elemental</v>
      </c>
      <c r="C13" s="26">
        <f>+C505</f>
        <v>743</v>
      </c>
      <c r="D13" s="26">
        <f>+D505</f>
        <v>1778</v>
      </c>
      <c r="E13" s="27">
        <f>C13/$C$8</f>
        <v>0.28654068646355574</v>
      </c>
      <c r="F13" s="27">
        <f>D13/$D$8</f>
        <v>0.68070444104134764</v>
      </c>
      <c r="G13" s="28">
        <f>+IF(OR(AND(D13=0),(C13=0)),"0",((D13-C13)/C13))</f>
        <v>1.3930013458950201</v>
      </c>
      <c r="H13" s="29">
        <f>+IF(OR(AND(E13=""),(G13="")),"",E13*G13)</f>
        <v>0.39915156189741613</v>
      </c>
    </row>
    <row r="14" spans="2:8" s="22" customFormat="1" x14ac:dyDescent="0.2">
      <c r="B14" s="30"/>
      <c r="C14" s="30"/>
      <c r="D14" s="30"/>
    </row>
    <row r="15" spans="2:8" s="22" customFormat="1" x14ac:dyDescent="0.2">
      <c r="B15" s="30"/>
      <c r="C15" s="30"/>
      <c r="D15" s="30"/>
    </row>
    <row r="16" spans="2:8" s="22" customFormat="1" x14ac:dyDescent="0.2">
      <c r="B16" s="54" t="s">
        <v>516</v>
      </c>
      <c r="C16" s="55" t="s">
        <v>517</v>
      </c>
      <c r="D16" s="56"/>
      <c r="E16" s="55" t="s">
        <v>483</v>
      </c>
      <c r="F16" s="56"/>
      <c r="G16" s="57" t="s">
        <v>525</v>
      </c>
      <c r="H16" s="57" t="s">
        <v>482</v>
      </c>
    </row>
    <row r="17" spans="2:8" s="40" customFormat="1" x14ac:dyDescent="0.2">
      <c r="B17" s="54"/>
      <c r="C17" s="23">
        <v>2013</v>
      </c>
      <c r="D17" s="23">
        <v>2014</v>
      </c>
      <c r="E17" s="23">
        <v>2013</v>
      </c>
      <c r="F17" s="23">
        <v>2014</v>
      </c>
      <c r="G17" s="58"/>
      <c r="H17" s="58"/>
    </row>
    <row r="18" spans="2:8" s="40" customFormat="1" ht="25.5" x14ac:dyDescent="0.2">
      <c r="B18" s="24" t="s">
        <v>518</v>
      </c>
      <c r="C18" s="25">
        <f>SUM(C19:C64)</f>
        <v>30</v>
      </c>
      <c r="D18" s="25">
        <f>SUM(D19:D64)</f>
        <v>11</v>
      </c>
      <c r="E18" s="21">
        <f>+IF(C18=0,"",C18/C$18)</f>
        <v>1</v>
      </c>
      <c r="F18" s="21">
        <f>+IF(D18=0,"",D18/D$18)</f>
        <v>1</v>
      </c>
      <c r="G18" s="21">
        <f>+IF(OR(AND(D18=0),(C18=0)),"0",((D18-C18)/C18))</f>
        <v>-0.6333333333333333</v>
      </c>
      <c r="H18" s="21">
        <f>+IF(OR(AND(E18=""),(G18="")),"",E18*G18)</f>
        <v>-0.6333333333333333</v>
      </c>
    </row>
    <row r="19" spans="2:8" s="22" customFormat="1" ht="15" x14ac:dyDescent="0.2">
      <c r="B19" s="4" t="s">
        <v>0</v>
      </c>
      <c r="C19" s="33">
        <v>0</v>
      </c>
      <c r="D19" s="33">
        <v>0</v>
      </c>
      <c r="E19" s="29" t="str">
        <f>+IF(C19=0,"",C19/C$18)</f>
        <v/>
      </c>
      <c r="F19" s="29" t="str">
        <f>+IF(D19=0,"",D19/D$18)</f>
        <v/>
      </c>
      <c r="G19" s="28" t="str">
        <f>+IF(OR(AND(D19=0),(C19=0)),"0",((D19-C19)/C19))</f>
        <v>0</v>
      </c>
      <c r="H19" s="34" t="str">
        <f>+IF(OR(AND(E19=""),(G19="")),"",E19*G19)</f>
        <v/>
      </c>
    </row>
    <row r="20" spans="2:8" s="22" customFormat="1" ht="30" x14ac:dyDescent="0.2">
      <c r="B20" s="4" t="s">
        <v>196</v>
      </c>
      <c r="C20" s="33">
        <v>0</v>
      </c>
      <c r="D20" s="33">
        <v>0</v>
      </c>
      <c r="E20" s="29" t="str">
        <f t="shared" ref="E20:E64" si="0">+IF(C20=0,"",C20/C$18)</f>
        <v/>
      </c>
      <c r="F20" s="29" t="str">
        <f t="shared" ref="F20:F64" si="1">+IF(D20=0,"",D20/D$18)</f>
        <v/>
      </c>
      <c r="G20" s="28" t="str">
        <f t="shared" ref="G20:G64" si="2">+IF(OR(AND(D20=0),(C20=0)),"0",((D20-C20)/C20))</f>
        <v>0</v>
      </c>
      <c r="H20" s="34" t="str">
        <f t="shared" ref="H20:H64" si="3">+IF(OR(AND(E20=""),(G20="")),"",E20*G20)</f>
        <v/>
      </c>
    </row>
    <row r="21" spans="2:8" s="22" customFormat="1" ht="45" x14ac:dyDescent="0.2">
      <c r="B21" s="4" t="s">
        <v>1</v>
      </c>
      <c r="C21" s="33">
        <v>0</v>
      </c>
      <c r="D21" s="33">
        <v>0</v>
      </c>
      <c r="E21" s="29" t="str">
        <f t="shared" si="0"/>
        <v/>
      </c>
      <c r="F21" s="29" t="str">
        <f t="shared" si="1"/>
        <v/>
      </c>
      <c r="G21" s="28" t="str">
        <f t="shared" si="2"/>
        <v>0</v>
      </c>
      <c r="H21" s="34" t="str">
        <f t="shared" si="3"/>
        <v/>
      </c>
    </row>
    <row r="22" spans="2:8" s="22" customFormat="1" ht="45" x14ac:dyDescent="0.2">
      <c r="B22" s="4" t="s">
        <v>197</v>
      </c>
      <c r="C22" s="33">
        <v>0</v>
      </c>
      <c r="D22" s="33">
        <v>0</v>
      </c>
      <c r="E22" s="29" t="str">
        <f t="shared" si="0"/>
        <v/>
      </c>
      <c r="F22" s="29" t="str">
        <f t="shared" si="1"/>
        <v/>
      </c>
      <c r="G22" s="28" t="str">
        <f t="shared" si="2"/>
        <v>0</v>
      </c>
      <c r="H22" s="34" t="str">
        <f t="shared" si="3"/>
        <v/>
      </c>
    </row>
    <row r="23" spans="2:8" s="22" customFormat="1" ht="30" x14ac:dyDescent="0.2">
      <c r="B23" s="4" t="s">
        <v>198</v>
      </c>
      <c r="C23" s="33">
        <v>0</v>
      </c>
      <c r="D23" s="33">
        <v>0</v>
      </c>
      <c r="E23" s="29" t="str">
        <f t="shared" si="0"/>
        <v/>
      </c>
      <c r="F23" s="29" t="str">
        <f t="shared" si="1"/>
        <v/>
      </c>
      <c r="G23" s="28" t="str">
        <f t="shared" si="2"/>
        <v>0</v>
      </c>
      <c r="H23" s="34" t="str">
        <f t="shared" si="3"/>
        <v/>
      </c>
    </row>
    <row r="24" spans="2:8" s="22" customFormat="1" ht="45" x14ac:dyDescent="0.2">
      <c r="B24" s="4" t="s">
        <v>199</v>
      </c>
      <c r="C24" s="33">
        <v>0</v>
      </c>
      <c r="D24" s="33">
        <v>0</v>
      </c>
      <c r="E24" s="29" t="str">
        <f t="shared" si="0"/>
        <v/>
      </c>
      <c r="F24" s="29" t="str">
        <f t="shared" si="1"/>
        <v/>
      </c>
      <c r="G24" s="28" t="str">
        <f t="shared" si="2"/>
        <v>0</v>
      </c>
      <c r="H24" s="34" t="str">
        <f t="shared" si="3"/>
        <v/>
      </c>
    </row>
    <row r="25" spans="2:8" s="22" customFormat="1" ht="15" x14ac:dyDescent="0.2">
      <c r="B25" s="4" t="s">
        <v>2</v>
      </c>
      <c r="C25" s="33">
        <v>1</v>
      </c>
      <c r="D25" s="33">
        <v>2</v>
      </c>
      <c r="E25" s="29">
        <f t="shared" si="0"/>
        <v>3.3333333333333333E-2</v>
      </c>
      <c r="F25" s="29">
        <f t="shared" si="1"/>
        <v>0.18181818181818182</v>
      </c>
      <c r="G25" s="28">
        <f t="shared" si="2"/>
        <v>1</v>
      </c>
      <c r="H25" s="34">
        <f t="shared" si="3"/>
        <v>3.3333333333333333E-2</v>
      </c>
    </row>
    <row r="26" spans="2:8" s="22" customFormat="1" ht="15" x14ac:dyDescent="0.2">
      <c r="B26" s="4" t="s">
        <v>6</v>
      </c>
      <c r="C26" s="33">
        <v>1</v>
      </c>
      <c r="D26" s="33">
        <v>0</v>
      </c>
      <c r="E26" s="29">
        <f t="shared" si="0"/>
        <v>3.3333333333333333E-2</v>
      </c>
      <c r="F26" s="29" t="str">
        <f t="shared" si="1"/>
        <v/>
      </c>
      <c r="G26" s="28" t="str">
        <f t="shared" si="2"/>
        <v>0</v>
      </c>
      <c r="H26" s="34">
        <f t="shared" si="3"/>
        <v>0</v>
      </c>
    </row>
    <row r="27" spans="2:8" s="22" customFormat="1" ht="15" x14ac:dyDescent="0.2">
      <c r="B27" s="4" t="s">
        <v>3</v>
      </c>
      <c r="C27" s="33">
        <v>0</v>
      </c>
      <c r="D27" s="33">
        <v>1</v>
      </c>
      <c r="E27" s="29" t="str">
        <f t="shared" si="0"/>
        <v/>
      </c>
      <c r="F27" s="29">
        <f t="shared" si="1"/>
        <v>9.0909090909090912E-2</v>
      </c>
      <c r="G27" s="28" t="str">
        <f t="shared" si="2"/>
        <v>0</v>
      </c>
      <c r="H27" s="34" t="str">
        <f t="shared" si="3"/>
        <v/>
      </c>
    </row>
    <row r="28" spans="2:8" s="22" customFormat="1" ht="15" x14ac:dyDescent="0.2">
      <c r="B28" s="4" t="s">
        <v>5</v>
      </c>
      <c r="C28" s="33">
        <v>1</v>
      </c>
      <c r="D28" s="33">
        <v>1</v>
      </c>
      <c r="E28" s="29">
        <f t="shared" si="0"/>
        <v>3.3333333333333333E-2</v>
      </c>
      <c r="F28" s="29">
        <f t="shared" si="1"/>
        <v>9.0909090909090912E-2</v>
      </c>
      <c r="G28" s="28">
        <f t="shared" si="2"/>
        <v>0</v>
      </c>
      <c r="H28" s="34">
        <f t="shared" si="3"/>
        <v>0</v>
      </c>
    </row>
    <row r="29" spans="2:8" s="22" customFormat="1" ht="30" x14ac:dyDescent="0.2">
      <c r="B29" s="4" t="s">
        <v>200</v>
      </c>
      <c r="C29" s="33">
        <v>0</v>
      </c>
      <c r="D29" s="33">
        <v>0</v>
      </c>
      <c r="E29" s="29" t="str">
        <f t="shared" si="0"/>
        <v/>
      </c>
      <c r="F29" s="29" t="str">
        <f t="shared" si="1"/>
        <v/>
      </c>
      <c r="G29" s="28" t="str">
        <f t="shared" si="2"/>
        <v>0</v>
      </c>
      <c r="H29" s="34" t="str">
        <f t="shared" si="3"/>
        <v/>
      </c>
    </row>
    <row r="30" spans="2:8" s="22" customFormat="1" ht="15" x14ac:dyDescent="0.2">
      <c r="B30" s="4" t="s">
        <v>201</v>
      </c>
      <c r="C30" s="33">
        <v>0</v>
      </c>
      <c r="D30" s="33">
        <v>0</v>
      </c>
      <c r="E30" s="29" t="str">
        <f t="shared" si="0"/>
        <v/>
      </c>
      <c r="F30" s="29" t="str">
        <f t="shared" si="1"/>
        <v/>
      </c>
      <c r="G30" s="28" t="str">
        <f t="shared" si="2"/>
        <v>0</v>
      </c>
      <c r="H30" s="34" t="str">
        <f t="shared" si="3"/>
        <v/>
      </c>
    </row>
    <row r="31" spans="2:8" s="22" customFormat="1" ht="15" x14ac:dyDescent="0.2">
      <c r="B31" s="4" t="s">
        <v>4</v>
      </c>
      <c r="C31" s="33">
        <v>0</v>
      </c>
      <c r="D31" s="33">
        <v>0</v>
      </c>
      <c r="E31" s="29" t="str">
        <f t="shared" si="0"/>
        <v/>
      </c>
      <c r="F31" s="29" t="str">
        <f t="shared" si="1"/>
        <v/>
      </c>
      <c r="G31" s="28" t="str">
        <f t="shared" si="2"/>
        <v>0</v>
      </c>
      <c r="H31" s="34" t="str">
        <f t="shared" si="3"/>
        <v/>
      </c>
    </row>
    <row r="32" spans="2:8" s="22" customFormat="1" ht="30" x14ac:dyDescent="0.2">
      <c r="B32" s="4" t="s">
        <v>7</v>
      </c>
      <c r="C32" s="33">
        <v>0</v>
      </c>
      <c r="D32" s="33">
        <v>0</v>
      </c>
      <c r="E32" s="29" t="str">
        <f t="shared" si="0"/>
        <v/>
      </c>
      <c r="F32" s="29" t="str">
        <f t="shared" si="1"/>
        <v/>
      </c>
      <c r="G32" s="28" t="str">
        <f t="shared" si="2"/>
        <v>0</v>
      </c>
      <c r="H32" s="34" t="str">
        <f t="shared" si="3"/>
        <v/>
      </c>
    </row>
    <row r="33" spans="2:8" s="22" customFormat="1" ht="15" x14ac:dyDescent="0.2">
      <c r="B33" s="4" t="s">
        <v>202</v>
      </c>
      <c r="C33" s="33">
        <v>0</v>
      </c>
      <c r="D33" s="33">
        <v>0</v>
      </c>
      <c r="E33" s="29" t="str">
        <f t="shared" si="0"/>
        <v/>
      </c>
      <c r="F33" s="29" t="str">
        <f t="shared" si="1"/>
        <v/>
      </c>
      <c r="G33" s="28" t="str">
        <f t="shared" si="2"/>
        <v>0</v>
      </c>
      <c r="H33" s="34" t="str">
        <f t="shared" si="3"/>
        <v/>
      </c>
    </row>
    <row r="34" spans="2:8" s="22" customFormat="1" ht="15" x14ac:dyDescent="0.2">
      <c r="B34" s="4" t="s">
        <v>203</v>
      </c>
      <c r="C34" s="33">
        <v>9</v>
      </c>
      <c r="D34" s="33">
        <v>0</v>
      </c>
      <c r="E34" s="29">
        <f t="shared" si="0"/>
        <v>0.3</v>
      </c>
      <c r="F34" s="29" t="str">
        <f t="shared" si="1"/>
        <v/>
      </c>
      <c r="G34" s="28" t="str">
        <f t="shared" si="2"/>
        <v>0</v>
      </c>
      <c r="H34" s="34">
        <f t="shared" si="3"/>
        <v>0</v>
      </c>
    </row>
    <row r="35" spans="2:8" s="22" customFormat="1" ht="30" x14ac:dyDescent="0.2">
      <c r="B35" s="4" t="s">
        <v>204</v>
      </c>
      <c r="C35" s="33">
        <v>0</v>
      </c>
      <c r="D35" s="33">
        <v>0</v>
      </c>
      <c r="E35" s="29" t="str">
        <f t="shared" si="0"/>
        <v/>
      </c>
      <c r="F35" s="29" t="str">
        <f t="shared" si="1"/>
        <v/>
      </c>
      <c r="G35" s="28" t="str">
        <f t="shared" si="2"/>
        <v>0</v>
      </c>
      <c r="H35" s="34" t="str">
        <f t="shared" si="3"/>
        <v/>
      </c>
    </row>
    <row r="36" spans="2:8" s="22" customFormat="1" ht="30" x14ac:dyDescent="0.2">
      <c r="B36" s="4" t="s">
        <v>205</v>
      </c>
      <c r="C36" s="33">
        <v>0</v>
      </c>
      <c r="D36" s="33">
        <v>0</v>
      </c>
      <c r="E36" s="29" t="str">
        <f t="shared" si="0"/>
        <v/>
      </c>
      <c r="F36" s="29" t="str">
        <f t="shared" si="1"/>
        <v/>
      </c>
      <c r="G36" s="28" t="str">
        <f t="shared" si="2"/>
        <v>0</v>
      </c>
      <c r="H36" s="34" t="str">
        <f t="shared" si="3"/>
        <v/>
      </c>
    </row>
    <row r="37" spans="2:8" s="22" customFormat="1" ht="15" x14ac:dyDescent="0.2">
      <c r="B37" s="4" t="s">
        <v>8</v>
      </c>
      <c r="C37" s="33">
        <v>0</v>
      </c>
      <c r="D37" s="33">
        <v>0</v>
      </c>
      <c r="E37" s="29" t="str">
        <f t="shared" si="0"/>
        <v/>
      </c>
      <c r="F37" s="29" t="str">
        <f t="shared" si="1"/>
        <v/>
      </c>
      <c r="G37" s="28" t="str">
        <f t="shared" si="2"/>
        <v>0</v>
      </c>
      <c r="H37" s="34" t="str">
        <f t="shared" si="3"/>
        <v/>
      </c>
    </row>
    <row r="38" spans="2:8" s="22" customFormat="1" ht="30" x14ac:dyDescent="0.2">
      <c r="B38" s="4" t="s">
        <v>206</v>
      </c>
      <c r="C38" s="33">
        <v>0</v>
      </c>
      <c r="D38" s="33">
        <v>0</v>
      </c>
      <c r="E38" s="29" t="str">
        <f t="shared" si="0"/>
        <v/>
      </c>
      <c r="F38" s="29" t="str">
        <f t="shared" si="1"/>
        <v/>
      </c>
      <c r="G38" s="28" t="str">
        <f t="shared" si="2"/>
        <v>0</v>
      </c>
      <c r="H38" s="34" t="str">
        <f t="shared" si="3"/>
        <v/>
      </c>
    </row>
    <row r="39" spans="2:8" s="22" customFormat="1" ht="30" x14ac:dyDescent="0.2">
      <c r="B39" s="4" t="s">
        <v>207</v>
      </c>
      <c r="C39" s="33">
        <v>0</v>
      </c>
      <c r="D39" s="33">
        <v>0</v>
      </c>
      <c r="E39" s="29" t="str">
        <f t="shared" si="0"/>
        <v/>
      </c>
      <c r="F39" s="29" t="str">
        <f t="shared" si="1"/>
        <v/>
      </c>
      <c r="G39" s="28" t="str">
        <f t="shared" si="2"/>
        <v>0</v>
      </c>
      <c r="H39" s="34" t="str">
        <f t="shared" si="3"/>
        <v/>
      </c>
    </row>
    <row r="40" spans="2:8" s="22" customFormat="1" ht="15" x14ac:dyDescent="0.2">
      <c r="B40" s="4" t="s">
        <v>208</v>
      </c>
      <c r="C40" s="33">
        <v>0</v>
      </c>
      <c r="D40" s="33">
        <v>0</v>
      </c>
      <c r="E40" s="29" t="str">
        <f t="shared" si="0"/>
        <v/>
      </c>
      <c r="F40" s="29" t="str">
        <f t="shared" si="1"/>
        <v/>
      </c>
      <c r="G40" s="28" t="str">
        <f t="shared" si="2"/>
        <v>0</v>
      </c>
      <c r="H40" s="34" t="str">
        <f t="shared" si="3"/>
        <v/>
      </c>
    </row>
    <row r="41" spans="2:8" s="22" customFormat="1" ht="15" x14ac:dyDescent="0.2">
      <c r="B41" s="4" t="s">
        <v>209</v>
      </c>
      <c r="C41" s="33">
        <v>0</v>
      </c>
      <c r="D41" s="33">
        <v>0</v>
      </c>
      <c r="E41" s="29" t="str">
        <f t="shared" si="0"/>
        <v/>
      </c>
      <c r="F41" s="29" t="str">
        <f t="shared" si="1"/>
        <v/>
      </c>
      <c r="G41" s="28" t="str">
        <f t="shared" si="2"/>
        <v>0</v>
      </c>
      <c r="H41" s="34" t="str">
        <f t="shared" si="3"/>
        <v/>
      </c>
    </row>
    <row r="42" spans="2:8" s="22" customFormat="1" ht="30" x14ac:dyDescent="0.2">
      <c r="B42" s="4" t="s">
        <v>210</v>
      </c>
      <c r="C42" s="33">
        <v>1</v>
      </c>
      <c r="D42" s="33">
        <v>0</v>
      </c>
      <c r="E42" s="29">
        <f t="shared" si="0"/>
        <v>3.3333333333333333E-2</v>
      </c>
      <c r="F42" s="29" t="str">
        <f t="shared" si="1"/>
        <v/>
      </c>
      <c r="G42" s="28" t="str">
        <f t="shared" si="2"/>
        <v>0</v>
      </c>
      <c r="H42" s="34">
        <f t="shared" si="3"/>
        <v>0</v>
      </c>
    </row>
    <row r="43" spans="2:8" s="22" customFormat="1" ht="30" x14ac:dyDescent="0.2">
      <c r="B43" s="4" t="s">
        <v>211</v>
      </c>
      <c r="C43" s="33">
        <v>0</v>
      </c>
      <c r="D43" s="33">
        <v>1</v>
      </c>
      <c r="E43" s="29" t="str">
        <f t="shared" si="0"/>
        <v/>
      </c>
      <c r="F43" s="29">
        <f t="shared" si="1"/>
        <v>9.0909090909090912E-2</v>
      </c>
      <c r="G43" s="28" t="str">
        <f t="shared" si="2"/>
        <v>0</v>
      </c>
      <c r="H43" s="34" t="str">
        <f t="shared" si="3"/>
        <v/>
      </c>
    </row>
    <row r="44" spans="2:8" s="22" customFormat="1" ht="30" x14ac:dyDescent="0.2">
      <c r="B44" s="4" t="s">
        <v>9</v>
      </c>
      <c r="C44" s="33">
        <v>0</v>
      </c>
      <c r="D44" s="33">
        <v>0</v>
      </c>
      <c r="E44" s="29" t="str">
        <f t="shared" si="0"/>
        <v/>
      </c>
      <c r="F44" s="29" t="str">
        <f t="shared" si="1"/>
        <v/>
      </c>
      <c r="G44" s="28" t="str">
        <f t="shared" si="2"/>
        <v>0</v>
      </c>
      <c r="H44" s="34" t="str">
        <f t="shared" si="3"/>
        <v/>
      </c>
    </row>
    <row r="45" spans="2:8" s="22" customFormat="1" ht="30" x14ac:dyDescent="0.2">
      <c r="B45" s="4" t="s">
        <v>212</v>
      </c>
      <c r="C45" s="33">
        <v>0</v>
      </c>
      <c r="D45" s="33">
        <v>0</v>
      </c>
      <c r="E45" s="29" t="str">
        <f t="shared" si="0"/>
        <v/>
      </c>
      <c r="F45" s="29" t="str">
        <f t="shared" si="1"/>
        <v/>
      </c>
      <c r="G45" s="28" t="str">
        <f t="shared" si="2"/>
        <v>0</v>
      </c>
      <c r="H45" s="34" t="str">
        <f t="shared" si="3"/>
        <v/>
      </c>
    </row>
    <row r="46" spans="2:8" s="22" customFormat="1" ht="30" x14ac:dyDescent="0.2">
      <c r="B46" s="4" t="s">
        <v>213</v>
      </c>
      <c r="C46" s="33">
        <v>0</v>
      </c>
      <c r="D46" s="33">
        <v>0</v>
      </c>
      <c r="E46" s="29" t="str">
        <f t="shared" si="0"/>
        <v/>
      </c>
      <c r="F46" s="29" t="str">
        <f t="shared" si="1"/>
        <v/>
      </c>
      <c r="G46" s="28" t="str">
        <f t="shared" si="2"/>
        <v>0</v>
      </c>
      <c r="H46" s="34" t="str">
        <f t="shared" si="3"/>
        <v/>
      </c>
    </row>
    <row r="47" spans="2:8" s="22" customFormat="1" ht="30" x14ac:dyDescent="0.2">
      <c r="B47" s="4" t="s">
        <v>10</v>
      </c>
      <c r="C47" s="33">
        <v>0</v>
      </c>
      <c r="D47" s="33">
        <v>0</v>
      </c>
      <c r="E47" s="29" t="str">
        <f t="shared" si="0"/>
        <v/>
      </c>
      <c r="F47" s="29" t="str">
        <f t="shared" si="1"/>
        <v/>
      </c>
      <c r="G47" s="28" t="str">
        <f t="shared" si="2"/>
        <v>0</v>
      </c>
      <c r="H47" s="34" t="str">
        <f t="shared" si="3"/>
        <v/>
      </c>
    </row>
    <row r="48" spans="2:8" s="22" customFormat="1" ht="15" x14ac:dyDescent="0.2">
      <c r="B48" s="4" t="s">
        <v>11</v>
      </c>
      <c r="C48" s="33">
        <v>17</v>
      </c>
      <c r="D48" s="33">
        <v>4</v>
      </c>
      <c r="E48" s="29">
        <f t="shared" si="0"/>
        <v>0.56666666666666665</v>
      </c>
      <c r="F48" s="29">
        <f t="shared" si="1"/>
        <v>0.36363636363636365</v>
      </c>
      <c r="G48" s="28">
        <f t="shared" si="2"/>
        <v>-0.76470588235294112</v>
      </c>
      <c r="H48" s="34">
        <f t="shared" si="3"/>
        <v>-0.43333333333333329</v>
      </c>
    </row>
    <row r="49" spans="2:8" s="22" customFormat="1" ht="15" x14ac:dyDescent="0.2">
      <c r="B49" s="4" t="s">
        <v>16</v>
      </c>
      <c r="C49" s="33">
        <v>0</v>
      </c>
      <c r="D49" s="33">
        <v>0</v>
      </c>
      <c r="E49" s="29" t="str">
        <f t="shared" si="0"/>
        <v/>
      </c>
      <c r="F49" s="29" t="str">
        <f t="shared" si="1"/>
        <v/>
      </c>
      <c r="G49" s="28" t="str">
        <f t="shared" si="2"/>
        <v>0</v>
      </c>
      <c r="H49" s="34" t="str">
        <f t="shared" si="3"/>
        <v/>
      </c>
    </row>
    <row r="50" spans="2:8" s="22" customFormat="1" ht="15" x14ac:dyDescent="0.2">
      <c r="B50" s="4" t="s">
        <v>15</v>
      </c>
      <c r="C50" s="33">
        <v>0</v>
      </c>
      <c r="D50" s="33">
        <v>0</v>
      </c>
      <c r="E50" s="29" t="str">
        <f t="shared" si="0"/>
        <v/>
      </c>
      <c r="F50" s="29" t="str">
        <f t="shared" si="1"/>
        <v/>
      </c>
      <c r="G50" s="28" t="str">
        <f t="shared" si="2"/>
        <v>0</v>
      </c>
      <c r="H50" s="34" t="str">
        <f t="shared" si="3"/>
        <v/>
      </c>
    </row>
    <row r="51" spans="2:8" s="22" customFormat="1" ht="30" x14ac:dyDescent="0.2">
      <c r="B51" s="4" t="s">
        <v>13</v>
      </c>
      <c r="C51" s="33">
        <v>0</v>
      </c>
      <c r="D51" s="33">
        <v>0</v>
      </c>
      <c r="E51" s="29" t="str">
        <f t="shared" si="0"/>
        <v/>
      </c>
      <c r="F51" s="29" t="str">
        <f t="shared" si="1"/>
        <v/>
      </c>
      <c r="G51" s="28" t="str">
        <f t="shared" si="2"/>
        <v>0</v>
      </c>
      <c r="H51" s="34" t="str">
        <f t="shared" si="3"/>
        <v/>
      </c>
    </row>
    <row r="52" spans="2:8" s="22" customFormat="1" ht="15" x14ac:dyDescent="0.2">
      <c r="B52" s="4" t="s">
        <v>14</v>
      </c>
      <c r="C52" s="33">
        <v>0</v>
      </c>
      <c r="D52" s="33">
        <v>0</v>
      </c>
      <c r="E52" s="29" t="str">
        <f t="shared" si="0"/>
        <v/>
      </c>
      <c r="F52" s="29" t="str">
        <f t="shared" si="1"/>
        <v/>
      </c>
      <c r="G52" s="28" t="str">
        <f t="shared" si="2"/>
        <v>0</v>
      </c>
      <c r="H52" s="34" t="str">
        <f t="shared" si="3"/>
        <v/>
      </c>
    </row>
    <row r="53" spans="2:8" s="22" customFormat="1" ht="15" x14ac:dyDescent="0.2">
      <c r="B53" s="4" t="s">
        <v>12</v>
      </c>
      <c r="C53" s="33">
        <v>0</v>
      </c>
      <c r="D53" s="33">
        <v>0</v>
      </c>
      <c r="E53" s="29" t="str">
        <f t="shared" si="0"/>
        <v/>
      </c>
      <c r="F53" s="29" t="str">
        <f t="shared" si="1"/>
        <v/>
      </c>
      <c r="G53" s="28" t="str">
        <f t="shared" si="2"/>
        <v>0</v>
      </c>
      <c r="H53" s="34" t="str">
        <f t="shared" si="3"/>
        <v/>
      </c>
    </row>
    <row r="54" spans="2:8" s="22" customFormat="1" ht="15" x14ac:dyDescent="0.2">
      <c r="B54" s="4" t="s">
        <v>214</v>
      </c>
      <c r="C54" s="33">
        <v>0</v>
      </c>
      <c r="D54" s="33">
        <v>0</v>
      </c>
      <c r="E54" s="29" t="str">
        <f t="shared" si="0"/>
        <v/>
      </c>
      <c r="F54" s="29" t="str">
        <f t="shared" si="1"/>
        <v/>
      </c>
      <c r="G54" s="28" t="str">
        <f t="shared" si="2"/>
        <v>0</v>
      </c>
      <c r="H54" s="34" t="str">
        <f t="shared" si="3"/>
        <v/>
      </c>
    </row>
    <row r="55" spans="2:8" s="22" customFormat="1" ht="15" x14ac:dyDescent="0.2">
      <c r="B55" s="4" t="s">
        <v>17</v>
      </c>
      <c r="C55" s="33">
        <v>0</v>
      </c>
      <c r="D55" s="33">
        <v>0</v>
      </c>
      <c r="E55" s="29" t="str">
        <f t="shared" si="0"/>
        <v/>
      </c>
      <c r="F55" s="29" t="str">
        <f t="shared" si="1"/>
        <v/>
      </c>
      <c r="G55" s="28" t="str">
        <f t="shared" si="2"/>
        <v>0</v>
      </c>
      <c r="H55" s="34" t="str">
        <f t="shared" si="3"/>
        <v/>
      </c>
    </row>
    <row r="56" spans="2:8" s="22" customFormat="1" ht="15" x14ac:dyDescent="0.2">
      <c r="B56" s="4" t="s">
        <v>18</v>
      </c>
      <c r="C56" s="33">
        <v>0</v>
      </c>
      <c r="D56" s="33">
        <v>0</v>
      </c>
      <c r="E56" s="29" t="str">
        <f t="shared" si="0"/>
        <v/>
      </c>
      <c r="F56" s="29" t="str">
        <f t="shared" si="1"/>
        <v/>
      </c>
      <c r="G56" s="28" t="str">
        <f t="shared" si="2"/>
        <v>0</v>
      </c>
      <c r="H56" s="34" t="str">
        <f t="shared" si="3"/>
        <v/>
      </c>
    </row>
    <row r="57" spans="2:8" s="22" customFormat="1" ht="30" x14ac:dyDescent="0.2">
      <c r="B57" s="4" t="s">
        <v>215</v>
      </c>
      <c r="C57" s="33">
        <v>0</v>
      </c>
      <c r="D57" s="33">
        <v>0</v>
      </c>
      <c r="E57" s="29" t="str">
        <f t="shared" si="0"/>
        <v/>
      </c>
      <c r="F57" s="29" t="str">
        <f t="shared" si="1"/>
        <v/>
      </c>
      <c r="G57" s="28" t="str">
        <f t="shared" si="2"/>
        <v>0</v>
      </c>
      <c r="H57" s="34" t="str">
        <f t="shared" si="3"/>
        <v/>
      </c>
    </row>
    <row r="58" spans="2:8" s="22" customFormat="1" ht="15" x14ac:dyDescent="0.2">
      <c r="B58" s="4" t="s">
        <v>216</v>
      </c>
      <c r="C58" s="33">
        <v>0</v>
      </c>
      <c r="D58" s="33">
        <v>0</v>
      </c>
      <c r="E58" s="29" t="str">
        <f t="shared" si="0"/>
        <v/>
      </c>
      <c r="F58" s="29" t="str">
        <f t="shared" si="1"/>
        <v/>
      </c>
      <c r="G58" s="28" t="str">
        <f t="shared" si="2"/>
        <v>0</v>
      </c>
      <c r="H58" s="34" t="str">
        <f t="shared" si="3"/>
        <v/>
      </c>
    </row>
    <row r="59" spans="2:8" s="22" customFormat="1" ht="15" x14ac:dyDescent="0.2">
      <c r="B59" s="4" t="s">
        <v>217</v>
      </c>
      <c r="C59" s="33">
        <v>0</v>
      </c>
      <c r="D59" s="33">
        <v>0</v>
      </c>
      <c r="E59" s="29" t="str">
        <f t="shared" si="0"/>
        <v/>
      </c>
      <c r="F59" s="29" t="str">
        <f t="shared" si="1"/>
        <v/>
      </c>
      <c r="G59" s="28" t="str">
        <f t="shared" si="2"/>
        <v>0</v>
      </c>
      <c r="H59" s="34" t="str">
        <f t="shared" si="3"/>
        <v/>
      </c>
    </row>
    <row r="60" spans="2:8" s="22" customFormat="1" ht="15" x14ac:dyDescent="0.2">
      <c r="B60" s="4" t="s">
        <v>218</v>
      </c>
      <c r="C60" s="33">
        <v>0</v>
      </c>
      <c r="D60" s="33">
        <v>2</v>
      </c>
      <c r="E60" s="29" t="str">
        <f t="shared" si="0"/>
        <v/>
      </c>
      <c r="F60" s="29">
        <f t="shared" si="1"/>
        <v>0.18181818181818182</v>
      </c>
      <c r="G60" s="28" t="str">
        <f t="shared" si="2"/>
        <v>0</v>
      </c>
      <c r="H60" s="34" t="str">
        <f t="shared" si="3"/>
        <v/>
      </c>
    </row>
    <row r="61" spans="2:8" s="22" customFormat="1" ht="30" x14ac:dyDescent="0.2">
      <c r="B61" s="4" t="s">
        <v>219</v>
      </c>
      <c r="C61" s="33">
        <v>0</v>
      </c>
      <c r="D61" s="33">
        <v>0</v>
      </c>
      <c r="E61" s="29" t="str">
        <f t="shared" si="0"/>
        <v/>
      </c>
      <c r="F61" s="29" t="str">
        <f t="shared" si="1"/>
        <v/>
      </c>
      <c r="G61" s="28" t="str">
        <f t="shared" si="2"/>
        <v>0</v>
      </c>
      <c r="H61" s="34" t="str">
        <f t="shared" si="3"/>
        <v/>
      </c>
    </row>
    <row r="62" spans="2:8" s="22" customFormat="1" ht="15" x14ac:dyDescent="0.2">
      <c r="B62" s="4" t="s">
        <v>19</v>
      </c>
      <c r="C62" s="33">
        <v>0</v>
      </c>
      <c r="D62" s="33">
        <v>0</v>
      </c>
      <c r="E62" s="29" t="str">
        <f t="shared" si="0"/>
        <v/>
      </c>
      <c r="F62" s="29" t="str">
        <f t="shared" si="1"/>
        <v/>
      </c>
      <c r="G62" s="28" t="str">
        <f t="shared" si="2"/>
        <v>0</v>
      </c>
      <c r="H62" s="34" t="str">
        <f t="shared" si="3"/>
        <v/>
      </c>
    </row>
    <row r="63" spans="2:8" s="22" customFormat="1" ht="15" x14ac:dyDescent="0.2">
      <c r="B63" s="4" t="s">
        <v>220</v>
      </c>
      <c r="C63" s="33">
        <v>0</v>
      </c>
      <c r="D63" s="33">
        <v>0</v>
      </c>
      <c r="E63" s="29" t="str">
        <f t="shared" si="0"/>
        <v/>
      </c>
      <c r="F63" s="29" t="str">
        <f t="shared" si="1"/>
        <v/>
      </c>
      <c r="G63" s="28" t="str">
        <f t="shared" si="2"/>
        <v>0</v>
      </c>
      <c r="H63" s="34" t="str">
        <f t="shared" si="3"/>
        <v/>
      </c>
    </row>
    <row r="64" spans="2:8" s="22" customFormat="1" ht="15" x14ac:dyDescent="0.2">
      <c r="B64" s="4" t="s">
        <v>221</v>
      </c>
      <c r="C64" s="33">
        <v>0</v>
      </c>
      <c r="D64" s="33">
        <v>0</v>
      </c>
      <c r="E64" s="29" t="str">
        <f t="shared" si="0"/>
        <v/>
      </c>
      <c r="F64" s="29" t="str">
        <f t="shared" si="1"/>
        <v/>
      </c>
      <c r="G64" s="28" t="str">
        <f t="shared" si="2"/>
        <v>0</v>
      </c>
      <c r="H64" s="34" t="str">
        <f t="shared" si="3"/>
        <v/>
      </c>
    </row>
    <row r="65" spans="2:8" s="22" customFormat="1" x14ac:dyDescent="0.2"/>
    <row r="66" spans="2:8" s="22" customFormat="1" x14ac:dyDescent="0.2"/>
    <row r="67" spans="2:8" s="22" customFormat="1" ht="15" x14ac:dyDescent="0.2">
      <c r="B67" s="35"/>
      <c r="C67" s="35"/>
      <c r="D67" s="35"/>
      <c r="E67" s="35"/>
      <c r="F67" s="35"/>
    </row>
    <row r="68" spans="2:8" s="22" customFormat="1" x14ac:dyDescent="0.2">
      <c r="B68" s="54" t="s">
        <v>468</v>
      </c>
      <c r="C68" s="55" t="s">
        <v>517</v>
      </c>
      <c r="D68" s="56"/>
      <c r="E68" s="55" t="s">
        <v>483</v>
      </c>
      <c r="F68" s="56"/>
      <c r="G68" s="57" t="s">
        <v>525</v>
      </c>
      <c r="H68" s="57" t="s">
        <v>482</v>
      </c>
    </row>
    <row r="69" spans="2:8" s="40" customFormat="1" x14ac:dyDescent="0.2">
      <c r="B69" s="54"/>
      <c r="C69" s="23">
        <v>2013</v>
      </c>
      <c r="D69" s="23">
        <v>2014</v>
      </c>
      <c r="E69" s="23">
        <v>2013</v>
      </c>
      <c r="F69" s="23">
        <v>2014</v>
      </c>
      <c r="G69" s="58"/>
      <c r="H69" s="58"/>
    </row>
    <row r="70" spans="2:8" s="40" customFormat="1" ht="25.5" x14ac:dyDescent="0.2">
      <c r="B70" s="24" t="s">
        <v>519</v>
      </c>
      <c r="C70" s="25">
        <f>SUM(C71:C145)</f>
        <v>71</v>
      </c>
      <c r="D70" s="25">
        <f>SUM(D71:D145)</f>
        <v>136</v>
      </c>
      <c r="E70" s="21">
        <f>+IF(C70=0,"",C70/C$70)</f>
        <v>1</v>
      </c>
      <c r="F70" s="21">
        <f>+IF(D70=0,"",D70/D$70)</f>
        <v>1</v>
      </c>
      <c r="G70" s="21">
        <f>+IF(OR(AND(D70=0),(C70=0)),"0",((D70-C70)/C70))</f>
        <v>0.91549295774647887</v>
      </c>
      <c r="H70" s="21">
        <f>+IF(OR(AND(E70=""),(G70="")),"",E70*G70)</f>
        <v>0.91549295774647887</v>
      </c>
    </row>
    <row r="71" spans="2:8" s="22" customFormat="1" ht="15" x14ac:dyDescent="0.2">
      <c r="B71" s="4" t="s">
        <v>20</v>
      </c>
      <c r="C71" s="33">
        <v>0</v>
      </c>
      <c r="D71" s="33">
        <v>0</v>
      </c>
      <c r="E71" s="29" t="str">
        <f>+IF(C71=0,"",C71/C$70)</f>
        <v/>
      </c>
      <c r="F71" s="29" t="str">
        <f>+IF(D71=0,"",D71/D$70)</f>
        <v/>
      </c>
      <c r="G71" s="28" t="str">
        <f>+IF(OR(AND(D71=0),(C71=0)),"0",((D71-C71)/C71))</f>
        <v>0</v>
      </c>
      <c r="H71" s="34" t="str">
        <f>+IF(OR(AND(E71=""),(G71="")),"",E71*G71)</f>
        <v/>
      </c>
    </row>
    <row r="72" spans="2:8" s="22" customFormat="1" ht="15" x14ac:dyDescent="0.2">
      <c r="B72" s="4" t="s">
        <v>21</v>
      </c>
      <c r="C72" s="33">
        <v>0</v>
      </c>
      <c r="D72" s="33">
        <v>0</v>
      </c>
      <c r="E72" s="29" t="str">
        <f t="shared" ref="E72:E135" si="4">+IF(C72=0,"",C72/C$70)</f>
        <v/>
      </c>
      <c r="F72" s="29" t="str">
        <f t="shared" ref="F72:F135" si="5">+IF(D72=0,"",D72/D$70)</f>
        <v/>
      </c>
      <c r="G72" s="28" t="str">
        <f t="shared" ref="G72:G135" si="6">+IF(OR(AND(D72=0),(C72=0)),"0",((D72-C72)/C72))</f>
        <v>0</v>
      </c>
      <c r="H72" s="34" t="str">
        <f t="shared" ref="H72:H135" si="7">+IF(OR(AND(E72=""),(G72="")),"",E72*G72)</f>
        <v/>
      </c>
    </row>
    <row r="73" spans="2:8" s="22" customFormat="1" ht="15" x14ac:dyDescent="0.2">
      <c r="B73" s="4" t="s">
        <v>22</v>
      </c>
      <c r="C73" s="33">
        <v>2</v>
      </c>
      <c r="D73" s="33">
        <v>3</v>
      </c>
      <c r="E73" s="29">
        <f t="shared" si="4"/>
        <v>2.8169014084507043E-2</v>
      </c>
      <c r="F73" s="29">
        <f t="shared" si="5"/>
        <v>2.2058823529411766E-2</v>
      </c>
      <c r="G73" s="28">
        <f t="shared" si="6"/>
        <v>0.5</v>
      </c>
      <c r="H73" s="34">
        <f t="shared" si="7"/>
        <v>1.4084507042253521E-2</v>
      </c>
    </row>
    <row r="74" spans="2:8" s="22" customFormat="1" ht="30" x14ac:dyDescent="0.2">
      <c r="B74" s="4" t="s">
        <v>222</v>
      </c>
      <c r="C74" s="33">
        <v>5</v>
      </c>
      <c r="D74" s="33">
        <v>3</v>
      </c>
      <c r="E74" s="29">
        <f t="shared" si="4"/>
        <v>7.0422535211267609E-2</v>
      </c>
      <c r="F74" s="29">
        <f t="shared" si="5"/>
        <v>2.2058823529411766E-2</v>
      </c>
      <c r="G74" s="28">
        <f t="shared" si="6"/>
        <v>-0.4</v>
      </c>
      <c r="H74" s="34">
        <f t="shared" si="7"/>
        <v>-2.8169014084507046E-2</v>
      </c>
    </row>
    <row r="75" spans="2:8" s="22" customFormat="1" ht="15" x14ac:dyDescent="0.2">
      <c r="B75" s="4" t="s">
        <v>23</v>
      </c>
      <c r="C75" s="33">
        <v>1</v>
      </c>
      <c r="D75" s="33">
        <v>0</v>
      </c>
      <c r="E75" s="29">
        <f t="shared" si="4"/>
        <v>1.4084507042253521E-2</v>
      </c>
      <c r="F75" s="29" t="str">
        <f t="shared" si="5"/>
        <v/>
      </c>
      <c r="G75" s="28" t="str">
        <f t="shared" si="6"/>
        <v>0</v>
      </c>
      <c r="H75" s="34">
        <f t="shared" si="7"/>
        <v>0</v>
      </c>
    </row>
    <row r="76" spans="2:8" s="22" customFormat="1" ht="15" x14ac:dyDescent="0.2">
      <c r="B76" s="4" t="s">
        <v>223</v>
      </c>
      <c r="C76" s="33">
        <v>0</v>
      </c>
      <c r="D76" s="33">
        <v>0</v>
      </c>
      <c r="E76" s="29" t="str">
        <f t="shared" si="4"/>
        <v/>
      </c>
      <c r="F76" s="29" t="str">
        <f t="shared" si="5"/>
        <v/>
      </c>
      <c r="G76" s="28" t="str">
        <f t="shared" si="6"/>
        <v>0</v>
      </c>
      <c r="H76" s="34" t="str">
        <f t="shared" si="7"/>
        <v/>
      </c>
    </row>
    <row r="77" spans="2:8" s="22" customFormat="1" ht="15" x14ac:dyDescent="0.2">
      <c r="B77" s="4" t="s">
        <v>224</v>
      </c>
      <c r="C77" s="33">
        <v>0</v>
      </c>
      <c r="D77" s="33">
        <v>0</v>
      </c>
      <c r="E77" s="29" t="str">
        <f t="shared" si="4"/>
        <v/>
      </c>
      <c r="F77" s="29" t="str">
        <f t="shared" si="5"/>
        <v/>
      </c>
      <c r="G77" s="28" t="str">
        <f t="shared" si="6"/>
        <v>0</v>
      </c>
      <c r="H77" s="34" t="str">
        <f t="shared" si="7"/>
        <v/>
      </c>
    </row>
    <row r="78" spans="2:8" s="22" customFormat="1" ht="15" x14ac:dyDescent="0.2">
      <c r="B78" s="4" t="s">
        <v>225</v>
      </c>
      <c r="C78" s="33">
        <v>0</v>
      </c>
      <c r="D78" s="33">
        <v>0</v>
      </c>
      <c r="E78" s="29" t="str">
        <f t="shared" si="4"/>
        <v/>
      </c>
      <c r="F78" s="29" t="str">
        <f t="shared" si="5"/>
        <v/>
      </c>
      <c r="G78" s="28" t="str">
        <f t="shared" si="6"/>
        <v>0</v>
      </c>
      <c r="H78" s="34" t="str">
        <f t="shared" si="7"/>
        <v/>
      </c>
    </row>
    <row r="79" spans="2:8" s="22" customFormat="1" ht="15" x14ac:dyDescent="0.2">
      <c r="B79" s="4" t="s">
        <v>226</v>
      </c>
      <c r="C79" s="33">
        <v>0</v>
      </c>
      <c r="D79" s="33">
        <v>0</v>
      </c>
      <c r="E79" s="29" t="str">
        <f t="shared" si="4"/>
        <v/>
      </c>
      <c r="F79" s="29" t="str">
        <f t="shared" si="5"/>
        <v/>
      </c>
      <c r="G79" s="28" t="str">
        <f t="shared" si="6"/>
        <v>0</v>
      </c>
      <c r="H79" s="34" t="str">
        <f t="shared" si="7"/>
        <v/>
      </c>
    </row>
    <row r="80" spans="2:8" s="22" customFormat="1" ht="15" x14ac:dyDescent="0.2">
      <c r="B80" s="4" t="s">
        <v>227</v>
      </c>
      <c r="C80" s="33">
        <v>0</v>
      </c>
      <c r="D80" s="33">
        <v>2</v>
      </c>
      <c r="E80" s="29" t="str">
        <f t="shared" si="4"/>
        <v/>
      </c>
      <c r="F80" s="29">
        <f t="shared" si="5"/>
        <v>1.4705882352941176E-2</v>
      </c>
      <c r="G80" s="28" t="str">
        <f t="shared" si="6"/>
        <v>0</v>
      </c>
      <c r="H80" s="34" t="str">
        <f t="shared" si="7"/>
        <v/>
      </c>
    </row>
    <row r="81" spans="2:8" s="22" customFormat="1" ht="15" x14ac:dyDescent="0.2">
      <c r="B81" s="4" t="s">
        <v>24</v>
      </c>
      <c r="C81" s="33">
        <v>0</v>
      </c>
      <c r="D81" s="33">
        <v>0</v>
      </c>
      <c r="E81" s="29" t="str">
        <f t="shared" si="4"/>
        <v/>
      </c>
      <c r="F81" s="29" t="str">
        <f t="shared" si="5"/>
        <v/>
      </c>
      <c r="G81" s="28" t="str">
        <f t="shared" si="6"/>
        <v>0</v>
      </c>
      <c r="H81" s="34" t="str">
        <f t="shared" si="7"/>
        <v/>
      </c>
    </row>
    <row r="82" spans="2:8" s="22" customFormat="1" ht="15" x14ac:dyDescent="0.2">
      <c r="B82" s="4" t="s">
        <v>228</v>
      </c>
      <c r="C82" s="33">
        <v>0</v>
      </c>
      <c r="D82" s="33">
        <v>0</v>
      </c>
      <c r="E82" s="29" t="str">
        <f t="shared" si="4"/>
        <v/>
      </c>
      <c r="F82" s="29" t="str">
        <f t="shared" si="5"/>
        <v/>
      </c>
      <c r="G82" s="28" t="str">
        <f t="shared" si="6"/>
        <v>0</v>
      </c>
      <c r="H82" s="34" t="str">
        <f t="shared" si="7"/>
        <v/>
      </c>
    </row>
    <row r="83" spans="2:8" s="22" customFormat="1" ht="15" x14ac:dyDescent="0.2">
      <c r="B83" s="4" t="s">
        <v>229</v>
      </c>
      <c r="C83" s="33">
        <v>4</v>
      </c>
      <c r="D83" s="33">
        <v>17</v>
      </c>
      <c r="E83" s="29">
        <f t="shared" si="4"/>
        <v>5.6338028169014086E-2</v>
      </c>
      <c r="F83" s="29">
        <f t="shared" si="5"/>
        <v>0.125</v>
      </c>
      <c r="G83" s="28">
        <f t="shared" si="6"/>
        <v>3.25</v>
      </c>
      <c r="H83" s="34">
        <f t="shared" si="7"/>
        <v>0.18309859154929578</v>
      </c>
    </row>
    <row r="84" spans="2:8" s="22" customFormat="1" ht="15" x14ac:dyDescent="0.2">
      <c r="B84" s="4" t="s">
        <v>230</v>
      </c>
      <c r="C84" s="33">
        <v>0</v>
      </c>
      <c r="D84" s="33">
        <v>0</v>
      </c>
      <c r="E84" s="29" t="str">
        <f t="shared" si="4"/>
        <v/>
      </c>
      <c r="F84" s="29" t="str">
        <f t="shared" si="5"/>
        <v/>
      </c>
      <c r="G84" s="28" t="str">
        <f t="shared" si="6"/>
        <v>0</v>
      </c>
      <c r="H84" s="34" t="str">
        <f t="shared" si="7"/>
        <v/>
      </c>
    </row>
    <row r="85" spans="2:8" s="22" customFormat="1" ht="15" x14ac:dyDescent="0.2">
      <c r="B85" s="4" t="s">
        <v>28</v>
      </c>
      <c r="C85" s="33">
        <v>0</v>
      </c>
      <c r="D85" s="33">
        <v>0</v>
      </c>
      <c r="E85" s="29" t="str">
        <f t="shared" si="4"/>
        <v/>
      </c>
      <c r="F85" s="29" t="str">
        <f t="shared" si="5"/>
        <v/>
      </c>
      <c r="G85" s="28" t="str">
        <f t="shared" si="6"/>
        <v>0</v>
      </c>
      <c r="H85" s="34" t="str">
        <f t="shared" si="7"/>
        <v/>
      </c>
    </row>
    <row r="86" spans="2:8" s="22" customFormat="1" ht="30" x14ac:dyDescent="0.2">
      <c r="B86" s="4" t="s">
        <v>231</v>
      </c>
      <c r="C86" s="33">
        <v>0</v>
      </c>
      <c r="D86" s="33">
        <v>0</v>
      </c>
      <c r="E86" s="29" t="str">
        <f t="shared" si="4"/>
        <v/>
      </c>
      <c r="F86" s="29" t="str">
        <f t="shared" si="5"/>
        <v/>
      </c>
      <c r="G86" s="28" t="str">
        <f t="shared" si="6"/>
        <v>0</v>
      </c>
      <c r="H86" s="34" t="str">
        <f t="shared" si="7"/>
        <v/>
      </c>
    </row>
    <row r="87" spans="2:8" s="22" customFormat="1" ht="15" x14ac:dyDescent="0.2">
      <c r="B87" s="4" t="s">
        <v>232</v>
      </c>
      <c r="C87" s="33">
        <v>0</v>
      </c>
      <c r="D87" s="33">
        <v>0</v>
      </c>
      <c r="E87" s="29" t="str">
        <f t="shared" si="4"/>
        <v/>
      </c>
      <c r="F87" s="29" t="str">
        <f t="shared" si="5"/>
        <v/>
      </c>
      <c r="G87" s="28" t="str">
        <f t="shared" si="6"/>
        <v>0</v>
      </c>
      <c r="H87" s="34" t="str">
        <f t="shared" si="7"/>
        <v/>
      </c>
    </row>
    <row r="88" spans="2:8" s="22" customFormat="1" ht="15" x14ac:dyDescent="0.2">
      <c r="B88" s="4" t="s">
        <v>233</v>
      </c>
      <c r="C88" s="33">
        <v>0</v>
      </c>
      <c r="D88" s="33">
        <v>0</v>
      </c>
      <c r="E88" s="29" t="str">
        <f t="shared" si="4"/>
        <v/>
      </c>
      <c r="F88" s="29" t="str">
        <f t="shared" si="5"/>
        <v/>
      </c>
      <c r="G88" s="28" t="str">
        <f t="shared" si="6"/>
        <v>0</v>
      </c>
      <c r="H88" s="34" t="str">
        <f t="shared" si="7"/>
        <v/>
      </c>
    </row>
    <row r="89" spans="2:8" s="22" customFormat="1" ht="15" x14ac:dyDescent="0.2">
      <c r="B89" s="4" t="s">
        <v>26</v>
      </c>
      <c r="C89" s="33">
        <v>0</v>
      </c>
      <c r="D89" s="33">
        <v>0</v>
      </c>
      <c r="E89" s="29" t="str">
        <f t="shared" si="4"/>
        <v/>
      </c>
      <c r="F89" s="29" t="str">
        <f t="shared" si="5"/>
        <v/>
      </c>
      <c r="G89" s="28" t="str">
        <f t="shared" si="6"/>
        <v>0</v>
      </c>
      <c r="H89" s="34" t="str">
        <f t="shared" si="7"/>
        <v/>
      </c>
    </row>
    <row r="90" spans="2:8" s="22" customFormat="1" ht="15" x14ac:dyDescent="0.2">
      <c r="B90" s="4" t="s">
        <v>29</v>
      </c>
      <c r="C90" s="33">
        <v>0</v>
      </c>
      <c r="D90" s="33">
        <v>0</v>
      </c>
      <c r="E90" s="29" t="str">
        <f t="shared" si="4"/>
        <v/>
      </c>
      <c r="F90" s="29" t="str">
        <f t="shared" si="5"/>
        <v/>
      </c>
      <c r="G90" s="28" t="str">
        <f t="shared" si="6"/>
        <v>0</v>
      </c>
      <c r="H90" s="34" t="str">
        <f t="shared" si="7"/>
        <v/>
      </c>
    </row>
    <row r="91" spans="2:8" s="22" customFormat="1" ht="15" x14ac:dyDescent="0.2">
      <c r="B91" s="4" t="s">
        <v>234</v>
      </c>
      <c r="C91" s="33">
        <v>0</v>
      </c>
      <c r="D91" s="33">
        <v>0</v>
      </c>
      <c r="E91" s="29" t="str">
        <f t="shared" si="4"/>
        <v/>
      </c>
      <c r="F91" s="29" t="str">
        <f t="shared" si="5"/>
        <v/>
      </c>
      <c r="G91" s="28" t="str">
        <f t="shared" si="6"/>
        <v>0</v>
      </c>
      <c r="H91" s="34" t="str">
        <f t="shared" si="7"/>
        <v/>
      </c>
    </row>
    <row r="92" spans="2:8" s="22" customFormat="1" ht="30" x14ac:dyDescent="0.2">
      <c r="B92" s="4" t="s">
        <v>235</v>
      </c>
      <c r="C92" s="33">
        <v>1</v>
      </c>
      <c r="D92" s="33">
        <v>0</v>
      </c>
      <c r="E92" s="29">
        <f t="shared" si="4"/>
        <v>1.4084507042253521E-2</v>
      </c>
      <c r="F92" s="29" t="str">
        <f t="shared" si="5"/>
        <v/>
      </c>
      <c r="G92" s="28" t="str">
        <f t="shared" si="6"/>
        <v>0</v>
      </c>
      <c r="H92" s="34">
        <f t="shared" si="7"/>
        <v>0</v>
      </c>
    </row>
    <row r="93" spans="2:8" s="22" customFormat="1" ht="15" x14ac:dyDescent="0.2">
      <c r="B93" s="4" t="s">
        <v>526</v>
      </c>
      <c r="C93" s="33">
        <v>0</v>
      </c>
      <c r="D93" s="33">
        <v>0</v>
      </c>
      <c r="E93" s="29" t="str">
        <f t="shared" si="4"/>
        <v/>
      </c>
      <c r="F93" s="29" t="str">
        <f t="shared" si="5"/>
        <v/>
      </c>
      <c r="G93" s="28" t="str">
        <f t="shared" si="6"/>
        <v>0</v>
      </c>
      <c r="H93" s="34" t="str">
        <f t="shared" si="7"/>
        <v/>
      </c>
    </row>
    <row r="94" spans="2:8" s="22" customFormat="1" ht="15" x14ac:dyDescent="0.2">
      <c r="B94" s="4" t="s">
        <v>25</v>
      </c>
      <c r="C94" s="33">
        <v>0</v>
      </c>
      <c r="D94" s="33">
        <v>6</v>
      </c>
      <c r="E94" s="29" t="str">
        <f t="shared" si="4"/>
        <v/>
      </c>
      <c r="F94" s="29">
        <f t="shared" si="5"/>
        <v>4.4117647058823532E-2</v>
      </c>
      <c r="G94" s="28" t="str">
        <f t="shared" si="6"/>
        <v>0</v>
      </c>
      <c r="H94" s="34" t="str">
        <f t="shared" si="7"/>
        <v/>
      </c>
    </row>
    <row r="95" spans="2:8" s="22" customFormat="1" ht="15" x14ac:dyDescent="0.2">
      <c r="B95" s="4" t="s">
        <v>27</v>
      </c>
      <c r="C95" s="33">
        <v>0</v>
      </c>
      <c r="D95" s="33">
        <v>0</v>
      </c>
      <c r="E95" s="29" t="str">
        <f t="shared" si="4"/>
        <v/>
      </c>
      <c r="F95" s="29" t="str">
        <f t="shared" si="5"/>
        <v/>
      </c>
      <c r="G95" s="28" t="str">
        <f t="shared" si="6"/>
        <v>0</v>
      </c>
      <c r="H95" s="34" t="str">
        <f t="shared" si="7"/>
        <v/>
      </c>
    </row>
    <row r="96" spans="2:8" s="22" customFormat="1" ht="15" x14ac:dyDescent="0.2">
      <c r="B96" s="4" t="s">
        <v>236</v>
      </c>
      <c r="C96" s="33">
        <v>0</v>
      </c>
      <c r="D96" s="33">
        <v>0</v>
      </c>
      <c r="E96" s="29" t="str">
        <f t="shared" si="4"/>
        <v/>
      </c>
      <c r="F96" s="29" t="str">
        <f t="shared" si="5"/>
        <v/>
      </c>
      <c r="G96" s="28" t="str">
        <f t="shared" si="6"/>
        <v>0</v>
      </c>
      <c r="H96" s="34" t="str">
        <f t="shared" si="7"/>
        <v/>
      </c>
    </row>
    <row r="97" spans="2:8" s="22" customFormat="1" ht="15" x14ac:dyDescent="0.2">
      <c r="B97" s="4" t="s">
        <v>237</v>
      </c>
      <c r="C97" s="33">
        <v>0</v>
      </c>
      <c r="D97" s="33">
        <v>0</v>
      </c>
      <c r="E97" s="29" t="str">
        <f t="shared" si="4"/>
        <v/>
      </c>
      <c r="F97" s="29" t="str">
        <f t="shared" si="5"/>
        <v/>
      </c>
      <c r="G97" s="28" t="str">
        <f t="shared" si="6"/>
        <v>0</v>
      </c>
      <c r="H97" s="34" t="str">
        <f t="shared" si="7"/>
        <v/>
      </c>
    </row>
    <row r="98" spans="2:8" s="22" customFormat="1" ht="15" x14ac:dyDescent="0.2">
      <c r="B98" s="4" t="s">
        <v>238</v>
      </c>
      <c r="C98" s="33">
        <v>1</v>
      </c>
      <c r="D98" s="33">
        <v>2</v>
      </c>
      <c r="E98" s="29">
        <f t="shared" si="4"/>
        <v>1.4084507042253521E-2</v>
      </c>
      <c r="F98" s="29">
        <f t="shared" si="5"/>
        <v>1.4705882352941176E-2</v>
      </c>
      <c r="G98" s="28">
        <f t="shared" si="6"/>
        <v>1</v>
      </c>
      <c r="H98" s="34">
        <f t="shared" si="7"/>
        <v>1.4084507042253521E-2</v>
      </c>
    </row>
    <row r="99" spans="2:8" s="22" customFormat="1" ht="15" x14ac:dyDescent="0.2">
      <c r="B99" s="4" t="s">
        <v>239</v>
      </c>
      <c r="C99" s="33">
        <v>0</v>
      </c>
      <c r="D99" s="33">
        <v>6</v>
      </c>
      <c r="E99" s="29" t="str">
        <f t="shared" si="4"/>
        <v/>
      </c>
      <c r="F99" s="29">
        <f t="shared" si="5"/>
        <v>4.4117647058823532E-2</v>
      </c>
      <c r="G99" s="28" t="str">
        <f t="shared" si="6"/>
        <v>0</v>
      </c>
      <c r="H99" s="34" t="str">
        <f t="shared" si="7"/>
        <v/>
      </c>
    </row>
    <row r="100" spans="2:8" s="22" customFormat="1" ht="15" x14ac:dyDescent="0.2">
      <c r="B100" s="4" t="s">
        <v>240</v>
      </c>
      <c r="C100" s="33">
        <v>0</v>
      </c>
      <c r="D100" s="33">
        <v>2</v>
      </c>
      <c r="E100" s="29" t="str">
        <f t="shared" si="4"/>
        <v/>
      </c>
      <c r="F100" s="29">
        <f t="shared" si="5"/>
        <v>1.4705882352941176E-2</v>
      </c>
      <c r="G100" s="28" t="str">
        <f t="shared" si="6"/>
        <v>0</v>
      </c>
      <c r="H100" s="34" t="str">
        <f t="shared" si="7"/>
        <v/>
      </c>
    </row>
    <row r="101" spans="2:8" s="22" customFormat="1" ht="15" x14ac:dyDescent="0.2">
      <c r="B101" s="4" t="s">
        <v>241</v>
      </c>
      <c r="C101" s="33">
        <v>0</v>
      </c>
      <c r="D101" s="33">
        <v>0</v>
      </c>
      <c r="E101" s="29" t="str">
        <f t="shared" si="4"/>
        <v/>
      </c>
      <c r="F101" s="29" t="str">
        <f t="shared" si="5"/>
        <v/>
      </c>
      <c r="G101" s="28" t="str">
        <f t="shared" si="6"/>
        <v>0</v>
      </c>
      <c r="H101" s="34" t="str">
        <f t="shared" si="7"/>
        <v/>
      </c>
    </row>
    <row r="102" spans="2:8" s="22" customFormat="1" ht="15" x14ac:dyDescent="0.2">
      <c r="B102" s="4" t="s">
        <v>242</v>
      </c>
      <c r="C102" s="33">
        <v>2</v>
      </c>
      <c r="D102" s="33">
        <v>0</v>
      </c>
      <c r="E102" s="29">
        <f t="shared" si="4"/>
        <v>2.8169014084507043E-2</v>
      </c>
      <c r="F102" s="29" t="str">
        <f t="shared" si="5"/>
        <v/>
      </c>
      <c r="G102" s="28" t="str">
        <f t="shared" si="6"/>
        <v>0</v>
      </c>
      <c r="H102" s="34">
        <f t="shared" si="7"/>
        <v>0</v>
      </c>
    </row>
    <row r="103" spans="2:8" s="22" customFormat="1" ht="15" x14ac:dyDescent="0.2">
      <c r="B103" s="4" t="s">
        <v>243</v>
      </c>
      <c r="C103" s="33">
        <v>0</v>
      </c>
      <c r="D103" s="33">
        <v>0</v>
      </c>
      <c r="E103" s="29" t="str">
        <f t="shared" si="4"/>
        <v/>
      </c>
      <c r="F103" s="29" t="str">
        <f t="shared" si="5"/>
        <v/>
      </c>
      <c r="G103" s="28" t="str">
        <f t="shared" si="6"/>
        <v>0</v>
      </c>
      <c r="H103" s="34" t="str">
        <f t="shared" si="7"/>
        <v/>
      </c>
    </row>
    <row r="104" spans="2:8" s="22" customFormat="1" ht="15" x14ac:dyDescent="0.2">
      <c r="B104" s="4" t="s">
        <v>34</v>
      </c>
      <c r="C104" s="33">
        <v>0</v>
      </c>
      <c r="D104" s="33">
        <v>0</v>
      </c>
      <c r="E104" s="29" t="str">
        <f t="shared" si="4"/>
        <v/>
      </c>
      <c r="F104" s="29" t="str">
        <f t="shared" si="5"/>
        <v/>
      </c>
      <c r="G104" s="28" t="str">
        <f t="shared" si="6"/>
        <v>0</v>
      </c>
      <c r="H104" s="34" t="str">
        <f t="shared" si="7"/>
        <v/>
      </c>
    </row>
    <row r="105" spans="2:8" s="22" customFormat="1" ht="15" x14ac:dyDescent="0.2">
      <c r="B105" s="4" t="s">
        <v>244</v>
      </c>
      <c r="C105" s="33">
        <v>0</v>
      </c>
      <c r="D105" s="33">
        <v>0</v>
      </c>
      <c r="E105" s="29" t="str">
        <f t="shared" si="4"/>
        <v/>
      </c>
      <c r="F105" s="29" t="str">
        <f t="shared" si="5"/>
        <v/>
      </c>
      <c r="G105" s="28" t="str">
        <f t="shared" si="6"/>
        <v>0</v>
      </c>
      <c r="H105" s="34" t="str">
        <f t="shared" si="7"/>
        <v/>
      </c>
    </row>
    <row r="106" spans="2:8" s="22" customFormat="1" ht="30" x14ac:dyDescent="0.2">
      <c r="B106" s="4" t="s">
        <v>245</v>
      </c>
      <c r="C106" s="33">
        <v>0</v>
      </c>
      <c r="D106" s="33">
        <v>0</v>
      </c>
      <c r="E106" s="29" t="str">
        <f t="shared" si="4"/>
        <v/>
      </c>
      <c r="F106" s="29" t="str">
        <f t="shared" si="5"/>
        <v/>
      </c>
      <c r="G106" s="28" t="str">
        <f t="shared" si="6"/>
        <v>0</v>
      </c>
      <c r="H106" s="34" t="str">
        <f t="shared" si="7"/>
        <v/>
      </c>
    </row>
    <row r="107" spans="2:8" s="22" customFormat="1" ht="15" x14ac:dyDescent="0.2">
      <c r="B107" s="4" t="s">
        <v>246</v>
      </c>
      <c r="C107" s="33">
        <v>0</v>
      </c>
      <c r="D107" s="33">
        <v>0</v>
      </c>
      <c r="E107" s="29" t="str">
        <f t="shared" si="4"/>
        <v/>
      </c>
      <c r="F107" s="29" t="str">
        <f t="shared" si="5"/>
        <v/>
      </c>
      <c r="G107" s="28" t="str">
        <f t="shared" si="6"/>
        <v>0</v>
      </c>
      <c r="H107" s="34" t="str">
        <f t="shared" si="7"/>
        <v/>
      </c>
    </row>
    <row r="108" spans="2:8" s="22" customFormat="1" ht="15" x14ac:dyDescent="0.2">
      <c r="B108" s="4" t="s">
        <v>31</v>
      </c>
      <c r="C108" s="33">
        <v>0</v>
      </c>
      <c r="D108" s="33">
        <v>0</v>
      </c>
      <c r="E108" s="29" t="str">
        <f t="shared" si="4"/>
        <v/>
      </c>
      <c r="F108" s="29" t="str">
        <f t="shared" si="5"/>
        <v/>
      </c>
      <c r="G108" s="28" t="str">
        <f t="shared" si="6"/>
        <v>0</v>
      </c>
      <c r="H108" s="34" t="str">
        <f t="shared" si="7"/>
        <v/>
      </c>
    </row>
    <row r="109" spans="2:8" s="22" customFormat="1" ht="15" x14ac:dyDescent="0.2">
      <c r="B109" s="4" t="s">
        <v>247</v>
      </c>
      <c r="C109" s="33">
        <v>0</v>
      </c>
      <c r="D109" s="33">
        <v>0</v>
      </c>
      <c r="E109" s="29" t="str">
        <f t="shared" si="4"/>
        <v/>
      </c>
      <c r="F109" s="29" t="str">
        <f t="shared" si="5"/>
        <v/>
      </c>
      <c r="G109" s="28" t="str">
        <f t="shared" si="6"/>
        <v>0</v>
      </c>
      <c r="H109" s="34" t="str">
        <f t="shared" si="7"/>
        <v/>
      </c>
    </row>
    <row r="110" spans="2:8" s="22" customFormat="1" ht="15" x14ac:dyDescent="0.2">
      <c r="B110" s="4" t="s">
        <v>32</v>
      </c>
      <c r="C110" s="33">
        <v>0</v>
      </c>
      <c r="D110" s="33">
        <v>0</v>
      </c>
      <c r="E110" s="29" t="str">
        <f t="shared" si="4"/>
        <v/>
      </c>
      <c r="F110" s="29" t="str">
        <f t="shared" si="5"/>
        <v/>
      </c>
      <c r="G110" s="28" t="str">
        <f t="shared" si="6"/>
        <v>0</v>
      </c>
      <c r="H110" s="34" t="str">
        <f t="shared" si="7"/>
        <v/>
      </c>
    </row>
    <row r="111" spans="2:8" s="22" customFormat="1" ht="15" x14ac:dyDescent="0.2">
      <c r="B111" s="4" t="s">
        <v>30</v>
      </c>
      <c r="C111" s="33">
        <v>0</v>
      </c>
      <c r="D111" s="33">
        <v>0</v>
      </c>
      <c r="E111" s="29" t="str">
        <f t="shared" si="4"/>
        <v/>
      </c>
      <c r="F111" s="29" t="str">
        <f t="shared" si="5"/>
        <v/>
      </c>
      <c r="G111" s="28" t="str">
        <f t="shared" si="6"/>
        <v>0</v>
      </c>
      <c r="H111" s="34" t="str">
        <f t="shared" si="7"/>
        <v/>
      </c>
    </row>
    <row r="112" spans="2:8" s="22" customFormat="1" ht="15" x14ac:dyDescent="0.2">
      <c r="B112" s="4" t="s">
        <v>33</v>
      </c>
      <c r="C112" s="33">
        <v>0</v>
      </c>
      <c r="D112" s="33">
        <v>1</v>
      </c>
      <c r="E112" s="29" t="str">
        <f t="shared" si="4"/>
        <v/>
      </c>
      <c r="F112" s="29">
        <f t="shared" si="5"/>
        <v>7.3529411764705881E-3</v>
      </c>
      <c r="G112" s="28" t="str">
        <f t="shared" si="6"/>
        <v>0</v>
      </c>
      <c r="H112" s="34" t="str">
        <f t="shared" si="7"/>
        <v/>
      </c>
    </row>
    <row r="113" spans="2:8" s="22" customFormat="1" ht="15" x14ac:dyDescent="0.2">
      <c r="B113" s="4" t="s">
        <v>248</v>
      </c>
      <c r="C113" s="33">
        <v>0</v>
      </c>
      <c r="D113" s="33">
        <v>11</v>
      </c>
      <c r="E113" s="29" t="str">
        <f t="shared" si="4"/>
        <v/>
      </c>
      <c r="F113" s="29">
        <f t="shared" si="5"/>
        <v>8.0882352941176475E-2</v>
      </c>
      <c r="G113" s="28" t="str">
        <f t="shared" si="6"/>
        <v>0</v>
      </c>
      <c r="H113" s="34" t="str">
        <f t="shared" si="7"/>
        <v/>
      </c>
    </row>
    <row r="114" spans="2:8" s="22" customFormat="1" ht="15" x14ac:dyDescent="0.2">
      <c r="B114" s="4" t="s">
        <v>38</v>
      </c>
      <c r="C114" s="33">
        <v>0</v>
      </c>
      <c r="D114" s="33">
        <v>0</v>
      </c>
      <c r="E114" s="29" t="str">
        <f t="shared" si="4"/>
        <v/>
      </c>
      <c r="F114" s="29" t="str">
        <f t="shared" si="5"/>
        <v/>
      </c>
      <c r="G114" s="28" t="str">
        <f t="shared" si="6"/>
        <v>0</v>
      </c>
      <c r="H114" s="34" t="str">
        <f t="shared" si="7"/>
        <v/>
      </c>
    </row>
    <row r="115" spans="2:8" s="22" customFormat="1" ht="15" x14ac:dyDescent="0.2">
      <c r="B115" s="4" t="s">
        <v>40</v>
      </c>
      <c r="C115" s="33">
        <v>0</v>
      </c>
      <c r="D115" s="33">
        <v>1</v>
      </c>
      <c r="E115" s="29" t="str">
        <f t="shared" si="4"/>
        <v/>
      </c>
      <c r="F115" s="29">
        <f t="shared" si="5"/>
        <v>7.3529411764705881E-3</v>
      </c>
      <c r="G115" s="28" t="str">
        <f t="shared" si="6"/>
        <v>0</v>
      </c>
      <c r="H115" s="34" t="str">
        <f t="shared" si="7"/>
        <v/>
      </c>
    </row>
    <row r="116" spans="2:8" s="22" customFormat="1" ht="15" x14ac:dyDescent="0.2">
      <c r="B116" s="4" t="s">
        <v>249</v>
      </c>
      <c r="C116" s="33">
        <v>0</v>
      </c>
      <c r="D116" s="33">
        <v>26</v>
      </c>
      <c r="E116" s="29" t="str">
        <f t="shared" si="4"/>
        <v/>
      </c>
      <c r="F116" s="29">
        <f t="shared" si="5"/>
        <v>0.19117647058823528</v>
      </c>
      <c r="G116" s="28" t="str">
        <f t="shared" si="6"/>
        <v>0</v>
      </c>
      <c r="H116" s="34" t="str">
        <f t="shared" si="7"/>
        <v/>
      </c>
    </row>
    <row r="117" spans="2:8" s="22" customFormat="1" ht="30" x14ac:dyDescent="0.2">
      <c r="B117" s="4" t="s">
        <v>250</v>
      </c>
      <c r="C117" s="33">
        <v>2</v>
      </c>
      <c r="D117" s="33">
        <v>1</v>
      </c>
      <c r="E117" s="29">
        <f t="shared" si="4"/>
        <v>2.8169014084507043E-2</v>
      </c>
      <c r="F117" s="29">
        <f t="shared" si="5"/>
        <v>7.3529411764705881E-3</v>
      </c>
      <c r="G117" s="28">
        <f t="shared" si="6"/>
        <v>-0.5</v>
      </c>
      <c r="H117" s="34">
        <f t="shared" si="7"/>
        <v>-1.4084507042253521E-2</v>
      </c>
    </row>
    <row r="118" spans="2:8" s="22" customFormat="1" ht="15" x14ac:dyDescent="0.2">
      <c r="B118" s="4" t="s">
        <v>251</v>
      </c>
      <c r="C118" s="33">
        <v>27</v>
      </c>
      <c r="D118" s="33">
        <v>29</v>
      </c>
      <c r="E118" s="29">
        <f t="shared" si="4"/>
        <v>0.38028169014084506</v>
      </c>
      <c r="F118" s="29">
        <f t="shared" si="5"/>
        <v>0.21323529411764705</v>
      </c>
      <c r="G118" s="28">
        <f t="shared" si="6"/>
        <v>7.407407407407407E-2</v>
      </c>
      <c r="H118" s="34">
        <f t="shared" si="7"/>
        <v>2.8169014084507039E-2</v>
      </c>
    </row>
    <row r="119" spans="2:8" s="22" customFormat="1" ht="30" x14ac:dyDescent="0.2">
      <c r="B119" s="4" t="s">
        <v>252</v>
      </c>
      <c r="C119" s="33">
        <v>0</v>
      </c>
      <c r="D119" s="33">
        <v>1</v>
      </c>
      <c r="E119" s="29" t="str">
        <f t="shared" si="4"/>
        <v/>
      </c>
      <c r="F119" s="29">
        <f t="shared" si="5"/>
        <v>7.3529411764705881E-3</v>
      </c>
      <c r="G119" s="28" t="str">
        <f t="shared" si="6"/>
        <v>0</v>
      </c>
      <c r="H119" s="34" t="str">
        <f t="shared" si="7"/>
        <v/>
      </c>
    </row>
    <row r="120" spans="2:8" s="22" customFormat="1" ht="15" x14ac:dyDescent="0.2">
      <c r="B120" s="4" t="s">
        <v>253</v>
      </c>
      <c r="C120" s="33">
        <v>0</v>
      </c>
      <c r="D120" s="33">
        <v>0</v>
      </c>
      <c r="E120" s="29" t="str">
        <f t="shared" si="4"/>
        <v/>
      </c>
      <c r="F120" s="29" t="str">
        <f t="shared" si="5"/>
        <v/>
      </c>
      <c r="G120" s="28" t="str">
        <f t="shared" si="6"/>
        <v>0</v>
      </c>
      <c r="H120" s="34" t="str">
        <f t="shared" si="7"/>
        <v/>
      </c>
    </row>
    <row r="121" spans="2:8" s="22" customFormat="1" ht="15" x14ac:dyDescent="0.2">
      <c r="B121" s="4" t="s">
        <v>35</v>
      </c>
      <c r="C121" s="33">
        <v>1</v>
      </c>
      <c r="D121" s="33">
        <v>0</v>
      </c>
      <c r="E121" s="29">
        <f t="shared" si="4"/>
        <v>1.4084507042253521E-2</v>
      </c>
      <c r="F121" s="29" t="str">
        <f t="shared" si="5"/>
        <v/>
      </c>
      <c r="G121" s="28" t="str">
        <f t="shared" si="6"/>
        <v>0</v>
      </c>
      <c r="H121" s="34">
        <f t="shared" si="7"/>
        <v>0</v>
      </c>
    </row>
    <row r="122" spans="2:8" s="22" customFormat="1" ht="15" x14ac:dyDescent="0.2">
      <c r="B122" s="4" t="s">
        <v>39</v>
      </c>
      <c r="C122" s="33">
        <v>0</v>
      </c>
      <c r="D122" s="33">
        <v>1</v>
      </c>
      <c r="E122" s="29" t="str">
        <f t="shared" si="4"/>
        <v/>
      </c>
      <c r="F122" s="29">
        <f t="shared" si="5"/>
        <v>7.3529411764705881E-3</v>
      </c>
      <c r="G122" s="28" t="str">
        <f t="shared" si="6"/>
        <v>0</v>
      </c>
      <c r="H122" s="34" t="str">
        <f t="shared" si="7"/>
        <v/>
      </c>
    </row>
    <row r="123" spans="2:8" s="22" customFormat="1" ht="30" x14ac:dyDescent="0.2">
      <c r="B123" s="4" t="s">
        <v>37</v>
      </c>
      <c r="C123" s="33">
        <v>2</v>
      </c>
      <c r="D123" s="33">
        <v>2</v>
      </c>
      <c r="E123" s="29">
        <f t="shared" si="4"/>
        <v>2.8169014084507043E-2</v>
      </c>
      <c r="F123" s="29">
        <f t="shared" si="5"/>
        <v>1.4705882352941176E-2</v>
      </c>
      <c r="G123" s="28">
        <f t="shared" si="6"/>
        <v>0</v>
      </c>
      <c r="H123" s="34">
        <f t="shared" si="7"/>
        <v>0</v>
      </c>
    </row>
    <row r="124" spans="2:8" s="22" customFormat="1" ht="15" x14ac:dyDescent="0.2">
      <c r="B124" s="4" t="s">
        <v>36</v>
      </c>
      <c r="C124" s="33">
        <v>1</v>
      </c>
      <c r="D124" s="33">
        <v>0</v>
      </c>
      <c r="E124" s="29">
        <f t="shared" si="4"/>
        <v>1.4084507042253521E-2</v>
      </c>
      <c r="F124" s="29" t="str">
        <f t="shared" si="5"/>
        <v/>
      </c>
      <c r="G124" s="28" t="str">
        <f t="shared" si="6"/>
        <v>0</v>
      </c>
      <c r="H124" s="34">
        <f t="shared" si="7"/>
        <v>0</v>
      </c>
    </row>
    <row r="125" spans="2:8" s="22" customFormat="1" ht="15" x14ac:dyDescent="0.2">
      <c r="B125" s="4" t="s">
        <v>254</v>
      </c>
      <c r="C125" s="33">
        <v>0</v>
      </c>
      <c r="D125" s="33">
        <v>0</v>
      </c>
      <c r="E125" s="29" t="str">
        <f t="shared" si="4"/>
        <v/>
      </c>
      <c r="F125" s="29" t="str">
        <f t="shared" si="5"/>
        <v/>
      </c>
      <c r="G125" s="28" t="str">
        <f t="shared" si="6"/>
        <v>0</v>
      </c>
      <c r="H125" s="34" t="str">
        <f t="shared" si="7"/>
        <v/>
      </c>
    </row>
    <row r="126" spans="2:8" s="22" customFormat="1" ht="15" x14ac:dyDescent="0.2">
      <c r="B126" s="4" t="s">
        <v>255</v>
      </c>
      <c r="C126" s="33">
        <v>0</v>
      </c>
      <c r="D126" s="33">
        <v>0</v>
      </c>
      <c r="E126" s="29" t="str">
        <f t="shared" si="4"/>
        <v/>
      </c>
      <c r="F126" s="29" t="str">
        <f t="shared" si="5"/>
        <v/>
      </c>
      <c r="G126" s="28" t="str">
        <f t="shared" si="6"/>
        <v>0</v>
      </c>
      <c r="H126" s="34" t="str">
        <f t="shared" si="7"/>
        <v/>
      </c>
    </row>
    <row r="127" spans="2:8" s="22" customFormat="1" ht="30" x14ac:dyDescent="0.2">
      <c r="B127" s="4" t="s">
        <v>256</v>
      </c>
      <c r="C127" s="33">
        <v>0</v>
      </c>
      <c r="D127" s="33">
        <v>0</v>
      </c>
      <c r="E127" s="29" t="str">
        <f t="shared" si="4"/>
        <v/>
      </c>
      <c r="F127" s="29" t="str">
        <f t="shared" si="5"/>
        <v/>
      </c>
      <c r="G127" s="28" t="str">
        <f t="shared" si="6"/>
        <v>0</v>
      </c>
      <c r="H127" s="34" t="str">
        <f t="shared" si="7"/>
        <v/>
      </c>
    </row>
    <row r="128" spans="2:8" s="22" customFormat="1" ht="30" x14ac:dyDescent="0.2">
      <c r="B128" s="4" t="s">
        <v>257</v>
      </c>
      <c r="C128" s="33">
        <v>0</v>
      </c>
      <c r="D128" s="33">
        <v>0</v>
      </c>
      <c r="E128" s="29" t="str">
        <f t="shared" si="4"/>
        <v/>
      </c>
      <c r="F128" s="29" t="str">
        <f t="shared" si="5"/>
        <v/>
      </c>
      <c r="G128" s="28" t="str">
        <f t="shared" si="6"/>
        <v>0</v>
      </c>
      <c r="H128" s="34" t="str">
        <f t="shared" si="7"/>
        <v/>
      </c>
    </row>
    <row r="129" spans="2:8" s="22" customFormat="1" ht="30" x14ac:dyDescent="0.2">
      <c r="B129" s="4" t="s">
        <v>258</v>
      </c>
      <c r="C129" s="33">
        <v>0</v>
      </c>
      <c r="D129" s="33">
        <v>2</v>
      </c>
      <c r="E129" s="29" t="str">
        <f t="shared" si="4"/>
        <v/>
      </c>
      <c r="F129" s="29">
        <f t="shared" si="5"/>
        <v>1.4705882352941176E-2</v>
      </c>
      <c r="G129" s="28" t="str">
        <f t="shared" si="6"/>
        <v>0</v>
      </c>
      <c r="H129" s="34" t="str">
        <f t="shared" si="7"/>
        <v/>
      </c>
    </row>
    <row r="130" spans="2:8" s="22" customFormat="1" ht="30" x14ac:dyDescent="0.2">
      <c r="B130" s="4" t="s">
        <v>259</v>
      </c>
      <c r="C130" s="33">
        <v>0</v>
      </c>
      <c r="D130" s="33">
        <v>0</v>
      </c>
      <c r="E130" s="29" t="str">
        <f t="shared" si="4"/>
        <v/>
      </c>
      <c r="F130" s="29" t="str">
        <f t="shared" si="5"/>
        <v/>
      </c>
      <c r="G130" s="28" t="str">
        <f t="shared" si="6"/>
        <v>0</v>
      </c>
      <c r="H130" s="34" t="str">
        <f t="shared" si="7"/>
        <v/>
      </c>
    </row>
    <row r="131" spans="2:8" s="22" customFormat="1" ht="30" x14ac:dyDescent="0.2">
      <c r="B131" s="4" t="s">
        <v>260</v>
      </c>
      <c r="C131" s="33">
        <v>20</v>
      </c>
      <c r="D131" s="33">
        <v>19</v>
      </c>
      <c r="E131" s="29">
        <f t="shared" si="4"/>
        <v>0.28169014084507044</v>
      </c>
      <c r="F131" s="29">
        <f t="shared" si="5"/>
        <v>0.13970588235294118</v>
      </c>
      <c r="G131" s="28">
        <f t="shared" si="6"/>
        <v>-0.05</v>
      </c>
      <c r="H131" s="34">
        <f t="shared" si="7"/>
        <v>-1.4084507042253523E-2</v>
      </c>
    </row>
    <row r="132" spans="2:8" s="22" customFormat="1" ht="15" x14ac:dyDescent="0.2">
      <c r="B132" s="4" t="s">
        <v>50</v>
      </c>
      <c r="C132" s="33">
        <v>0</v>
      </c>
      <c r="D132" s="33">
        <v>0</v>
      </c>
      <c r="E132" s="29" t="str">
        <f t="shared" si="4"/>
        <v/>
      </c>
      <c r="F132" s="29" t="str">
        <f t="shared" si="5"/>
        <v/>
      </c>
      <c r="G132" s="28" t="str">
        <f t="shared" si="6"/>
        <v>0</v>
      </c>
      <c r="H132" s="34" t="str">
        <f t="shared" si="7"/>
        <v/>
      </c>
    </row>
    <row r="133" spans="2:8" s="22" customFormat="1" ht="15" x14ac:dyDescent="0.2">
      <c r="B133" s="4" t="s">
        <v>45</v>
      </c>
      <c r="C133" s="33">
        <v>0</v>
      </c>
      <c r="D133" s="33">
        <v>0</v>
      </c>
      <c r="E133" s="29" t="str">
        <f t="shared" si="4"/>
        <v/>
      </c>
      <c r="F133" s="29" t="str">
        <f t="shared" si="5"/>
        <v/>
      </c>
      <c r="G133" s="28" t="str">
        <f t="shared" si="6"/>
        <v>0</v>
      </c>
      <c r="H133" s="34" t="str">
        <f t="shared" si="7"/>
        <v/>
      </c>
    </row>
    <row r="134" spans="2:8" s="22" customFormat="1" ht="15" x14ac:dyDescent="0.2">
      <c r="B134" s="4" t="s">
        <v>42</v>
      </c>
      <c r="C134" s="33">
        <v>1</v>
      </c>
      <c r="D134" s="33">
        <v>0</v>
      </c>
      <c r="E134" s="29">
        <f t="shared" si="4"/>
        <v>1.4084507042253521E-2</v>
      </c>
      <c r="F134" s="29" t="str">
        <f t="shared" si="5"/>
        <v/>
      </c>
      <c r="G134" s="28" t="str">
        <f t="shared" si="6"/>
        <v>0</v>
      </c>
      <c r="H134" s="34">
        <f t="shared" si="7"/>
        <v>0</v>
      </c>
    </row>
    <row r="135" spans="2:8" s="22" customFormat="1" ht="15" x14ac:dyDescent="0.2">
      <c r="B135" s="4" t="s">
        <v>43</v>
      </c>
      <c r="C135" s="33">
        <v>0</v>
      </c>
      <c r="D135" s="33">
        <v>0</v>
      </c>
      <c r="E135" s="29" t="str">
        <f t="shared" si="4"/>
        <v/>
      </c>
      <c r="F135" s="29" t="str">
        <f t="shared" si="5"/>
        <v/>
      </c>
      <c r="G135" s="28" t="str">
        <f t="shared" si="6"/>
        <v>0</v>
      </c>
      <c r="H135" s="34" t="str">
        <f t="shared" si="7"/>
        <v/>
      </c>
    </row>
    <row r="136" spans="2:8" s="22" customFormat="1" ht="15" x14ac:dyDescent="0.2">
      <c r="B136" s="4" t="s">
        <v>44</v>
      </c>
      <c r="C136" s="33">
        <v>0</v>
      </c>
      <c r="D136" s="33">
        <v>0</v>
      </c>
      <c r="E136" s="29" t="str">
        <f t="shared" ref="E136:E145" si="8">+IF(C136=0,"",C136/C$70)</f>
        <v/>
      </c>
      <c r="F136" s="29" t="str">
        <f t="shared" ref="F136:F145" si="9">+IF(D136=0,"",D136/D$70)</f>
        <v/>
      </c>
      <c r="G136" s="28" t="str">
        <f t="shared" ref="G136:G145" si="10">+IF(OR(AND(D136=0),(C136=0)),"0",((D136-C136)/C136))</f>
        <v>0</v>
      </c>
      <c r="H136" s="34" t="str">
        <f t="shared" ref="H136:H145" si="11">+IF(OR(AND(E136=""),(G136="")),"",E136*G136)</f>
        <v/>
      </c>
    </row>
    <row r="137" spans="2:8" s="22" customFormat="1" ht="15" x14ac:dyDescent="0.2">
      <c r="B137" s="4" t="s">
        <v>41</v>
      </c>
      <c r="C137" s="33">
        <v>0</v>
      </c>
      <c r="D137" s="33">
        <v>1</v>
      </c>
      <c r="E137" s="29" t="str">
        <f t="shared" si="8"/>
        <v/>
      </c>
      <c r="F137" s="29">
        <f t="shared" si="9"/>
        <v>7.3529411764705881E-3</v>
      </c>
      <c r="G137" s="28" t="str">
        <f t="shared" si="10"/>
        <v>0</v>
      </c>
      <c r="H137" s="34" t="str">
        <f t="shared" si="11"/>
        <v/>
      </c>
    </row>
    <row r="138" spans="2:8" s="22" customFormat="1" ht="15" x14ac:dyDescent="0.2">
      <c r="B138" s="4" t="s">
        <v>261</v>
      </c>
      <c r="C138" s="33">
        <v>0</v>
      </c>
      <c r="D138" s="33">
        <v>0</v>
      </c>
      <c r="E138" s="29" t="str">
        <f t="shared" si="8"/>
        <v/>
      </c>
      <c r="F138" s="29" t="str">
        <f t="shared" si="9"/>
        <v/>
      </c>
      <c r="G138" s="28" t="str">
        <f t="shared" si="10"/>
        <v>0</v>
      </c>
      <c r="H138" s="34" t="str">
        <f t="shared" si="11"/>
        <v/>
      </c>
    </row>
    <row r="139" spans="2:8" s="22" customFormat="1" ht="30" x14ac:dyDescent="0.2">
      <c r="B139" s="4" t="s">
        <v>262</v>
      </c>
      <c r="C139" s="33">
        <v>0</v>
      </c>
      <c r="D139" s="33">
        <v>0</v>
      </c>
      <c r="E139" s="29" t="str">
        <f t="shared" si="8"/>
        <v/>
      </c>
      <c r="F139" s="29" t="str">
        <f t="shared" si="9"/>
        <v/>
      </c>
      <c r="G139" s="28" t="str">
        <f t="shared" si="10"/>
        <v>0</v>
      </c>
      <c r="H139" s="34" t="str">
        <f t="shared" si="11"/>
        <v/>
      </c>
    </row>
    <row r="140" spans="2:8" s="22" customFormat="1" ht="30" x14ac:dyDescent="0.2">
      <c r="B140" s="4" t="s">
        <v>263</v>
      </c>
      <c r="C140" s="33">
        <v>1</v>
      </c>
      <c r="D140" s="33">
        <v>0</v>
      </c>
      <c r="E140" s="29">
        <f t="shared" si="8"/>
        <v>1.4084507042253521E-2</v>
      </c>
      <c r="F140" s="29" t="str">
        <f t="shared" si="9"/>
        <v/>
      </c>
      <c r="G140" s="28" t="str">
        <f t="shared" si="10"/>
        <v>0</v>
      </c>
      <c r="H140" s="34">
        <f t="shared" si="11"/>
        <v>0</v>
      </c>
    </row>
    <row r="141" spans="2:8" s="22" customFormat="1" ht="30" x14ac:dyDescent="0.2">
      <c r="B141" s="4" t="s">
        <v>48</v>
      </c>
      <c r="C141" s="33">
        <v>0</v>
      </c>
      <c r="D141" s="33">
        <v>0</v>
      </c>
      <c r="E141" s="29" t="str">
        <f t="shared" si="8"/>
        <v/>
      </c>
      <c r="F141" s="29" t="str">
        <f t="shared" si="9"/>
        <v/>
      </c>
      <c r="G141" s="28" t="str">
        <f t="shared" si="10"/>
        <v>0</v>
      </c>
      <c r="H141" s="34" t="str">
        <f t="shared" si="11"/>
        <v/>
      </c>
    </row>
    <row r="142" spans="2:8" s="22" customFormat="1" ht="15" x14ac:dyDescent="0.2">
      <c r="B142" s="4" t="s">
        <v>264</v>
      </c>
      <c r="C142" s="33">
        <v>0</v>
      </c>
      <c r="D142" s="33">
        <v>0</v>
      </c>
      <c r="E142" s="29" t="str">
        <f t="shared" si="8"/>
        <v/>
      </c>
      <c r="F142" s="29" t="str">
        <f t="shared" si="9"/>
        <v/>
      </c>
      <c r="G142" s="28" t="str">
        <f t="shared" si="10"/>
        <v>0</v>
      </c>
      <c r="H142" s="34" t="str">
        <f t="shared" si="11"/>
        <v/>
      </c>
    </row>
    <row r="143" spans="2:8" s="22" customFormat="1" ht="15" x14ac:dyDescent="0.2">
      <c r="B143" s="4" t="s">
        <v>49</v>
      </c>
      <c r="C143" s="33">
        <v>0</v>
      </c>
      <c r="D143" s="33">
        <v>0</v>
      </c>
      <c r="E143" s="29" t="str">
        <f t="shared" si="8"/>
        <v/>
      </c>
      <c r="F143" s="29" t="str">
        <f t="shared" si="9"/>
        <v/>
      </c>
      <c r="G143" s="28" t="str">
        <f t="shared" si="10"/>
        <v>0</v>
      </c>
      <c r="H143" s="34" t="str">
        <f t="shared" si="11"/>
        <v/>
      </c>
    </row>
    <row r="144" spans="2:8" s="22" customFormat="1" ht="15" x14ac:dyDescent="0.2">
      <c r="B144" s="4" t="s">
        <v>46</v>
      </c>
      <c r="C144" s="33">
        <v>0</v>
      </c>
      <c r="D144" s="33">
        <v>0</v>
      </c>
      <c r="E144" s="29" t="str">
        <f t="shared" si="8"/>
        <v/>
      </c>
      <c r="F144" s="29" t="str">
        <f t="shared" si="9"/>
        <v/>
      </c>
      <c r="G144" s="28" t="str">
        <f t="shared" si="10"/>
        <v>0</v>
      </c>
      <c r="H144" s="34" t="str">
        <f t="shared" si="11"/>
        <v/>
      </c>
    </row>
    <row r="145" spans="2:8" s="22" customFormat="1" ht="15" x14ac:dyDescent="0.2">
      <c r="B145" s="4" t="s">
        <v>47</v>
      </c>
      <c r="C145" s="33">
        <v>0</v>
      </c>
      <c r="D145" s="33">
        <v>0</v>
      </c>
      <c r="E145" s="29" t="str">
        <f t="shared" si="8"/>
        <v/>
      </c>
      <c r="F145" s="29" t="str">
        <f t="shared" si="9"/>
        <v/>
      </c>
      <c r="G145" s="28" t="str">
        <f t="shared" si="10"/>
        <v>0</v>
      </c>
      <c r="H145" s="34" t="str">
        <f t="shared" si="11"/>
        <v/>
      </c>
    </row>
    <row r="146" spans="2:8" s="22" customFormat="1" x14ac:dyDescent="0.2"/>
    <row r="147" spans="2:8" s="22" customFormat="1" x14ac:dyDescent="0.2"/>
    <row r="148" spans="2:8" s="22" customFormat="1" x14ac:dyDescent="0.2">
      <c r="B148" s="36"/>
      <c r="C148" s="36"/>
      <c r="D148" s="36"/>
      <c r="E148" s="36"/>
      <c r="F148" s="36"/>
    </row>
    <row r="149" spans="2:8" s="22" customFormat="1" x14ac:dyDescent="0.2">
      <c r="B149" s="54" t="s">
        <v>468</v>
      </c>
      <c r="C149" s="55" t="s">
        <v>517</v>
      </c>
      <c r="D149" s="56"/>
      <c r="E149" s="55" t="s">
        <v>483</v>
      </c>
      <c r="F149" s="56"/>
      <c r="G149" s="57" t="s">
        <v>525</v>
      </c>
      <c r="H149" s="57" t="s">
        <v>482</v>
      </c>
    </row>
    <row r="150" spans="2:8" s="40" customFormat="1" x14ac:dyDescent="0.2">
      <c r="B150" s="54"/>
      <c r="C150" s="23">
        <v>2013</v>
      </c>
      <c r="D150" s="23">
        <v>2014</v>
      </c>
      <c r="E150" s="23">
        <v>2013</v>
      </c>
      <c r="F150" s="23">
        <v>2014</v>
      </c>
      <c r="G150" s="58"/>
      <c r="H150" s="58"/>
    </row>
    <row r="151" spans="2:8" s="40" customFormat="1" ht="25.5" x14ac:dyDescent="0.2">
      <c r="B151" s="24" t="s">
        <v>520</v>
      </c>
      <c r="C151" s="25">
        <f>SUM(C152:C288)</f>
        <v>432</v>
      </c>
      <c r="D151" s="25">
        <f>SUM(D152:D288)</f>
        <v>155</v>
      </c>
      <c r="E151" s="21">
        <f>+IF(C151=0,"",C151/C$151)</f>
        <v>1</v>
      </c>
      <c r="F151" s="21">
        <f>+IF(D151=0,"",D151/D$151)</f>
        <v>1</v>
      </c>
      <c r="G151" s="21">
        <f>+IF(OR(AND(D151=0),(C151=0)),"0",((D151-C151)/C151))</f>
        <v>-0.64120370370370372</v>
      </c>
      <c r="H151" s="21">
        <f>+IF(OR(AND(E151=""),(G151="")),"",E151*G151)</f>
        <v>-0.64120370370370372</v>
      </c>
    </row>
    <row r="152" spans="2:8" s="22" customFormat="1" ht="30" x14ac:dyDescent="0.2">
      <c r="B152" s="6" t="s">
        <v>54</v>
      </c>
      <c r="C152" s="33">
        <v>0</v>
      </c>
      <c r="D152" s="33">
        <v>3</v>
      </c>
      <c r="E152" s="29" t="str">
        <f>+IF(C152=0,"",C152/C$151)</f>
        <v/>
      </c>
      <c r="F152" s="29">
        <f>+IF(D152=0,"",D152/D$151)</f>
        <v>1.935483870967742E-2</v>
      </c>
      <c r="G152" s="28" t="str">
        <f>+IF(OR(AND(D152=0),(C152=0)),"0",((D152-C152)/C152))</f>
        <v>0</v>
      </c>
      <c r="H152" s="34" t="str">
        <f>+IF(OR(AND(E152=""),(G152="")),"",E152*G152)</f>
        <v/>
      </c>
    </row>
    <row r="153" spans="2:8" s="22" customFormat="1" ht="30" x14ac:dyDescent="0.2">
      <c r="B153" s="6" t="s">
        <v>58</v>
      </c>
      <c r="C153" s="33">
        <v>0</v>
      </c>
      <c r="D153" s="33">
        <v>0</v>
      </c>
      <c r="E153" s="29" t="str">
        <f t="shared" ref="E153:E216" si="12">+IF(C153=0,"",C153/C$151)</f>
        <v/>
      </c>
      <c r="F153" s="29" t="str">
        <f t="shared" ref="F153:F216" si="13">+IF(D153=0,"",D153/D$151)</f>
        <v/>
      </c>
      <c r="G153" s="28" t="str">
        <f t="shared" ref="G153:G216" si="14">+IF(OR(AND(D153=0),(C153=0)),"0",((D153-C153)/C153))</f>
        <v>0</v>
      </c>
      <c r="H153" s="34" t="str">
        <f t="shared" ref="H153:H216" si="15">+IF(OR(AND(E153=""),(G153="")),"",E153*G153)</f>
        <v/>
      </c>
    </row>
    <row r="154" spans="2:8" s="22" customFormat="1" ht="30" x14ac:dyDescent="0.2">
      <c r="B154" s="6" t="s">
        <v>265</v>
      </c>
      <c r="C154" s="33">
        <v>3</v>
      </c>
      <c r="D154" s="33">
        <v>0</v>
      </c>
      <c r="E154" s="29">
        <f t="shared" si="12"/>
        <v>6.9444444444444441E-3</v>
      </c>
      <c r="F154" s="29" t="str">
        <f t="shared" si="13"/>
        <v/>
      </c>
      <c r="G154" s="28" t="str">
        <f t="shared" si="14"/>
        <v>0</v>
      </c>
      <c r="H154" s="34">
        <f t="shared" si="15"/>
        <v>0</v>
      </c>
    </row>
    <row r="155" spans="2:8" s="22" customFormat="1" ht="30" x14ac:dyDescent="0.2">
      <c r="B155" s="6" t="s">
        <v>266</v>
      </c>
      <c r="C155" s="33">
        <v>0</v>
      </c>
      <c r="D155" s="33">
        <v>0</v>
      </c>
      <c r="E155" s="29" t="str">
        <f t="shared" si="12"/>
        <v/>
      </c>
      <c r="F155" s="29" t="str">
        <f t="shared" si="13"/>
        <v/>
      </c>
      <c r="G155" s="28" t="str">
        <f t="shared" si="14"/>
        <v>0</v>
      </c>
      <c r="H155" s="34" t="str">
        <f t="shared" si="15"/>
        <v/>
      </c>
    </row>
    <row r="156" spans="2:8" s="22" customFormat="1" ht="30" x14ac:dyDescent="0.2">
      <c r="B156" s="6" t="s">
        <v>267</v>
      </c>
      <c r="C156" s="33">
        <v>0</v>
      </c>
      <c r="D156" s="33">
        <v>3</v>
      </c>
      <c r="E156" s="29" t="str">
        <f t="shared" si="12"/>
        <v/>
      </c>
      <c r="F156" s="29">
        <f t="shared" si="13"/>
        <v>1.935483870967742E-2</v>
      </c>
      <c r="G156" s="28" t="str">
        <f t="shared" si="14"/>
        <v>0</v>
      </c>
      <c r="H156" s="34" t="str">
        <f t="shared" si="15"/>
        <v/>
      </c>
    </row>
    <row r="157" spans="2:8" s="22" customFormat="1" ht="15" x14ac:dyDescent="0.2">
      <c r="B157" s="6" t="s">
        <v>53</v>
      </c>
      <c r="C157" s="33">
        <v>4</v>
      </c>
      <c r="D157" s="33">
        <v>7</v>
      </c>
      <c r="E157" s="29">
        <f t="shared" si="12"/>
        <v>9.2592592592592587E-3</v>
      </c>
      <c r="F157" s="29">
        <f t="shared" si="13"/>
        <v>4.5161290322580643E-2</v>
      </c>
      <c r="G157" s="28">
        <f t="shared" si="14"/>
        <v>0.75</v>
      </c>
      <c r="H157" s="34">
        <f t="shared" si="15"/>
        <v>6.9444444444444441E-3</v>
      </c>
    </row>
    <row r="158" spans="2:8" s="22" customFormat="1" ht="15" x14ac:dyDescent="0.2">
      <c r="B158" s="6" t="s">
        <v>59</v>
      </c>
      <c r="C158" s="33">
        <v>0</v>
      </c>
      <c r="D158" s="33">
        <v>0</v>
      </c>
      <c r="E158" s="29" t="str">
        <f t="shared" si="12"/>
        <v/>
      </c>
      <c r="F158" s="29" t="str">
        <f t="shared" si="13"/>
        <v/>
      </c>
      <c r="G158" s="28" t="str">
        <f t="shared" si="14"/>
        <v>0</v>
      </c>
      <c r="H158" s="34" t="str">
        <f t="shared" si="15"/>
        <v/>
      </c>
    </row>
    <row r="159" spans="2:8" s="22" customFormat="1" ht="15" x14ac:dyDescent="0.2">
      <c r="B159" s="6" t="s">
        <v>268</v>
      </c>
      <c r="C159" s="33">
        <v>0</v>
      </c>
      <c r="D159" s="33">
        <v>2</v>
      </c>
      <c r="E159" s="29" t="str">
        <f t="shared" si="12"/>
        <v/>
      </c>
      <c r="F159" s="29">
        <f t="shared" si="13"/>
        <v>1.2903225806451613E-2</v>
      </c>
      <c r="G159" s="28" t="str">
        <f t="shared" si="14"/>
        <v>0</v>
      </c>
      <c r="H159" s="34" t="str">
        <f t="shared" si="15"/>
        <v/>
      </c>
    </row>
    <row r="160" spans="2:8" s="22" customFormat="1" ht="15" x14ac:dyDescent="0.2">
      <c r="B160" s="6" t="s">
        <v>55</v>
      </c>
      <c r="C160" s="33">
        <v>0</v>
      </c>
      <c r="D160" s="33">
        <v>0</v>
      </c>
      <c r="E160" s="29" t="str">
        <f t="shared" si="12"/>
        <v/>
      </c>
      <c r="F160" s="29" t="str">
        <f t="shared" si="13"/>
        <v/>
      </c>
      <c r="G160" s="28" t="str">
        <f t="shared" si="14"/>
        <v>0</v>
      </c>
      <c r="H160" s="34" t="str">
        <f t="shared" si="15"/>
        <v/>
      </c>
    </row>
    <row r="161" spans="2:8" s="22" customFormat="1" ht="15" x14ac:dyDescent="0.2">
      <c r="B161" s="6" t="s">
        <v>51</v>
      </c>
      <c r="C161" s="33">
        <v>0</v>
      </c>
      <c r="D161" s="33">
        <v>0</v>
      </c>
      <c r="E161" s="29" t="str">
        <f t="shared" si="12"/>
        <v/>
      </c>
      <c r="F161" s="29" t="str">
        <f t="shared" si="13"/>
        <v/>
      </c>
      <c r="G161" s="28" t="str">
        <f t="shared" si="14"/>
        <v>0</v>
      </c>
      <c r="H161" s="34" t="str">
        <f t="shared" si="15"/>
        <v/>
      </c>
    </row>
    <row r="162" spans="2:8" s="22" customFormat="1" ht="30" x14ac:dyDescent="0.2">
      <c r="B162" s="6" t="s">
        <v>269</v>
      </c>
      <c r="C162" s="33">
        <v>0</v>
      </c>
      <c r="D162" s="33">
        <v>1</v>
      </c>
      <c r="E162" s="29" t="str">
        <f t="shared" si="12"/>
        <v/>
      </c>
      <c r="F162" s="29">
        <f t="shared" si="13"/>
        <v>6.4516129032258064E-3</v>
      </c>
      <c r="G162" s="28" t="str">
        <f t="shared" si="14"/>
        <v>0</v>
      </c>
      <c r="H162" s="34" t="str">
        <f t="shared" si="15"/>
        <v/>
      </c>
    </row>
    <row r="163" spans="2:8" s="22" customFormat="1" ht="15" x14ac:dyDescent="0.2">
      <c r="B163" s="6" t="s">
        <v>61</v>
      </c>
      <c r="C163" s="33">
        <v>0</v>
      </c>
      <c r="D163" s="33">
        <v>0</v>
      </c>
      <c r="E163" s="29" t="str">
        <f t="shared" si="12"/>
        <v/>
      </c>
      <c r="F163" s="29" t="str">
        <f t="shared" si="13"/>
        <v/>
      </c>
      <c r="G163" s="28" t="str">
        <f t="shared" si="14"/>
        <v>0</v>
      </c>
      <c r="H163" s="34" t="str">
        <f t="shared" si="15"/>
        <v/>
      </c>
    </row>
    <row r="164" spans="2:8" s="22" customFormat="1" ht="15" x14ac:dyDescent="0.2">
      <c r="B164" s="6" t="s">
        <v>56</v>
      </c>
      <c r="C164" s="33">
        <v>0</v>
      </c>
      <c r="D164" s="33">
        <v>0</v>
      </c>
      <c r="E164" s="29" t="str">
        <f t="shared" si="12"/>
        <v/>
      </c>
      <c r="F164" s="29" t="str">
        <f t="shared" si="13"/>
        <v/>
      </c>
      <c r="G164" s="28" t="str">
        <f t="shared" si="14"/>
        <v>0</v>
      </c>
      <c r="H164" s="34" t="str">
        <f t="shared" si="15"/>
        <v/>
      </c>
    </row>
    <row r="165" spans="2:8" s="22" customFormat="1" ht="15" x14ac:dyDescent="0.2">
      <c r="B165" s="6" t="s">
        <v>57</v>
      </c>
      <c r="C165" s="33">
        <v>1</v>
      </c>
      <c r="D165" s="33">
        <v>1</v>
      </c>
      <c r="E165" s="29">
        <f t="shared" si="12"/>
        <v>2.3148148148148147E-3</v>
      </c>
      <c r="F165" s="29">
        <f t="shared" si="13"/>
        <v>6.4516129032258064E-3</v>
      </c>
      <c r="G165" s="28">
        <f t="shared" si="14"/>
        <v>0</v>
      </c>
      <c r="H165" s="34">
        <f t="shared" si="15"/>
        <v>0</v>
      </c>
    </row>
    <row r="166" spans="2:8" s="22" customFormat="1" ht="15" x14ac:dyDescent="0.2">
      <c r="B166" s="6" t="s">
        <v>270</v>
      </c>
      <c r="C166" s="33">
        <v>0</v>
      </c>
      <c r="D166" s="33">
        <v>0</v>
      </c>
      <c r="E166" s="29" t="str">
        <f t="shared" si="12"/>
        <v/>
      </c>
      <c r="F166" s="29" t="str">
        <f t="shared" si="13"/>
        <v/>
      </c>
      <c r="G166" s="28" t="str">
        <f t="shared" si="14"/>
        <v>0</v>
      </c>
      <c r="H166" s="34" t="str">
        <f t="shared" si="15"/>
        <v/>
      </c>
    </row>
    <row r="167" spans="2:8" s="22" customFormat="1" ht="15" x14ac:dyDescent="0.2">
      <c r="B167" s="6" t="s">
        <v>52</v>
      </c>
      <c r="C167" s="33">
        <v>0</v>
      </c>
      <c r="D167" s="33">
        <v>0</v>
      </c>
      <c r="E167" s="29" t="str">
        <f t="shared" si="12"/>
        <v/>
      </c>
      <c r="F167" s="29" t="str">
        <f t="shared" si="13"/>
        <v/>
      </c>
      <c r="G167" s="28" t="str">
        <f t="shared" si="14"/>
        <v>0</v>
      </c>
      <c r="H167" s="34" t="str">
        <f t="shared" si="15"/>
        <v/>
      </c>
    </row>
    <row r="168" spans="2:8" s="22" customFormat="1" ht="15" x14ac:dyDescent="0.2">
      <c r="B168" s="6" t="s">
        <v>60</v>
      </c>
      <c r="C168" s="33">
        <v>0</v>
      </c>
      <c r="D168" s="33">
        <v>0</v>
      </c>
      <c r="E168" s="29" t="str">
        <f t="shared" si="12"/>
        <v/>
      </c>
      <c r="F168" s="29" t="str">
        <f t="shared" si="13"/>
        <v/>
      </c>
      <c r="G168" s="28" t="str">
        <f t="shared" si="14"/>
        <v>0</v>
      </c>
      <c r="H168" s="34" t="str">
        <f t="shared" si="15"/>
        <v/>
      </c>
    </row>
    <row r="169" spans="2:8" s="22" customFormat="1" ht="15" x14ac:dyDescent="0.2">
      <c r="B169" s="6" t="s">
        <v>271</v>
      </c>
      <c r="C169" s="33">
        <v>0</v>
      </c>
      <c r="D169" s="33">
        <v>0</v>
      </c>
      <c r="E169" s="29" t="str">
        <f t="shared" si="12"/>
        <v/>
      </c>
      <c r="F169" s="29" t="str">
        <f t="shared" si="13"/>
        <v/>
      </c>
      <c r="G169" s="28" t="str">
        <f t="shared" si="14"/>
        <v>0</v>
      </c>
      <c r="H169" s="34" t="str">
        <f t="shared" si="15"/>
        <v/>
      </c>
    </row>
    <row r="170" spans="2:8" s="22" customFormat="1" ht="15" x14ac:dyDescent="0.2">
      <c r="B170" s="6" t="s">
        <v>272</v>
      </c>
      <c r="C170" s="33">
        <v>0</v>
      </c>
      <c r="D170" s="33">
        <v>0</v>
      </c>
      <c r="E170" s="29" t="str">
        <f t="shared" si="12"/>
        <v/>
      </c>
      <c r="F170" s="29" t="str">
        <f t="shared" si="13"/>
        <v/>
      </c>
      <c r="G170" s="28" t="str">
        <f t="shared" si="14"/>
        <v>0</v>
      </c>
      <c r="H170" s="34" t="str">
        <f t="shared" si="15"/>
        <v/>
      </c>
    </row>
    <row r="171" spans="2:8" s="22" customFormat="1" ht="15" x14ac:dyDescent="0.2">
      <c r="B171" s="6" t="s">
        <v>273</v>
      </c>
      <c r="C171" s="33">
        <v>0</v>
      </c>
      <c r="D171" s="33">
        <v>0</v>
      </c>
      <c r="E171" s="29" t="str">
        <f t="shared" si="12"/>
        <v/>
      </c>
      <c r="F171" s="29" t="str">
        <f t="shared" si="13"/>
        <v/>
      </c>
      <c r="G171" s="28" t="str">
        <f t="shared" si="14"/>
        <v>0</v>
      </c>
      <c r="H171" s="34" t="str">
        <f t="shared" si="15"/>
        <v/>
      </c>
    </row>
    <row r="172" spans="2:8" s="22" customFormat="1" ht="15" x14ac:dyDescent="0.2">
      <c r="B172" s="6" t="s">
        <v>274</v>
      </c>
      <c r="C172" s="33">
        <v>0</v>
      </c>
      <c r="D172" s="33">
        <v>0</v>
      </c>
      <c r="E172" s="29" t="str">
        <f t="shared" si="12"/>
        <v/>
      </c>
      <c r="F172" s="29" t="str">
        <f t="shared" si="13"/>
        <v/>
      </c>
      <c r="G172" s="28" t="str">
        <f t="shared" si="14"/>
        <v>0</v>
      </c>
      <c r="H172" s="34" t="str">
        <f t="shared" si="15"/>
        <v/>
      </c>
    </row>
    <row r="173" spans="2:8" s="22" customFormat="1" ht="15" x14ac:dyDescent="0.2">
      <c r="B173" s="6" t="s">
        <v>275</v>
      </c>
      <c r="C173" s="33">
        <v>0</v>
      </c>
      <c r="D173" s="33">
        <v>0</v>
      </c>
      <c r="E173" s="29" t="str">
        <f t="shared" si="12"/>
        <v/>
      </c>
      <c r="F173" s="29" t="str">
        <f t="shared" si="13"/>
        <v/>
      </c>
      <c r="G173" s="28" t="str">
        <f t="shared" si="14"/>
        <v>0</v>
      </c>
      <c r="H173" s="34" t="str">
        <f t="shared" si="15"/>
        <v/>
      </c>
    </row>
    <row r="174" spans="2:8" s="22" customFormat="1" ht="15" x14ac:dyDescent="0.2">
      <c r="B174" s="6" t="s">
        <v>276</v>
      </c>
      <c r="C174" s="33">
        <v>0</v>
      </c>
      <c r="D174" s="33">
        <v>0</v>
      </c>
      <c r="E174" s="29" t="str">
        <f t="shared" si="12"/>
        <v/>
      </c>
      <c r="F174" s="29" t="str">
        <f t="shared" si="13"/>
        <v/>
      </c>
      <c r="G174" s="28" t="str">
        <f t="shared" si="14"/>
        <v>0</v>
      </c>
      <c r="H174" s="34" t="str">
        <f t="shared" si="15"/>
        <v/>
      </c>
    </row>
    <row r="175" spans="2:8" s="22" customFormat="1" ht="30" x14ac:dyDescent="0.2">
      <c r="B175" s="6" t="s">
        <v>277</v>
      </c>
      <c r="C175" s="33">
        <v>0</v>
      </c>
      <c r="D175" s="33">
        <v>0</v>
      </c>
      <c r="E175" s="29" t="str">
        <f t="shared" si="12"/>
        <v/>
      </c>
      <c r="F175" s="29" t="str">
        <f t="shared" si="13"/>
        <v/>
      </c>
      <c r="G175" s="28" t="str">
        <f t="shared" si="14"/>
        <v>0</v>
      </c>
      <c r="H175" s="34" t="str">
        <f t="shared" si="15"/>
        <v/>
      </c>
    </row>
    <row r="176" spans="2:8" s="22" customFormat="1" ht="15" x14ac:dyDescent="0.2">
      <c r="B176" s="6" t="s">
        <v>278</v>
      </c>
      <c r="C176" s="33">
        <v>1</v>
      </c>
      <c r="D176" s="33">
        <v>0</v>
      </c>
      <c r="E176" s="29">
        <f t="shared" si="12"/>
        <v>2.3148148148148147E-3</v>
      </c>
      <c r="F176" s="29" t="str">
        <f t="shared" si="13"/>
        <v/>
      </c>
      <c r="G176" s="28" t="str">
        <f t="shared" si="14"/>
        <v>0</v>
      </c>
      <c r="H176" s="34">
        <f t="shared" si="15"/>
        <v>0</v>
      </c>
    </row>
    <row r="177" spans="2:8" s="22" customFormat="1" ht="15" x14ac:dyDescent="0.2">
      <c r="B177" s="6" t="s">
        <v>279</v>
      </c>
      <c r="C177" s="33">
        <v>1</v>
      </c>
      <c r="D177" s="33">
        <v>1</v>
      </c>
      <c r="E177" s="29">
        <f t="shared" si="12"/>
        <v>2.3148148148148147E-3</v>
      </c>
      <c r="F177" s="29">
        <f t="shared" si="13"/>
        <v>6.4516129032258064E-3</v>
      </c>
      <c r="G177" s="28">
        <f t="shared" si="14"/>
        <v>0</v>
      </c>
      <c r="H177" s="34">
        <f t="shared" si="15"/>
        <v>0</v>
      </c>
    </row>
    <row r="178" spans="2:8" s="22" customFormat="1" ht="15" x14ac:dyDescent="0.2">
      <c r="B178" s="6" t="s">
        <v>280</v>
      </c>
      <c r="C178" s="33">
        <v>1</v>
      </c>
      <c r="D178" s="33">
        <v>1</v>
      </c>
      <c r="E178" s="29">
        <f t="shared" si="12"/>
        <v>2.3148148148148147E-3</v>
      </c>
      <c r="F178" s="29">
        <f t="shared" si="13"/>
        <v>6.4516129032258064E-3</v>
      </c>
      <c r="G178" s="28">
        <f t="shared" si="14"/>
        <v>0</v>
      </c>
      <c r="H178" s="34">
        <f t="shared" si="15"/>
        <v>0</v>
      </c>
    </row>
    <row r="179" spans="2:8" s="22" customFormat="1" ht="15" x14ac:dyDescent="0.2">
      <c r="B179" s="6" t="s">
        <v>281</v>
      </c>
      <c r="C179" s="33">
        <v>1</v>
      </c>
      <c r="D179" s="33">
        <v>1</v>
      </c>
      <c r="E179" s="29">
        <f t="shared" si="12"/>
        <v>2.3148148148148147E-3</v>
      </c>
      <c r="F179" s="29">
        <f t="shared" si="13"/>
        <v>6.4516129032258064E-3</v>
      </c>
      <c r="G179" s="28">
        <f t="shared" si="14"/>
        <v>0</v>
      </c>
      <c r="H179" s="34">
        <f t="shared" si="15"/>
        <v>0</v>
      </c>
    </row>
    <row r="180" spans="2:8" s="22" customFormat="1" ht="15" x14ac:dyDescent="0.2">
      <c r="B180" s="6" t="s">
        <v>282</v>
      </c>
      <c r="C180" s="33">
        <v>0</v>
      </c>
      <c r="D180" s="33">
        <v>0</v>
      </c>
      <c r="E180" s="29" t="str">
        <f t="shared" si="12"/>
        <v/>
      </c>
      <c r="F180" s="29" t="str">
        <f t="shared" si="13"/>
        <v/>
      </c>
      <c r="G180" s="28" t="str">
        <f t="shared" si="14"/>
        <v>0</v>
      </c>
      <c r="H180" s="34" t="str">
        <f t="shared" si="15"/>
        <v/>
      </c>
    </row>
    <row r="181" spans="2:8" s="22" customFormat="1" ht="15" x14ac:dyDescent="0.2">
      <c r="B181" s="6" t="s">
        <v>283</v>
      </c>
      <c r="C181" s="33">
        <v>0</v>
      </c>
      <c r="D181" s="33">
        <v>1</v>
      </c>
      <c r="E181" s="29" t="str">
        <f t="shared" si="12"/>
        <v/>
      </c>
      <c r="F181" s="29">
        <f t="shared" si="13"/>
        <v>6.4516129032258064E-3</v>
      </c>
      <c r="G181" s="28" t="str">
        <f t="shared" si="14"/>
        <v>0</v>
      </c>
      <c r="H181" s="34" t="str">
        <f t="shared" si="15"/>
        <v/>
      </c>
    </row>
    <row r="182" spans="2:8" s="22" customFormat="1" ht="15" x14ac:dyDescent="0.2">
      <c r="B182" s="6" t="s">
        <v>284</v>
      </c>
      <c r="C182" s="33">
        <v>1</v>
      </c>
      <c r="D182" s="33">
        <v>1</v>
      </c>
      <c r="E182" s="29">
        <f t="shared" si="12"/>
        <v>2.3148148148148147E-3</v>
      </c>
      <c r="F182" s="29">
        <f t="shared" si="13"/>
        <v>6.4516129032258064E-3</v>
      </c>
      <c r="G182" s="28">
        <f t="shared" si="14"/>
        <v>0</v>
      </c>
      <c r="H182" s="34">
        <f t="shared" si="15"/>
        <v>0</v>
      </c>
    </row>
    <row r="183" spans="2:8" s="22" customFormat="1" ht="15" x14ac:dyDescent="0.2">
      <c r="B183" s="6" t="s">
        <v>285</v>
      </c>
      <c r="C183" s="33">
        <v>0</v>
      </c>
      <c r="D183" s="33">
        <v>0</v>
      </c>
      <c r="E183" s="29" t="str">
        <f t="shared" si="12"/>
        <v/>
      </c>
      <c r="F183" s="29" t="str">
        <f t="shared" si="13"/>
        <v/>
      </c>
      <c r="G183" s="28" t="str">
        <f t="shared" si="14"/>
        <v>0</v>
      </c>
      <c r="H183" s="34" t="str">
        <f t="shared" si="15"/>
        <v/>
      </c>
    </row>
    <row r="184" spans="2:8" s="22" customFormat="1" ht="15" x14ac:dyDescent="0.2">
      <c r="B184" s="6" t="s">
        <v>286</v>
      </c>
      <c r="C184" s="33">
        <v>0</v>
      </c>
      <c r="D184" s="33">
        <v>0</v>
      </c>
      <c r="E184" s="29" t="str">
        <f t="shared" si="12"/>
        <v/>
      </c>
      <c r="F184" s="29" t="str">
        <f t="shared" si="13"/>
        <v/>
      </c>
      <c r="G184" s="28" t="str">
        <f t="shared" si="14"/>
        <v>0</v>
      </c>
      <c r="H184" s="34" t="str">
        <f t="shared" si="15"/>
        <v/>
      </c>
    </row>
    <row r="185" spans="2:8" s="22" customFormat="1" ht="15" x14ac:dyDescent="0.2">
      <c r="B185" s="6" t="s">
        <v>62</v>
      </c>
      <c r="C185" s="33">
        <v>0</v>
      </c>
      <c r="D185" s="33">
        <v>0</v>
      </c>
      <c r="E185" s="29" t="str">
        <f t="shared" si="12"/>
        <v/>
      </c>
      <c r="F185" s="29" t="str">
        <f t="shared" si="13"/>
        <v/>
      </c>
      <c r="G185" s="28" t="str">
        <f t="shared" si="14"/>
        <v>0</v>
      </c>
      <c r="H185" s="34" t="str">
        <f t="shared" si="15"/>
        <v/>
      </c>
    </row>
    <row r="186" spans="2:8" s="22" customFormat="1" ht="30" x14ac:dyDescent="0.2">
      <c r="B186" s="6" t="s">
        <v>63</v>
      </c>
      <c r="C186" s="33">
        <v>0</v>
      </c>
      <c r="D186" s="33">
        <v>2</v>
      </c>
      <c r="E186" s="29" t="str">
        <f t="shared" si="12"/>
        <v/>
      </c>
      <c r="F186" s="29">
        <f t="shared" si="13"/>
        <v>1.2903225806451613E-2</v>
      </c>
      <c r="G186" s="28" t="str">
        <f t="shared" si="14"/>
        <v>0</v>
      </c>
      <c r="H186" s="34" t="str">
        <f t="shared" si="15"/>
        <v/>
      </c>
    </row>
    <row r="187" spans="2:8" s="22" customFormat="1" ht="15" x14ac:dyDescent="0.2">
      <c r="B187" s="6" t="s">
        <v>287</v>
      </c>
      <c r="C187" s="33">
        <v>1</v>
      </c>
      <c r="D187" s="33">
        <v>3</v>
      </c>
      <c r="E187" s="29">
        <f t="shared" si="12"/>
        <v>2.3148148148148147E-3</v>
      </c>
      <c r="F187" s="29">
        <f t="shared" si="13"/>
        <v>1.935483870967742E-2</v>
      </c>
      <c r="G187" s="28">
        <f t="shared" si="14"/>
        <v>2</v>
      </c>
      <c r="H187" s="34">
        <f t="shared" si="15"/>
        <v>4.6296296296296294E-3</v>
      </c>
    </row>
    <row r="188" spans="2:8" s="22" customFormat="1" ht="30" x14ac:dyDescent="0.2">
      <c r="B188" s="6" t="s">
        <v>288</v>
      </c>
      <c r="C188" s="33">
        <v>0</v>
      </c>
      <c r="D188" s="33">
        <v>0</v>
      </c>
      <c r="E188" s="29" t="str">
        <f t="shared" si="12"/>
        <v/>
      </c>
      <c r="F188" s="29" t="str">
        <f t="shared" si="13"/>
        <v/>
      </c>
      <c r="G188" s="28" t="str">
        <f t="shared" si="14"/>
        <v>0</v>
      </c>
      <c r="H188" s="34" t="str">
        <f t="shared" si="15"/>
        <v/>
      </c>
    </row>
    <row r="189" spans="2:8" s="22" customFormat="1" ht="30" x14ac:dyDescent="0.2">
      <c r="B189" s="6" t="s">
        <v>289</v>
      </c>
      <c r="C189" s="33">
        <v>0</v>
      </c>
      <c r="D189" s="33">
        <v>0</v>
      </c>
      <c r="E189" s="29" t="str">
        <f t="shared" si="12"/>
        <v/>
      </c>
      <c r="F189" s="29" t="str">
        <f t="shared" si="13"/>
        <v/>
      </c>
      <c r="G189" s="28" t="str">
        <f t="shared" si="14"/>
        <v>0</v>
      </c>
      <c r="H189" s="34" t="str">
        <f t="shared" si="15"/>
        <v/>
      </c>
    </row>
    <row r="190" spans="2:8" s="22" customFormat="1" ht="15" x14ac:dyDescent="0.2">
      <c r="B190" s="6" t="s">
        <v>65</v>
      </c>
      <c r="C190" s="33">
        <v>0</v>
      </c>
      <c r="D190" s="33">
        <v>0</v>
      </c>
      <c r="E190" s="29" t="str">
        <f t="shared" si="12"/>
        <v/>
      </c>
      <c r="F190" s="29" t="str">
        <f t="shared" si="13"/>
        <v/>
      </c>
      <c r="G190" s="28" t="str">
        <f t="shared" si="14"/>
        <v>0</v>
      </c>
      <c r="H190" s="34" t="str">
        <f t="shared" si="15"/>
        <v/>
      </c>
    </row>
    <row r="191" spans="2:8" s="22" customFormat="1" ht="15" x14ac:dyDescent="0.2">
      <c r="B191" s="6" t="s">
        <v>290</v>
      </c>
      <c r="C191" s="33">
        <v>0</v>
      </c>
      <c r="D191" s="33">
        <v>0</v>
      </c>
      <c r="E191" s="29" t="str">
        <f t="shared" si="12"/>
        <v/>
      </c>
      <c r="F191" s="29" t="str">
        <f t="shared" si="13"/>
        <v/>
      </c>
      <c r="G191" s="28" t="str">
        <f t="shared" si="14"/>
        <v>0</v>
      </c>
      <c r="H191" s="34" t="str">
        <f t="shared" si="15"/>
        <v/>
      </c>
    </row>
    <row r="192" spans="2:8" s="22" customFormat="1" ht="15" x14ac:dyDescent="0.2">
      <c r="B192" s="6" t="s">
        <v>64</v>
      </c>
      <c r="C192" s="33">
        <v>0</v>
      </c>
      <c r="D192" s="33">
        <v>0</v>
      </c>
      <c r="E192" s="29" t="str">
        <f t="shared" si="12"/>
        <v/>
      </c>
      <c r="F192" s="29" t="str">
        <f t="shared" si="13"/>
        <v/>
      </c>
      <c r="G192" s="28" t="str">
        <f t="shared" si="14"/>
        <v>0</v>
      </c>
      <c r="H192" s="34" t="str">
        <f t="shared" si="15"/>
        <v/>
      </c>
    </row>
    <row r="193" spans="2:8" s="22" customFormat="1" ht="15" x14ac:dyDescent="0.2">
      <c r="B193" s="6" t="s">
        <v>291</v>
      </c>
      <c r="C193" s="33">
        <v>0</v>
      </c>
      <c r="D193" s="33">
        <v>0</v>
      </c>
      <c r="E193" s="29" t="str">
        <f t="shared" si="12"/>
        <v/>
      </c>
      <c r="F193" s="29" t="str">
        <f t="shared" si="13"/>
        <v/>
      </c>
      <c r="G193" s="28" t="str">
        <f t="shared" si="14"/>
        <v>0</v>
      </c>
      <c r="H193" s="34" t="str">
        <f t="shared" si="15"/>
        <v/>
      </c>
    </row>
    <row r="194" spans="2:8" s="22" customFormat="1" ht="30" x14ac:dyDescent="0.2">
      <c r="B194" s="6" t="s">
        <v>292</v>
      </c>
      <c r="C194" s="33">
        <v>0</v>
      </c>
      <c r="D194" s="33">
        <v>0</v>
      </c>
      <c r="E194" s="29" t="str">
        <f t="shared" si="12"/>
        <v/>
      </c>
      <c r="F194" s="29" t="str">
        <f t="shared" si="13"/>
        <v/>
      </c>
      <c r="G194" s="28" t="str">
        <f t="shared" si="14"/>
        <v>0</v>
      </c>
      <c r="H194" s="34" t="str">
        <f t="shared" si="15"/>
        <v/>
      </c>
    </row>
    <row r="195" spans="2:8" s="22" customFormat="1" ht="15" x14ac:dyDescent="0.2">
      <c r="B195" s="6" t="s">
        <v>469</v>
      </c>
      <c r="C195" s="33">
        <v>0</v>
      </c>
      <c r="D195" s="33">
        <v>0</v>
      </c>
      <c r="E195" s="29" t="str">
        <f t="shared" si="12"/>
        <v/>
      </c>
      <c r="F195" s="29" t="str">
        <f t="shared" si="13"/>
        <v/>
      </c>
      <c r="G195" s="28" t="str">
        <f t="shared" si="14"/>
        <v>0</v>
      </c>
      <c r="H195" s="34" t="str">
        <f t="shared" si="15"/>
        <v/>
      </c>
    </row>
    <row r="196" spans="2:8" s="22" customFormat="1" ht="15" x14ac:dyDescent="0.2">
      <c r="B196" s="6" t="s">
        <v>293</v>
      </c>
      <c r="C196" s="33">
        <v>1</v>
      </c>
      <c r="D196" s="33">
        <v>7</v>
      </c>
      <c r="E196" s="29">
        <f t="shared" si="12"/>
        <v>2.3148148148148147E-3</v>
      </c>
      <c r="F196" s="29">
        <f t="shared" si="13"/>
        <v>4.5161290322580643E-2</v>
      </c>
      <c r="G196" s="28">
        <f t="shared" si="14"/>
        <v>6</v>
      </c>
      <c r="H196" s="34">
        <f t="shared" si="15"/>
        <v>1.3888888888888888E-2</v>
      </c>
    </row>
    <row r="197" spans="2:8" s="22" customFormat="1" ht="15" x14ac:dyDescent="0.2">
      <c r="B197" s="6" t="s">
        <v>294</v>
      </c>
      <c r="C197" s="33">
        <v>0</v>
      </c>
      <c r="D197" s="33">
        <v>1</v>
      </c>
      <c r="E197" s="29" t="str">
        <f t="shared" si="12"/>
        <v/>
      </c>
      <c r="F197" s="29">
        <f t="shared" si="13"/>
        <v>6.4516129032258064E-3</v>
      </c>
      <c r="G197" s="28" t="str">
        <f t="shared" si="14"/>
        <v>0</v>
      </c>
      <c r="H197" s="34" t="str">
        <f t="shared" si="15"/>
        <v/>
      </c>
    </row>
    <row r="198" spans="2:8" s="22" customFormat="1" ht="30" x14ac:dyDescent="0.2">
      <c r="B198" s="6" t="s">
        <v>295</v>
      </c>
      <c r="C198" s="33">
        <v>0</v>
      </c>
      <c r="D198" s="33">
        <v>0</v>
      </c>
      <c r="E198" s="29" t="str">
        <f t="shared" si="12"/>
        <v/>
      </c>
      <c r="F198" s="29" t="str">
        <f t="shared" si="13"/>
        <v/>
      </c>
      <c r="G198" s="28" t="str">
        <f t="shared" si="14"/>
        <v>0</v>
      </c>
      <c r="H198" s="34" t="str">
        <f t="shared" si="15"/>
        <v/>
      </c>
    </row>
    <row r="199" spans="2:8" s="22" customFormat="1" ht="15" x14ac:dyDescent="0.2">
      <c r="B199" s="6" t="s">
        <v>296</v>
      </c>
      <c r="C199" s="33">
        <v>0</v>
      </c>
      <c r="D199" s="33">
        <v>0</v>
      </c>
      <c r="E199" s="29" t="str">
        <f t="shared" si="12"/>
        <v/>
      </c>
      <c r="F199" s="29" t="str">
        <f t="shared" si="13"/>
        <v/>
      </c>
      <c r="G199" s="28" t="str">
        <f t="shared" si="14"/>
        <v>0</v>
      </c>
      <c r="H199" s="34" t="str">
        <f t="shared" si="15"/>
        <v/>
      </c>
    </row>
    <row r="200" spans="2:8" s="22" customFormat="1" ht="15" x14ac:dyDescent="0.2">
      <c r="B200" s="6" t="s">
        <v>297</v>
      </c>
      <c r="C200" s="33">
        <v>0</v>
      </c>
      <c r="D200" s="33">
        <v>0</v>
      </c>
      <c r="E200" s="29" t="str">
        <f t="shared" si="12"/>
        <v/>
      </c>
      <c r="F200" s="29" t="str">
        <f t="shared" si="13"/>
        <v/>
      </c>
      <c r="G200" s="28" t="str">
        <f t="shared" si="14"/>
        <v>0</v>
      </c>
      <c r="H200" s="34" t="str">
        <f t="shared" si="15"/>
        <v/>
      </c>
    </row>
    <row r="201" spans="2:8" s="22" customFormat="1" ht="15" x14ac:dyDescent="0.2">
      <c r="B201" s="6" t="s">
        <v>298</v>
      </c>
      <c r="C201" s="33">
        <v>0</v>
      </c>
      <c r="D201" s="33">
        <v>0</v>
      </c>
      <c r="E201" s="29" t="str">
        <f t="shared" si="12"/>
        <v/>
      </c>
      <c r="F201" s="29" t="str">
        <f t="shared" si="13"/>
        <v/>
      </c>
      <c r="G201" s="28" t="str">
        <f t="shared" si="14"/>
        <v>0</v>
      </c>
      <c r="H201" s="34" t="str">
        <f t="shared" si="15"/>
        <v/>
      </c>
    </row>
    <row r="202" spans="2:8" s="22" customFormat="1" ht="15" x14ac:dyDescent="0.2">
      <c r="B202" s="6" t="s">
        <v>299</v>
      </c>
      <c r="C202" s="33">
        <v>0</v>
      </c>
      <c r="D202" s="33">
        <v>0</v>
      </c>
      <c r="E202" s="29" t="str">
        <f t="shared" si="12"/>
        <v/>
      </c>
      <c r="F202" s="29" t="str">
        <f t="shared" si="13"/>
        <v/>
      </c>
      <c r="G202" s="28" t="str">
        <f t="shared" si="14"/>
        <v>0</v>
      </c>
      <c r="H202" s="34" t="str">
        <f t="shared" si="15"/>
        <v/>
      </c>
    </row>
    <row r="203" spans="2:8" s="22" customFormat="1" ht="15" x14ac:dyDescent="0.2">
      <c r="B203" s="6" t="s">
        <v>67</v>
      </c>
      <c r="C203" s="33">
        <v>0</v>
      </c>
      <c r="D203" s="33">
        <v>0</v>
      </c>
      <c r="E203" s="29" t="str">
        <f t="shared" si="12"/>
        <v/>
      </c>
      <c r="F203" s="29" t="str">
        <f t="shared" si="13"/>
        <v/>
      </c>
      <c r="G203" s="28" t="str">
        <f t="shared" si="14"/>
        <v>0</v>
      </c>
      <c r="H203" s="34" t="str">
        <f t="shared" si="15"/>
        <v/>
      </c>
    </row>
    <row r="204" spans="2:8" s="22" customFormat="1" ht="15" x14ac:dyDescent="0.2">
      <c r="B204" s="6" t="s">
        <v>300</v>
      </c>
      <c r="C204" s="33">
        <v>0</v>
      </c>
      <c r="D204" s="33">
        <v>0</v>
      </c>
      <c r="E204" s="29" t="str">
        <f t="shared" si="12"/>
        <v/>
      </c>
      <c r="F204" s="29" t="str">
        <f t="shared" si="13"/>
        <v/>
      </c>
      <c r="G204" s="28" t="str">
        <f t="shared" si="14"/>
        <v>0</v>
      </c>
      <c r="H204" s="34" t="str">
        <f t="shared" si="15"/>
        <v/>
      </c>
    </row>
    <row r="205" spans="2:8" s="22" customFormat="1" ht="15" x14ac:dyDescent="0.2">
      <c r="B205" s="6" t="s">
        <v>66</v>
      </c>
      <c r="C205" s="33">
        <v>0</v>
      </c>
      <c r="D205" s="33">
        <v>0</v>
      </c>
      <c r="E205" s="29" t="str">
        <f t="shared" si="12"/>
        <v/>
      </c>
      <c r="F205" s="29" t="str">
        <f t="shared" si="13"/>
        <v/>
      </c>
      <c r="G205" s="28" t="str">
        <f t="shared" si="14"/>
        <v>0</v>
      </c>
      <c r="H205" s="34" t="str">
        <f t="shared" si="15"/>
        <v/>
      </c>
    </row>
    <row r="206" spans="2:8" s="22" customFormat="1" ht="30" x14ac:dyDescent="0.2">
      <c r="B206" s="6" t="s">
        <v>301</v>
      </c>
      <c r="C206" s="33">
        <v>0</v>
      </c>
      <c r="D206" s="33">
        <v>0</v>
      </c>
      <c r="E206" s="29" t="str">
        <f t="shared" si="12"/>
        <v/>
      </c>
      <c r="F206" s="29" t="str">
        <f t="shared" si="13"/>
        <v/>
      </c>
      <c r="G206" s="28" t="str">
        <f t="shared" si="14"/>
        <v>0</v>
      </c>
      <c r="H206" s="34" t="str">
        <f t="shared" si="15"/>
        <v/>
      </c>
    </row>
    <row r="207" spans="2:8" s="22" customFormat="1" ht="30" x14ac:dyDescent="0.2">
      <c r="B207" s="6" t="s">
        <v>527</v>
      </c>
      <c r="C207" s="33">
        <v>0</v>
      </c>
      <c r="D207" s="33">
        <v>0</v>
      </c>
      <c r="E207" s="29" t="str">
        <f t="shared" si="12"/>
        <v/>
      </c>
      <c r="F207" s="29" t="str">
        <f t="shared" si="13"/>
        <v/>
      </c>
      <c r="G207" s="28" t="str">
        <f t="shared" si="14"/>
        <v>0</v>
      </c>
      <c r="H207" s="34" t="str">
        <f t="shared" si="15"/>
        <v/>
      </c>
    </row>
    <row r="208" spans="2:8" s="22" customFormat="1" ht="15" x14ac:dyDescent="0.2">
      <c r="B208" s="6" t="s">
        <v>72</v>
      </c>
      <c r="C208" s="33">
        <v>0</v>
      </c>
      <c r="D208" s="33">
        <v>1</v>
      </c>
      <c r="E208" s="29" t="str">
        <f t="shared" si="12"/>
        <v/>
      </c>
      <c r="F208" s="29">
        <f t="shared" si="13"/>
        <v>6.4516129032258064E-3</v>
      </c>
      <c r="G208" s="28" t="str">
        <f t="shared" si="14"/>
        <v>0</v>
      </c>
      <c r="H208" s="34" t="str">
        <f t="shared" si="15"/>
        <v/>
      </c>
    </row>
    <row r="209" spans="2:8" s="22" customFormat="1" ht="15" x14ac:dyDescent="0.2">
      <c r="B209" s="6" t="s">
        <v>71</v>
      </c>
      <c r="C209" s="33">
        <v>0</v>
      </c>
      <c r="D209" s="33">
        <v>0</v>
      </c>
      <c r="E209" s="29" t="str">
        <f t="shared" si="12"/>
        <v/>
      </c>
      <c r="F209" s="29" t="str">
        <f t="shared" si="13"/>
        <v/>
      </c>
      <c r="G209" s="28" t="str">
        <f t="shared" si="14"/>
        <v>0</v>
      </c>
      <c r="H209" s="34" t="str">
        <f t="shared" si="15"/>
        <v/>
      </c>
    </row>
    <row r="210" spans="2:8" s="22" customFormat="1" ht="30" x14ac:dyDescent="0.2">
      <c r="B210" s="6" t="s">
        <v>73</v>
      </c>
      <c r="C210" s="33">
        <v>0</v>
      </c>
      <c r="D210" s="33">
        <v>0</v>
      </c>
      <c r="E210" s="29" t="str">
        <f t="shared" si="12"/>
        <v/>
      </c>
      <c r="F210" s="29" t="str">
        <f t="shared" si="13"/>
        <v/>
      </c>
      <c r="G210" s="28" t="str">
        <f t="shared" si="14"/>
        <v>0</v>
      </c>
      <c r="H210" s="34" t="str">
        <f t="shared" si="15"/>
        <v/>
      </c>
    </row>
    <row r="211" spans="2:8" s="22" customFormat="1" ht="15" x14ac:dyDescent="0.2">
      <c r="B211" s="6" t="s">
        <v>69</v>
      </c>
      <c r="C211" s="33">
        <v>0</v>
      </c>
      <c r="D211" s="33">
        <v>0</v>
      </c>
      <c r="E211" s="29" t="str">
        <f t="shared" si="12"/>
        <v/>
      </c>
      <c r="F211" s="29" t="str">
        <f t="shared" si="13"/>
        <v/>
      </c>
      <c r="G211" s="28" t="str">
        <f t="shared" si="14"/>
        <v>0</v>
      </c>
      <c r="H211" s="34" t="str">
        <f t="shared" si="15"/>
        <v/>
      </c>
    </row>
    <row r="212" spans="2:8" s="22" customFormat="1" ht="15" x14ac:dyDescent="0.2">
      <c r="B212" s="6" t="s">
        <v>68</v>
      </c>
      <c r="C212" s="33">
        <v>0</v>
      </c>
      <c r="D212" s="33">
        <v>0</v>
      </c>
      <c r="E212" s="29" t="str">
        <f t="shared" si="12"/>
        <v/>
      </c>
      <c r="F212" s="29" t="str">
        <f t="shared" si="13"/>
        <v/>
      </c>
      <c r="G212" s="28" t="str">
        <f t="shared" si="14"/>
        <v>0</v>
      </c>
      <c r="H212" s="34" t="str">
        <f t="shared" si="15"/>
        <v/>
      </c>
    </row>
    <row r="213" spans="2:8" s="22" customFormat="1" ht="15" x14ac:dyDescent="0.2">
      <c r="B213" s="6" t="s">
        <v>302</v>
      </c>
      <c r="C213" s="33">
        <v>0</v>
      </c>
      <c r="D213" s="33">
        <v>0</v>
      </c>
      <c r="E213" s="29" t="str">
        <f t="shared" si="12"/>
        <v/>
      </c>
      <c r="F213" s="29" t="str">
        <f t="shared" si="13"/>
        <v/>
      </c>
      <c r="G213" s="28" t="str">
        <f t="shared" si="14"/>
        <v>0</v>
      </c>
      <c r="H213" s="34" t="str">
        <f t="shared" si="15"/>
        <v/>
      </c>
    </row>
    <row r="214" spans="2:8" s="22" customFormat="1" ht="15" x14ac:dyDescent="0.2">
      <c r="B214" s="6" t="s">
        <v>70</v>
      </c>
      <c r="C214" s="33">
        <v>0</v>
      </c>
      <c r="D214" s="33">
        <v>0</v>
      </c>
      <c r="E214" s="29" t="str">
        <f t="shared" si="12"/>
        <v/>
      </c>
      <c r="F214" s="29" t="str">
        <f t="shared" si="13"/>
        <v/>
      </c>
      <c r="G214" s="28" t="str">
        <f t="shared" si="14"/>
        <v>0</v>
      </c>
      <c r="H214" s="34" t="str">
        <f t="shared" si="15"/>
        <v/>
      </c>
    </row>
    <row r="215" spans="2:8" s="22" customFormat="1" ht="30" x14ac:dyDescent="0.2">
      <c r="B215" s="6" t="s">
        <v>303</v>
      </c>
      <c r="C215" s="33">
        <v>0</v>
      </c>
      <c r="D215" s="33">
        <v>0</v>
      </c>
      <c r="E215" s="29" t="str">
        <f t="shared" si="12"/>
        <v/>
      </c>
      <c r="F215" s="29" t="str">
        <f t="shared" si="13"/>
        <v/>
      </c>
      <c r="G215" s="28" t="str">
        <f t="shared" si="14"/>
        <v>0</v>
      </c>
      <c r="H215" s="34" t="str">
        <f t="shared" si="15"/>
        <v/>
      </c>
    </row>
    <row r="216" spans="2:8" s="22" customFormat="1" ht="15" x14ac:dyDescent="0.2">
      <c r="B216" s="6" t="s">
        <v>304</v>
      </c>
      <c r="C216" s="33">
        <v>0</v>
      </c>
      <c r="D216" s="33">
        <v>0</v>
      </c>
      <c r="E216" s="29" t="str">
        <f t="shared" si="12"/>
        <v/>
      </c>
      <c r="F216" s="29" t="str">
        <f t="shared" si="13"/>
        <v/>
      </c>
      <c r="G216" s="28" t="str">
        <f t="shared" si="14"/>
        <v>0</v>
      </c>
      <c r="H216" s="34" t="str">
        <f t="shared" si="15"/>
        <v/>
      </c>
    </row>
    <row r="217" spans="2:8" s="22" customFormat="1" ht="30" x14ac:dyDescent="0.2">
      <c r="B217" s="6" t="s">
        <v>470</v>
      </c>
      <c r="C217" s="33">
        <v>0</v>
      </c>
      <c r="D217" s="33">
        <v>0</v>
      </c>
      <c r="E217" s="29" t="str">
        <f t="shared" ref="E217:E280" si="16">+IF(C217=0,"",C217/C$151)</f>
        <v/>
      </c>
      <c r="F217" s="29" t="str">
        <f t="shared" ref="F217:F280" si="17">+IF(D217=0,"",D217/D$151)</f>
        <v/>
      </c>
      <c r="G217" s="28" t="str">
        <f t="shared" ref="G217:G280" si="18">+IF(OR(AND(D217=0),(C217=0)),"0",((D217-C217)/C217))</f>
        <v>0</v>
      </c>
      <c r="H217" s="34" t="str">
        <f t="shared" ref="H217:H280" si="19">+IF(OR(AND(E217=""),(G217="")),"",E217*G217)</f>
        <v/>
      </c>
    </row>
    <row r="218" spans="2:8" s="22" customFormat="1" ht="15" x14ac:dyDescent="0.2">
      <c r="B218" s="6" t="s">
        <v>305</v>
      </c>
      <c r="C218" s="33">
        <v>1</v>
      </c>
      <c r="D218" s="33">
        <v>0</v>
      </c>
      <c r="E218" s="29">
        <f t="shared" si="16"/>
        <v>2.3148148148148147E-3</v>
      </c>
      <c r="F218" s="29" t="str">
        <f t="shared" si="17"/>
        <v/>
      </c>
      <c r="G218" s="28" t="str">
        <f t="shared" si="18"/>
        <v>0</v>
      </c>
      <c r="H218" s="34">
        <f t="shared" si="19"/>
        <v>0</v>
      </c>
    </row>
    <row r="219" spans="2:8" s="22" customFormat="1" ht="15" x14ac:dyDescent="0.2">
      <c r="B219" s="6" t="s">
        <v>306</v>
      </c>
      <c r="C219" s="33">
        <v>0</v>
      </c>
      <c r="D219" s="33">
        <v>0</v>
      </c>
      <c r="E219" s="29" t="str">
        <f t="shared" si="16"/>
        <v/>
      </c>
      <c r="F219" s="29" t="str">
        <f t="shared" si="17"/>
        <v/>
      </c>
      <c r="G219" s="28" t="str">
        <f t="shared" si="18"/>
        <v>0</v>
      </c>
      <c r="H219" s="34" t="str">
        <f t="shared" si="19"/>
        <v/>
      </c>
    </row>
    <row r="220" spans="2:8" s="22" customFormat="1" ht="15" x14ac:dyDescent="0.2">
      <c r="B220" s="6" t="s">
        <v>307</v>
      </c>
      <c r="C220" s="33">
        <v>0</v>
      </c>
      <c r="D220" s="33">
        <v>0</v>
      </c>
      <c r="E220" s="29" t="str">
        <f t="shared" si="16"/>
        <v/>
      </c>
      <c r="F220" s="29" t="str">
        <f t="shared" si="17"/>
        <v/>
      </c>
      <c r="G220" s="28" t="str">
        <f t="shared" si="18"/>
        <v>0</v>
      </c>
      <c r="H220" s="34" t="str">
        <f t="shared" si="19"/>
        <v/>
      </c>
    </row>
    <row r="221" spans="2:8" s="22" customFormat="1" ht="15" x14ac:dyDescent="0.2">
      <c r="B221" s="6" t="s">
        <v>308</v>
      </c>
      <c r="C221" s="33">
        <v>0</v>
      </c>
      <c r="D221" s="33">
        <v>0</v>
      </c>
      <c r="E221" s="29" t="str">
        <f t="shared" si="16"/>
        <v/>
      </c>
      <c r="F221" s="29" t="str">
        <f t="shared" si="17"/>
        <v/>
      </c>
      <c r="G221" s="28" t="str">
        <f t="shared" si="18"/>
        <v>0</v>
      </c>
      <c r="H221" s="34" t="str">
        <f t="shared" si="19"/>
        <v/>
      </c>
    </row>
    <row r="222" spans="2:8" s="22" customFormat="1" ht="15" x14ac:dyDescent="0.2">
      <c r="B222" s="6" t="s">
        <v>309</v>
      </c>
      <c r="C222" s="33">
        <v>0</v>
      </c>
      <c r="D222" s="33">
        <v>0</v>
      </c>
      <c r="E222" s="29" t="str">
        <f t="shared" si="16"/>
        <v/>
      </c>
      <c r="F222" s="29" t="str">
        <f t="shared" si="17"/>
        <v/>
      </c>
      <c r="G222" s="28" t="str">
        <f t="shared" si="18"/>
        <v>0</v>
      </c>
      <c r="H222" s="34" t="str">
        <f t="shared" si="19"/>
        <v/>
      </c>
    </row>
    <row r="223" spans="2:8" s="22" customFormat="1" ht="30" x14ac:dyDescent="0.2">
      <c r="B223" s="6" t="s">
        <v>528</v>
      </c>
      <c r="C223" s="33">
        <v>0</v>
      </c>
      <c r="D223" s="33">
        <v>0</v>
      </c>
      <c r="E223" s="29" t="str">
        <f t="shared" si="16"/>
        <v/>
      </c>
      <c r="F223" s="29" t="str">
        <f t="shared" si="17"/>
        <v/>
      </c>
      <c r="G223" s="28" t="str">
        <f t="shared" si="18"/>
        <v>0</v>
      </c>
      <c r="H223" s="34" t="str">
        <f t="shared" si="19"/>
        <v/>
      </c>
    </row>
    <row r="224" spans="2:8" s="22" customFormat="1" ht="30" x14ac:dyDescent="0.2">
      <c r="B224" s="6" t="s">
        <v>310</v>
      </c>
      <c r="C224" s="33">
        <v>0</v>
      </c>
      <c r="D224" s="33">
        <v>0</v>
      </c>
      <c r="E224" s="29" t="str">
        <f t="shared" si="16"/>
        <v/>
      </c>
      <c r="F224" s="29" t="str">
        <f t="shared" si="17"/>
        <v/>
      </c>
      <c r="G224" s="28" t="str">
        <f t="shared" si="18"/>
        <v>0</v>
      </c>
      <c r="H224" s="34" t="str">
        <f t="shared" si="19"/>
        <v/>
      </c>
    </row>
    <row r="225" spans="2:8" s="22" customFormat="1" ht="15" x14ac:dyDescent="0.2">
      <c r="B225" s="6" t="s">
        <v>471</v>
      </c>
      <c r="C225" s="33">
        <v>0</v>
      </c>
      <c r="D225" s="33">
        <v>0</v>
      </c>
      <c r="E225" s="29" t="str">
        <f t="shared" si="16"/>
        <v/>
      </c>
      <c r="F225" s="29" t="str">
        <f t="shared" si="17"/>
        <v/>
      </c>
      <c r="G225" s="28" t="str">
        <f t="shared" si="18"/>
        <v>0</v>
      </c>
      <c r="H225" s="34" t="str">
        <f t="shared" si="19"/>
        <v/>
      </c>
    </row>
    <row r="226" spans="2:8" s="22" customFormat="1" ht="30" x14ac:dyDescent="0.2">
      <c r="B226" s="6" t="s">
        <v>529</v>
      </c>
      <c r="C226" s="33">
        <v>0</v>
      </c>
      <c r="D226" s="33">
        <v>0</v>
      </c>
      <c r="E226" s="29" t="str">
        <f t="shared" si="16"/>
        <v/>
      </c>
      <c r="F226" s="29" t="str">
        <f t="shared" si="17"/>
        <v/>
      </c>
      <c r="G226" s="28" t="str">
        <f t="shared" si="18"/>
        <v>0</v>
      </c>
      <c r="H226" s="34" t="str">
        <f t="shared" si="19"/>
        <v/>
      </c>
    </row>
    <row r="227" spans="2:8" s="22" customFormat="1" ht="15" x14ac:dyDescent="0.2">
      <c r="B227" s="6" t="s">
        <v>472</v>
      </c>
      <c r="C227" s="33">
        <v>0</v>
      </c>
      <c r="D227" s="33">
        <v>0</v>
      </c>
      <c r="E227" s="29" t="str">
        <f t="shared" si="16"/>
        <v/>
      </c>
      <c r="F227" s="29" t="str">
        <f t="shared" si="17"/>
        <v/>
      </c>
      <c r="G227" s="28" t="str">
        <f t="shared" si="18"/>
        <v>0</v>
      </c>
      <c r="H227" s="34" t="str">
        <f t="shared" si="19"/>
        <v/>
      </c>
    </row>
    <row r="228" spans="2:8" s="22" customFormat="1" ht="15" x14ac:dyDescent="0.2">
      <c r="B228" s="6" t="s">
        <v>76</v>
      </c>
      <c r="C228" s="33">
        <v>0</v>
      </c>
      <c r="D228" s="33">
        <v>0</v>
      </c>
      <c r="E228" s="29" t="str">
        <f t="shared" si="16"/>
        <v/>
      </c>
      <c r="F228" s="29" t="str">
        <f t="shared" si="17"/>
        <v/>
      </c>
      <c r="G228" s="28" t="str">
        <f t="shared" si="18"/>
        <v>0</v>
      </c>
      <c r="H228" s="34" t="str">
        <f t="shared" si="19"/>
        <v/>
      </c>
    </row>
    <row r="229" spans="2:8" s="22" customFormat="1" ht="15" x14ac:dyDescent="0.2">
      <c r="B229" s="6" t="s">
        <v>311</v>
      </c>
      <c r="C229" s="33">
        <v>0</v>
      </c>
      <c r="D229" s="33">
        <v>1</v>
      </c>
      <c r="E229" s="29" t="str">
        <f t="shared" si="16"/>
        <v/>
      </c>
      <c r="F229" s="29">
        <f t="shared" si="17"/>
        <v>6.4516129032258064E-3</v>
      </c>
      <c r="G229" s="28" t="str">
        <f t="shared" si="18"/>
        <v>0</v>
      </c>
      <c r="H229" s="34" t="str">
        <f t="shared" si="19"/>
        <v/>
      </c>
    </row>
    <row r="230" spans="2:8" s="22" customFormat="1" ht="15" x14ac:dyDescent="0.2">
      <c r="B230" s="6" t="s">
        <v>312</v>
      </c>
      <c r="C230" s="33">
        <v>0</v>
      </c>
      <c r="D230" s="33">
        <v>0</v>
      </c>
      <c r="E230" s="29" t="str">
        <f t="shared" si="16"/>
        <v/>
      </c>
      <c r="F230" s="29" t="str">
        <f t="shared" si="17"/>
        <v/>
      </c>
      <c r="G230" s="28" t="str">
        <f t="shared" si="18"/>
        <v>0</v>
      </c>
      <c r="H230" s="34" t="str">
        <f t="shared" si="19"/>
        <v/>
      </c>
    </row>
    <row r="231" spans="2:8" s="22" customFormat="1" ht="30" x14ac:dyDescent="0.2">
      <c r="B231" s="6" t="s">
        <v>313</v>
      </c>
      <c r="C231" s="33">
        <v>0</v>
      </c>
      <c r="D231" s="33">
        <v>0</v>
      </c>
      <c r="E231" s="29" t="str">
        <f t="shared" si="16"/>
        <v/>
      </c>
      <c r="F231" s="29" t="str">
        <f t="shared" si="17"/>
        <v/>
      </c>
      <c r="G231" s="28" t="str">
        <f t="shared" si="18"/>
        <v>0</v>
      </c>
      <c r="H231" s="34" t="str">
        <f t="shared" si="19"/>
        <v/>
      </c>
    </row>
    <row r="232" spans="2:8" s="22" customFormat="1" ht="15" x14ac:dyDescent="0.2">
      <c r="B232" s="6" t="s">
        <v>77</v>
      </c>
      <c r="C232" s="33">
        <v>78</v>
      </c>
      <c r="D232" s="33">
        <v>27</v>
      </c>
      <c r="E232" s="29">
        <f t="shared" si="16"/>
        <v>0.18055555555555555</v>
      </c>
      <c r="F232" s="29">
        <f t="shared" si="17"/>
        <v>0.17419354838709677</v>
      </c>
      <c r="G232" s="28">
        <f t="shared" si="18"/>
        <v>-0.65384615384615385</v>
      </c>
      <c r="H232" s="34">
        <f t="shared" si="19"/>
        <v>-0.11805555555555555</v>
      </c>
    </row>
    <row r="233" spans="2:8" s="22" customFormat="1" ht="15" x14ac:dyDescent="0.2">
      <c r="B233" s="6" t="s">
        <v>74</v>
      </c>
      <c r="C233" s="33">
        <v>0</v>
      </c>
      <c r="D233" s="33">
        <v>0</v>
      </c>
      <c r="E233" s="29" t="str">
        <f t="shared" si="16"/>
        <v/>
      </c>
      <c r="F233" s="29" t="str">
        <f t="shared" si="17"/>
        <v/>
      </c>
      <c r="G233" s="28" t="str">
        <f t="shared" si="18"/>
        <v>0</v>
      </c>
      <c r="H233" s="34" t="str">
        <f t="shared" si="19"/>
        <v/>
      </c>
    </row>
    <row r="234" spans="2:8" s="22" customFormat="1" ht="15" x14ac:dyDescent="0.2">
      <c r="B234" s="6" t="s">
        <v>75</v>
      </c>
      <c r="C234" s="33">
        <v>0</v>
      </c>
      <c r="D234" s="33">
        <v>0</v>
      </c>
      <c r="E234" s="29" t="str">
        <f t="shared" si="16"/>
        <v/>
      </c>
      <c r="F234" s="29" t="str">
        <f t="shared" si="17"/>
        <v/>
      </c>
      <c r="G234" s="28" t="str">
        <f t="shared" si="18"/>
        <v>0</v>
      </c>
      <c r="H234" s="34" t="str">
        <f t="shared" si="19"/>
        <v/>
      </c>
    </row>
    <row r="235" spans="2:8" s="22" customFormat="1" ht="15" x14ac:dyDescent="0.2">
      <c r="B235" s="6" t="s">
        <v>314</v>
      </c>
      <c r="C235" s="33">
        <v>2</v>
      </c>
      <c r="D235" s="33">
        <v>1</v>
      </c>
      <c r="E235" s="29">
        <f t="shared" si="16"/>
        <v>4.6296296296296294E-3</v>
      </c>
      <c r="F235" s="29">
        <f t="shared" si="17"/>
        <v>6.4516129032258064E-3</v>
      </c>
      <c r="G235" s="28">
        <f t="shared" si="18"/>
        <v>-0.5</v>
      </c>
      <c r="H235" s="34">
        <f t="shared" si="19"/>
        <v>-2.3148148148148147E-3</v>
      </c>
    </row>
    <row r="236" spans="2:8" s="22" customFormat="1" ht="15" x14ac:dyDescent="0.2">
      <c r="B236" s="6" t="s">
        <v>315</v>
      </c>
      <c r="C236" s="33">
        <v>0</v>
      </c>
      <c r="D236" s="33">
        <v>0</v>
      </c>
      <c r="E236" s="29" t="str">
        <f t="shared" si="16"/>
        <v/>
      </c>
      <c r="F236" s="29" t="str">
        <f t="shared" si="17"/>
        <v/>
      </c>
      <c r="G236" s="28" t="str">
        <f t="shared" si="18"/>
        <v>0</v>
      </c>
      <c r="H236" s="34" t="str">
        <f t="shared" si="19"/>
        <v/>
      </c>
    </row>
    <row r="237" spans="2:8" s="22" customFormat="1" ht="15" x14ac:dyDescent="0.2">
      <c r="B237" s="6" t="s">
        <v>80</v>
      </c>
      <c r="C237" s="33">
        <v>0</v>
      </c>
      <c r="D237" s="33">
        <v>1</v>
      </c>
      <c r="E237" s="29" t="str">
        <f t="shared" si="16"/>
        <v/>
      </c>
      <c r="F237" s="29">
        <f t="shared" si="17"/>
        <v>6.4516129032258064E-3</v>
      </c>
      <c r="G237" s="28" t="str">
        <f t="shared" si="18"/>
        <v>0</v>
      </c>
      <c r="H237" s="34" t="str">
        <f t="shared" si="19"/>
        <v/>
      </c>
    </row>
    <row r="238" spans="2:8" s="22" customFormat="1" ht="30" x14ac:dyDescent="0.2">
      <c r="B238" s="6" t="s">
        <v>85</v>
      </c>
      <c r="C238" s="33">
        <v>0</v>
      </c>
      <c r="D238" s="33">
        <v>0</v>
      </c>
      <c r="E238" s="29" t="str">
        <f t="shared" si="16"/>
        <v/>
      </c>
      <c r="F238" s="29" t="str">
        <f t="shared" si="17"/>
        <v/>
      </c>
      <c r="G238" s="28" t="str">
        <f t="shared" si="18"/>
        <v>0</v>
      </c>
      <c r="H238" s="34" t="str">
        <f t="shared" si="19"/>
        <v/>
      </c>
    </row>
    <row r="239" spans="2:8" s="22" customFormat="1" ht="15" x14ac:dyDescent="0.2">
      <c r="B239" s="6" t="s">
        <v>81</v>
      </c>
      <c r="C239" s="33">
        <v>0</v>
      </c>
      <c r="D239" s="33">
        <v>4</v>
      </c>
      <c r="E239" s="29" t="str">
        <f t="shared" si="16"/>
        <v/>
      </c>
      <c r="F239" s="29">
        <f t="shared" si="17"/>
        <v>2.5806451612903226E-2</v>
      </c>
      <c r="G239" s="28" t="str">
        <f t="shared" si="18"/>
        <v>0</v>
      </c>
      <c r="H239" s="34" t="str">
        <f t="shared" si="19"/>
        <v/>
      </c>
    </row>
    <row r="240" spans="2:8" s="22" customFormat="1" ht="30" x14ac:dyDescent="0.2">
      <c r="B240" s="6" t="s">
        <v>316</v>
      </c>
      <c r="C240" s="33">
        <v>0</v>
      </c>
      <c r="D240" s="33">
        <v>0</v>
      </c>
      <c r="E240" s="29" t="str">
        <f t="shared" si="16"/>
        <v/>
      </c>
      <c r="F240" s="29" t="str">
        <f t="shared" si="17"/>
        <v/>
      </c>
      <c r="G240" s="28" t="str">
        <f t="shared" si="18"/>
        <v>0</v>
      </c>
      <c r="H240" s="34" t="str">
        <f t="shared" si="19"/>
        <v/>
      </c>
    </row>
    <row r="241" spans="2:8" s="22" customFormat="1" ht="15" x14ac:dyDescent="0.2">
      <c r="B241" s="6" t="s">
        <v>78</v>
      </c>
      <c r="C241" s="33">
        <v>0</v>
      </c>
      <c r="D241" s="33">
        <v>0</v>
      </c>
      <c r="E241" s="29" t="str">
        <f t="shared" si="16"/>
        <v/>
      </c>
      <c r="F241" s="29" t="str">
        <f t="shared" si="17"/>
        <v/>
      </c>
      <c r="G241" s="28" t="str">
        <f t="shared" si="18"/>
        <v>0</v>
      </c>
      <c r="H241" s="34" t="str">
        <f t="shared" si="19"/>
        <v/>
      </c>
    </row>
    <row r="242" spans="2:8" s="22" customFormat="1" ht="15" x14ac:dyDescent="0.2">
      <c r="B242" s="6" t="s">
        <v>83</v>
      </c>
      <c r="C242" s="33">
        <v>0</v>
      </c>
      <c r="D242" s="33">
        <v>0</v>
      </c>
      <c r="E242" s="29" t="str">
        <f t="shared" si="16"/>
        <v/>
      </c>
      <c r="F242" s="29" t="str">
        <f t="shared" si="17"/>
        <v/>
      </c>
      <c r="G242" s="28" t="str">
        <f t="shared" si="18"/>
        <v>0</v>
      </c>
      <c r="H242" s="34" t="str">
        <f t="shared" si="19"/>
        <v/>
      </c>
    </row>
    <row r="243" spans="2:8" s="22" customFormat="1" ht="15" x14ac:dyDescent="0.2">
      <c r="B243" s="6" t="s">
        <v>317</v>
      </c>
      <c r="C243" s="33">
        <v>0</v>
      </c>
      <c r="D243" s="33">
        <v>0</v>
      </c>
      <c r="E243" s="29" t="str">
        <f t="shared" si="16"/>
        <v/>
      </c>
      <c r="F243" s="29" t="str">
        <f t="shared" si="17"/>
        <v/>
      </c>
      <c r="G243" s="28" t="str">
        <f t="shared" si="18"/>
        <v>0</v>
      </c>
      <c r="H243" s="34" t="str">
        <f t="shared" si="19"/>
        <v/>
      </c>
    </row>
    <row r="244" spans="2:8" s="22" customFormat="1" ht="15" x14ac:dyDescent="0.2">
      <c r="B244" s="6" t="s">
        <v>79</v>
      </c>
      <c r="C244" s="33">
        <v>0</v>
      </c>
      <c r="D244" s="33">
        <v>0</v>
      </c>
      <c r="E244" s="29" t="str">
        <f t="shared" si="16"/>
        <v/>
      </c>
      <c r="F244" s="29" t="str">
        <f t="shared" si="17"/>
        <v/>
      </c>
      <c r="G244" s="28" t="str">
        <f t="shared" si="18"/>
        <v>0</v>
      </c>
      <c r="H244" s="34" t="str">
        <f t="shared" si="19"/>
        <v/>
      </c>
    </row>
    <row r="245" spans="2:8" s="22" customFormat="1" ht="15" x14ac:dyDescent="0.2">
      <c r="B245" s="6" t="s">
        <v>84</v>
      </c>
      <c r="C245" s="33">
        <v>0</v>
      </c>
      <c r="D245" s="33">
        <v>0</v>
      </c>
      <c r="E245" s="29" t="str">
        <f t="shared" si="16"/>
        <v/>
      </c>
      <c r="F245" s="29" t="str">
        <f t="shared" si="17"/>
        <v/>
      </c>
      <c r="G245" s="28" t="str">
        <f t="shared" si="18"/>
        <v>0</v>
      </c>
      <c r="H245" s="34" t="str">
        <f t="shared" si="19"/>
        <v/>
      </c>
    </row>
    <row r="246" spans="2:8" s="22" customFormat="1" ht="15" x14ac:dyDescent="0.2">
      <c r="B246" s="6" t="s">
        <v>318</v>
      </c>
      <c r="C246" s="33">
        <v>0</v>
      </c>
      <c r="D246" s="33">
        <v>0</v>
      </c>
      <c r="E246" s="29" t="str">
        <f t="shared" si="16"/>
        <v/>
      </c>
      <c r="F246" s="29" t="str">
        <f t="shared" si="17"/>
        <v/>
      </c>
      <c r="G246" s="28" t="str">
        <f t="shared" si="18"/>
        <v>0</v>
      </c>
      <c r="H246" s="34" t="str">
        <f t="shared" si="19"/>
        <v/>
      </c>
    </row>
    <row r="247" spans="2:8" s="22" customFormat="1" ht="15" x14ac:dyDescent="0.2">
      <c r="B247" s="6" t="s">
        <v>319</v>
      </c>
      <c r="C247" s="33">
        <v>0</v>
      </c>
      <c r="D247" s="33">
        <v>0</v>
      </c>
      <c r="E247" s="29" t="str">
        <f t="shared" si="16"/>
        <v/>
      </c>
      <c r="F247" s="29" t="str">
        <f t="shared" si="17"/>
        <v/>
      </c>
      <c r="G247" s="28" t="str">
        <f t="shared" si="18"/>
        <v>0</v>
      </c>
      <c r="H247" s="34" t="str">
        <f t="shared" si="19"/>
        <v/>
      </c>
    </row>
    <row r="248" spans="2:8" s="22" customFormat="1" ht="15" x14ac:dyDescent="0.2">
      <c r="B248" s="6" t="s">
        <v>86</v>
      </c>
      <c r="C248" s="33">
        <v>0</v>
      </c>
      <c r="D248" s="33">
        <v>0</v>
      </c>
      <c r="E248" s="29" t="str">
        <f t="shared" si="16"/>
        <v/>
      </c>
      <c r="F248" s="29" t="str">
        <f t="shared" si="17"/>
        <v/>
      </c>
      <c r="G248" s="28" t="str">
        <f t="shared" si="18"/>
        <v>0</v>
      </c>
      <c r="H248" s="34" t="str">
        <f t="shared" si="19"/>
        <v/>
      </c>
    </row>
    <row r="249" spans="2:8" s="22" customFormat="1" ht="15" x14ac:dyDescent="0.2">
      <c r="B249" s="6" t="s">
        <v>87</v>
      </c>
      <c r="C249" s="33">
        <v>0</v>
      </c>
      <c r="D249" s="33">
        <v>2</v>
      </c>
      <c r="E249" s="29" t="str">
        <f t="shared" si="16"/>
        <v/>
      </c>
      <c r="F249" s="29">
        <f t="shared" si="17"/>
        <v>1.2903225806451613E-2</v>
      </c>
      <c r="G249" s="28" t="str">
        <f t="shared" si="18"/>
        <v>0</v>
      </c>
      <c r="H249" s="34" t="str">
        <f t="shared" si="19"/>
        <v/>
      </c>
    </row>
    <row r="250" spans="2:8" s="22" customFormat="1" ht="15" x14ac:dyDescent="0.2">
      <c r="B250" s="6" t="s">
        <v>82</v>
      </c>
      <c r="C250" s="33">
        <v>0</v>
      </c>
      <c r="D250" s="33">
        <v>0</v>
      </c>
      <c r="E250" s="29" t="str">
        <f t="shared" si="16"/>
        <v/>
      </c>
      <c r="F250" s="29" t="str">
        <f t="shared" si="17"/>
        <v/>
      </c>
      <c r="G250" s="28" t="str">
        <f t="shared" si="18"/>
        <v>0</v>
      </c>
      <c r="H250" s="34" t="str">
        <f t="shared" si="19"/>
        <v/>
      </c>
    </row>
    <row r="251" spans="2:8" s="22" customFormat="1" ht="15" x14ac:dyDescent="0.2">
      <c r="B251" s="6" t="s">
        <v>320</v>
      </c>
      <c r="C251" s="33">
        <v>0</v>
      </c>
      <c r="D251" s="33">
        <v>0</v>
      </c>
      <c r="E251" s="29" t="str">
        <f t="shared" si="16"/>
        <v/>
      </c>
      <c r="F251" s="29" t="str">
        <f t="shared" si="17"/>
        <v/>
      </c>
      <c r="G251" s="28" t="str">
        <f t="shared" si="18"/>
        <v>0</v>
      </c>
      <c r="H251" s="34" t="str">
        <f t="shared" si="19"/>
        <v/>
      </c>
    </row>
    <row r="252" spans="2:8" s="22" customFormat="1" ht="30" x14ac:dyDescent="0.2">
      <c r="B252" s="6" t="s">
        <v>321</v>
      </c>
      <c r="C252" s="33">
        <v>0</v>
      </c>
      <c r="D252" s="33">
        <v>0</v>
      </c>
      <c r="E252" s="29" t="str">
        <f t="shared" si="16"/>
        <v/>
      </c>
      <c r="F252" s="29" t="str">
        <f t="shared" si="17"/>
        <v/>
      </c>
      <c r="G252" s="28" t="str">
        <f t="shared" si="18"/>
        <v>0</v>
      </c>
      <c r="H252" s="34" t="str">
        <f t="shared" si="19"/>
        <v/>
      </c>
    </row>
    <row r="253" spans="2:8" s="22" customFormat="1" ht="15" x14ac:dyDescent="0.2">
      <c r="B253" s="6" t="s">
        <v>322</v>
      </c>
      <c r="C253" s="33">
        <v>0</v>
      </c>
      <c r="D253" s="33">
        <v>0</v>
      </c>
      <c r="E253" s="29" t="str">
        <f t="shared" si="16"/>
        <v/>
      </c>
      <c r="F253" s="29" t="str">
        <f t="shared" si="17"/>
        <v/>
      </c>
      <c r="G253" s="28" t="str">
        <f t="shared" si="18"/>
        <v>0</v>
      </c>
      <c r="H253" s="34" t="str">
        <f t="shared" si="19"/>
        <v/>
      </c>
    </row>
    <row r="254" spans="2:8" s="22" customFormat="1" ht="15" x14ac:dyDescent="0.2">
      <c r="B254" s="6" t="s">
        <v>323</v>
      </c>
      <c r="C254" s="33">
        <v>0</v>
      </c>
      <c r="D254" s="33">
        <v>0</v>
      </c>
      <c r="E254" s="29" t="str">
        <f t="shared" si="16"/>
        <v/>
      </c>
      <c r="F254" s="29" t="str">
        <f t="shared" si="17"/>
        <v/>
      </c>
      <c r="G254" s="28" t="str">
        <f t="shared" si="18"/>
        <v>0</v>
      </c>
      <c r="H254" s="34" t="str">
        <f t="shared" si="19"/>
        <v/>
      </c>
    </row>
    <row r="255" spans="2:8" s="22" customFormat="1" ht="30" x14ac:dyDescent="0.2">
      <c r="B255" s="6" t="s">
        <v>324</v>
      </c>
      <c r="C255" s="33">
        <v>0</v>
      </c>
      <c r="D255" s="33">
        <v>0</v>
      </c>
      <c r="E255" s="29" t="str">
        <f t="shared" si="16"/>
        <v/>
      </c>
      <c r="F255" s="29" t="str">
        <f t="shared" si="17"/>
        <v/>
      </c>
      <c r="G255" s="28" t="str">
        <f t="shared" si="18"/>
        <v>0</v>
      </c>
      <c r="H255" s="34" t="str">
        <f t="shared" si="19"/>
        <v/>
      </c>
    </row>
    <row r="256" spans="2:8" s="22" customFormat="1" ht="15" x14ac:dyDescent="0.2">
      <c r="B256" s="6" t="s">
        <v>88</v>
      </c>
      <c r="C256" s="33">
        <v>334</v>
      </c>
      <c r="D256" s="33">
        <v>76</v>
      </c>
      <c r="E256" s="29">
        <f t="shared" si="16"/>
        <v>0.77314814814814814</v>
      </c>
      <c r="F256" s="29">
        <f t="shared" si="17"/>
        <v>0.49032258064516127</v>
      </c>
      <c r="G256" s="28">
        <f t="shared" si="18"/>
        <v>-0.77245508982035926</v>
      </c>
      <c r="H256" s="34">
        <f t="shared" si="19"/>
        <v>-0.59722222222222221</v>
      </c>
    </row>
    <row r="257" spans="2:8" s="22" customFormat="1" ht="30" x14ac:dyDescent="0.2">
      <c r="B257" s="6" t="s">
        <v>325</v>
      </c>
      <c r="C257" s="33">
        <v>0</v>
      </c>
      <c r="D257" s="33">
        <v>0</v>
      </c>
      <c r="E257" s="29" t="str">
        <f t="shared" si="16"/>
        <v/>
      </c>
      <c r="F257" s="29" t="str">
        <f t="shared" si="17"/>
        <v/>
      </c>
      <c r="G257" s="28" t="str">
        <f t="shared" si="18"/>
        <v>0</v>
      </c>
      <c r="H257" s="34" t="str">
        <f t="shared" si="19"/>
        <v/>
      </c>
    </row>
    <row r="258" spans="2:8" s="22" customFormat="1" ht="30" x14ac:dyDescent="0.2">
      <c r="B258" s="6" t="s">
        <v>326</v>
      </c>
      <c r="C258" s="33">
        <v>0</v>
      </c>
      <c r="D258" s="33">
        <v>0</v>
      </c>
      <c r="E258" s="29" t="str">
        <f t="shared" si="16"/>
        <v/>
      </c>
      <c r="F258" s="29" t="str">
        <f t="shared" si="17"/>
        <v/>
      </c>
      <c r="G258" s="28" t="str">
        <f t="shared" si="18"/>
        <v>0</v>
      </c>
      <c r="H258" s="34" t="str">
        <f t="shared" si="19"/>
        <v/>
      </c>
    </row>
    <row r="259" spans="2:8" s="22" customFormat="1" ht="15" x14ac:dyDescent="0.2">
      <c r="B259" s="6" t="s">
        <v>327</v>
      </c>
      <c r="C259" s="33">
        <v>0</v>
      </c>
      <c r="D259" s="33">
        <v>0</v>
      </c>
      <c r="E259" s="29" t="str">
        <f t="shared" si="16"/>
        <v/>
      </c>
      <c r="F259" s="29" t="str">
        <f t="shared" si="17"/>
        <v/>
      </c>
      <c r="G259" s="28" t="str">
        <f t="shared" si="18"/>
        <v>0</v>
      </c>
      <c r="H259" s="34" t="str">
        <f t="shared" si="19"/>
        <v/>
      </c>
    </row>
    <row r="260" spans="2:8" s="22" customFormat="1" ht="15" x14ac:dyDescent="0.2">
      <c r="B260" s="6" t="s">
        <v>89</v>
      </c>
      <c r="C260" s="33">
        <v>0</v>
      </c>
      <c r="D260" s="33">
        <v>0</v>
      </c>
      <c r="E260" s="29" t="str">
        <f t="shared" si="16"/>
        <v/>
      </c>
      <c r="F260" s="29" t="str">
        <f t="shared" si="17"/>
        <v/>
      </c>
      <c r="G260" s="28" t="str">
        <f t="shared" si="18"/>
        <v>0</v>
      </c>
      <c r="H260" s="34" t="str">
        <f t="shared" si="19"/>
        <v/>
      </c>
    </row>
    <row r="261" spans="2:8" s="22" customFormat="1" ht="45" x14ac:dyDescent="0.2">
      <c r="B261" s="6" t="s">
        <v>328</v>
      </c>
      <c r="C261" s="33">
        <v>0</v>
      </c>
      <c r="D261" s="33">
        <v>0</v>
      </c>
      <c r="E261" s="29" t="str">
        <f t="shared" si="16"/>
        <v/>
      </c>
      <c r="F261" s="29" t="str">
        <f t="shared" si="17"/>
        <v/>
      </c>
      <c r="G261" s="28" t="str">
        <f t="shared" si="18"/>
        <v>0</v>
      </c>
      <c r="H261" s="34" t="str">
        <f t="shared" si="19"/>
        <v/>
      </c>
    </row>
    <row r="262" spans="2:8" s="22" customFormat="1" ht="30" x14ac:dyDescent="0.2">
      <c r="B262" s="6" t="s">
        <v>90</v>
      </c>
      <c r="C262" s="33">
        <v>0</v>
      </c>
      <c r="D262" s="33">
        <v>0</v>
      </c>
      <c r="E262" s="29" t="str">
        <f t="shared" si="16"/>
        <v/>
      </c>
      <c r="F262" s="29" t="str">
        <f t="shared" si="17"/>
        <v/>
      </c>
      <c r="G262" s="28" t="str">
        <f t="shared" si="18"/>
        <v>0</v>
      </c>
      <c r="H262" s="34" t="str">
        <f t="shared" si="19"/>
        <v/>
      </c>
    </row>
    <row r="263" spans="2:8" s="22" customFormat="1" ht="30" x14ac:dyDescent="0.2">
      <c r="B263" s="6" t="s">
        <v>329</v>
      </c>
      <c r="C263" s="33">
        <v>0</v>
      </c>
      <c r="D263" s="33">
        <v>0</v>
      </c>
      <c r="E263" s="29" t="str">
        <f t="shared" si="16"/>
        <v/>
      </c>
      <c r="F263" s="29" t="str">
        <f t="shared" si="17"/>
        <v/>
      </c>
      <c r="G263" s="28" t="str">
        <f t="shared" si="18"/>
        <v>0</v>
      </c>
      <c r="H263" s="34" t="str">
        <f t="shared" si="19"/>
        <v/>
      </c>
    </row>
    <row r="264" spans="2:8" s="22" customFormat="1" ht="30" x14ac:dyDescent="0.2">
      <c r="B264" s="6" t="s">
        <v>330</v>
      </c>
      <c r="C264" s="33">
        <v>0</v>
      </c>
      <c r="D264" s="33">
        <v>0</v>
      </c>
      <c r="E264" s="29" t="str">
        <f t="shared" si="16"/>
        <v/>
      </c>
      <c r="F264" s="29" t="str">
        <f t="shared" si="17"/>
        <v/>
      </c>
      <c r="G264" s="28" t="str">
        <f t="shared" si="18"/>
        <v>0</v>
      </c>
      <c r="H264" s="34" t="str">
        <f t="shared" si="19"/>
        <v/>
      </c>
    </row>
    <row r="265" spans="2:8" s="22" customFormat="1" ht="15" x14ac:dyDescent="0.2">
      <c r="B265" s="6" t="s">
        <v>331</v>
      </c>
      <c r="C265" s="33">
        <v>0</v>
      </c>
      <c r="D265" s="33">
        <v>0</v>
      </c>
      <c r="E265" s="29" t="str">
        <f t="shared" si="16"/>
        <v/>
      </c>
      <c r="F265" s="29" t="str">
        <f t="shared" si="17"/>
        <v/>
      </c>
      <c r="G265" s="28" t="str">
        <f t="shared" si="18"/>
        <v>0</v>
      </c>
      <c r="H265" s="34" t="str">
        <f t="shared" si="19"/>
        <v/>
      </c>
    </row>
    <row r="266" spans="2:8" s="22" customFormat="1" ht="15" x14ac:dyDescent="0.2">
      <c r="B266" s="6" t="s">
        <v>332</v>
      </c>
      <c r="C266" s="33">
        <v>1</v>
      </c>
      <c r="D266" s="33">
        <v>0</v>
      </c>
      <c r="E266" s="29">
        <f t="shared" si="16"/>
        <v>2.3148148148148147E-3</v>
      </c>
      <c r="F266" s="29" t="str">
        <f t="shared" si="17"/>
        <v/>
      </c>
      <c r="G266" s="28" t="str">
        <f t="shared" si="18"/>
        <v>0</v>
      </c>
      <c r="H266" s="34">
        <f t="shared" si="19"/>
        <v>0</v>
      </c>
    </row>
    <row r="267" spans="2:8" s="22" customFormat="1" ht="30" x14ac:dyDescent="0.2">
      <c r="B267" s="6" t="s">
        <v>333</v>
      </c>
      <c r="C267" s="33">
        <v>0</v>
      </c>
      <c r="D267" s="33">
        <v>0</v>
      </c>
      <c r="E267" s="29" t="str">
        <f t="shared" si="16"/>
        <v/>
      </c>
      <c r="F267" s="29" t="str">
        <f t="shared" si="17"/>
        <v/>
      </c>
      <c r="G267" s="28" t="str">
        <f t="shared" si="18"/>
        <v>0</v>
      </c>
      <c r="H267" s="34" t="str">
        <f t="shared" si="19"/>
        <v/>
      </c>
    </row>
    <row r="268" spans="2:8" s="22" customFormat="1" ht="45" x14ac:dyDescent="0.2">
      <c r="B268" s="6" t="s">
        <v>334</v>
      </c>
      <c r="C268" s="33">
        <v>1</v>
      </c>
      <c r="D268" s="33">
        <v>7</v>
      </c>
      <c r="E268" s="29">
        <f t="shared" si="16"/>
        <v>2.3148148148148147E-3</v>
      </c>
      <c r="F268" s="29">
        <f t="shared" si="17"/>
        <v>4.5161290322580643E-2</v>
      </c>
      <c r="G268" s="28">
        <f t="shared" si="18"/>
        <v>6</v>
      </c>
      <c r="H268" s="34">
        <f t="shared" si="19"/>
        <v>1.3888888888888888E-2</v>
      </c>
    </row>
    <row r="269" spans="2:8" s="22" customFormat="1" ht="30" x14ac:dyDescent="0.2">
      <c r="B269" s="6" t="s">
        <v>335</v>
      </c>
      <c r="C269" s="33">
        <v>0</v>
      </c>
      <c r="D269" s="33">
        <v>0</v>
      </c>
      <c r="E269" s="29" t="str">
        <f t="shared" si="16"/>
        <v/>
      </c>
      <c r="F269" s="29" t="str">
        <f t="shared" si="17"/>
        <v/>
      </c>
      <c r="G269" s="28" t="str">
        <f t="shared" si="18"/>
        <v>0</v>
      </c>
      <c r="H269" s="34" t="str">
        <f t="shared" si="19"/>
        <v/>
      </c>
    </row>
    <row r="270" spans="2:8" s="22" customFormat="1" ht="30" x14ac:dyDescent="0.2">
      <c r="B270" s="6" t="s">
        <v>336</v>
      </c>
      <c r="C270" s="33">
        <v>0</v>
      </c>
      <c r="D270" s="33">
        <v>0</v>
      </c>
      <c r="E270" s="29" t="str">
        <f t="shared" si="16"/>
        <v/>
      </c>
      <c r="F270" s="29" t="str">
        <f t="shared" si="17"/>
        <v/>
      </c>
      <c r="G270" s="28" t="str">
        <f t="shared" si="18"/>
        <v>0</v>
      </c>
      <c r="H270" s="34" t="str">
        <f t="shared" si="19"/>
        <v/>
      </c>
    </row>
    <row r="271" spans="2:8" s="22" customFormat="1" ht="30" x14ac:dyDescent="0.2">
      <c r="B271" s="6" t="s">
        <v>93</v>
      </c>
      <c r="C271" s="33">
        <v>0</v>
      </c>
      <c r="D271" s="33">
        <v>0</v>
      </c>
      <c r="E271" s="29" t="str">
        <f t="shared" si="16"/>
        <v/>
      </c>
      <c r="F271" s="29" t="str">
        <f t="shared" si="17"/>
        <v/>
      </c>
      <c r="G271" s="28" t="str">
        <f t="shared" si="18"/>
        <v>0</v>
      </c>
      <c r="H271" s="34" t="str">
        <f t="shared" si="19"/>
        <v/>
      </c>
    </row>
    <row r="272" spans="2:8" s="22" customFormat="1" ht="45" x14ac:dyDescent="0.2">
      <c r="B272" s="6" t="s">
        <v>337</v>
      </c>
      <c r="C272" s="33">
        <v>0</v>
      </c>
      <c r="D272" s="33">
        <v>0</v>
      </c>
      <c r="E272" s="29" t="str">
        <f t="shared" si="16"/>
        <v/>
      </c>
      <c r="F272" s="29" t="str">
        <f t="shared" si="17"/>
        <v/>
      </c>
      <c r="G272" s="28" t="str">
        <f t="shared" si="18"/>
        <v>0</v>
      </c>
      <c r="H272" s="34" t="str">
        <f t="shared" si="19"/>
        <v/>
      </c>
    </row>
    <row r="273" spans="2:8" s="22" customFormat="1" ht="30" x14ac:dyDescent="0.2">
      <c r="B273" s="6" t="s">
        <v>91</v>
      </c>
      <c r="C273" s="33">
        <v>0</v>
      </c>
      <c r="D273" s="33">
        <v>0</v>
      </c>
      <c r="E273" s="29" t="str">
        <f t="shared" si="16"/>
        <v/>
      </c>
      <c r="F273" s="29" t="str">
        <f t="shared" si="17"/>
        <v/>
      </c>
      <c r="G273" s="28" t="str">
        <f t="shared" si="18"/>
        <v>0</v>
      </c>
      <c r="H273" s="34" t="str">
        <f t="shared" si="19"/>
        <v/>
      </c>
    </row>
    <row r="274" spans="2:8" s="22" customFormat="1" ht="30" x14ac:dyDescent="0.2">
      <c r="B274" s="6" t="s">
        <v>338</v>
      </c>
      <c r="C274" s="33">
        <v>0</v>
      </c>
      <c r="D274" s="33">
        <v>0</v>
      </c>
      <c r="E274" s="29" t="str">
        <f t="shared" si="16"/>
        <v/>
      </c>
      <c r="F274" s="29" t="str">
        <f t="shared" si="17"/>
        <v/>
      </c>
      <c r="G274" s="28" t="str">
        <f t="shared" si="18"/>
        <v>0</v>
      </c>
      <c r="H274" s="34" t="str">
        <f t="shared" si="19"/>
        <v/>
      </c>
    </row>
    <row r="275" spans="2:8" s="22" customFormat="1" ht="30" x14ac:dyDescent="0.2">
      <c r="B275" s="6" t="s">
        <v>339</v>
      </c>
      <c r="C275" s="33">
        <v>0</v>
      </c>
      <c r="D275" s="33">
        <v>0</v>
      </c>
      <c r="E275" s="29" t="str">
        <f t="shared" si="16"/>
        <v/>
      </c>
      <c r="F275" s="29" t="str">
        <f t="shared" si="17"/>
        <v/>
      </c>
      <c r="G275" s="28" t="str">
        <f t="shared" si="18"/>
        <v>0</v>
      </c>
      <c r="H275" s="34" t="str">
        <f t="shared" si="19"/>
        <v/>
      </c>
    </row>
    <row r="276" spans="2:8" s="22" customFormat="1" ht="15" x14ac:dyDescent="0.2">
      <c r="B276" s="6" t="s">
        <v>92</v>
      </c>
      <c r="C276" s="33">
        <v>0</v>
      </c>
      <c r="D276" s="33">
        <v>0</v>
      </c>
      <c r="E276" s="29" t="str">
        <f t="shared" si="16"/>
        <v/>
      </c>
      <c r="F276" s="29" t="str">
        <f t="shared" si="17"/>
        <v/>
      </c>
      <c r="G276" s="28" t="str">
        <f t="shared" si="18"/>
        <v>0</v>
      </c>
      <c r="H276" s="34" t="str">
        <f t="shared" si="19"/>
        <v/>
      </c>
    </row>
    <row r="277" spans="2:8" s="22" customFormat="1" ht="30" x14ac:dyDescent="0.2">
      <c r="B277" s="6" t="s">
        <v>340</v>
      </c>
      <c r="C277" s="33">
        <v>0</v>
      </c>
      <c r="D277" s="33">
        <v>0</v>
      </c>
      <c r="E277" s="29" t="str">
        <f t="shared" si="16"/>
        <v/>
      </c>
      <c r="F277" s="29" t="str">
        <f t="shared" si="17"/>
        <v/>
      </c>
      <c r="G277" s="28" t="str">
        <f t="shared" si="18"/>
        <v>0</v>
      </c>
      <c r="H277" s="34" t="str">
        <f t="shared" si="19"/>
        <v/>
      </c>
    </row>
    <row r="278" spans="2:8" s="22" customFormat="1" ht="30" x14ac:dyDescent="0.2">
      <c r="B278" s="6" t="s">
        <v>341</v>
      </c>
      <c r="C278" s="33">
        <v>0</v>
      </c>
      <c r="D278" s="33">
        <v>0</v>
      </c>
      <c r="E278" s="29" t="str">
        <f t="shared" si="16"/>
        <v/>
      </c>
      <c r="F278" s="29" t="str">
        <f t="shared" si="17"/>
        <v/>
      </c>
      <c r="G278" s="28" t="str">
        <f t="shared" si="18"/>
        <v>0</v>
      </c>
      <c r="H278" s="34" t="str">
        <f t="shared" si="19"/>
        <v/>
      </c>
    </row>
    <row r="279" spans="2:8" s="22" customFormat="1" ht="30" x14ac:dyDescent="0.2">
      <c r="B279" s="6" t="s">
        <v>342</v>
      </c>
      <c r="C279" s="33">
        <v>0</v>
      </c>
      <c r="D279" s="33">
        <v>0</v>
      </c>
      <c r="E279" s="29" t="str">
        <f t="shared" si="16"/>
        <v/>
      </c>
      <c r="F279" s="29" t="str">
        <f t="shared" si="17"/>
        <v/>
      </c>
      <c r="G279" s="28" t="str">
        <f t="shared" si="18"/>
        <v>0</v>
      </c>
      <c r="H279" s="34" t="str">
        <f t="shared" si="19"/>
        <v/>
      </c>
    </row>
    <row r="280" spans="2:8" s="22" customFormat="1" ht="30" x14ac:dyDescent="0.2">
      <c r="B280" s="6" t="s">
        <v>343</v>
      </c>
      <c r="C280" s="33">
        <v>0</v>
      </c>
      <c r="D280" s="33">
        <v>0</v>
      </c>
      <c r="E280" s="29" t="str">
        <f t="shared" si="16"/>
        <v/>
      </c>
      <c r="F280" s="29" t="str">
        <f t="shared" si="17"/>
        <v/>
      </c>
      <c r="G280" s="28" t="str">
        <f t="shared" si="18"/>
        <v>0</v>
      </c>
      <c r="H280" s="34" t="str">
        <f t="shared" si="19"/>
        <v/>
      </c>
    </row>
    <row r="281" spans="2:8" s="22" customFormat="1" ht="30" x14ac:dyDescent="0.2">
      <c r="B281" s="6" t="s">
        <v>344</v>
      </c>
      <c r="C281" s="33">
        <v>0</v>
      </c>
      <c r="D281" s="33">
        <v>0</v>
      </c>
      <c r="E281" s="29" t="str">
        <f t="shared" ref="E281:E288" si="20">+IF(C281=0,"",C281/C$151)</f>
        <v/>
      </c>
      <c r="F281" s="29" t="str">
        <f t="shared" ref="F281:F288" si="21">+IF(D281=0,"",D281/D$151)</f>
        <v/>
      </c>
      <c r="G281" s="28" t="str">
        <f t="shared" ref="G281:G288" si="22">+IF(OR(AND(D281=0),(C281=0)),"0",((D281-C281)/C281))</f>
        <v>0</v>
      </c>
      <c r="H281" s="34" t="str">
        <f t="shared" ref="H281:H288" si="23">+IF(OR(AND(E281=""),(G281="")),"",E281*G281)</f>
        <v/>
      </c>
    </row>
    <row r="282" spans="2:8" s="22" customFormat="1" ht="30" x14ac:dyDescent="0.2">
      <c r="B282" s="6" t="s">
        <v>345</v>
      </c>
      <c r="C282" s="33">
        <v>0</v>
      </c>
      <c r="D282" s="33">
        <v>0</v>
      </c>
      <c r="E282" s="29" t="str">
        <f t="shared" si="20"/>
        <v/>
      </c>
      <c r="F282" s="29" t="str">
        <f t="shared" si="21"/>
        <v/>
      </c>
      <c r="G282" s="28" t="str">
        <f t="shared" si="22"/>
        <v>0</v>
      </c>
      <c r="H282" s="34" t="str">
        <f t="shared" si="23"/>
        <v/>
      </c>
    </row>
    <row r="283" spans="2:8" s="22" customFormat="1" ht="30" x14ac:dyDescent="0.2">
      <c r="B283" s="6" t="s">
        <v>346</v>
      </c>
      <c r="C283" s="33">
        <v>0</v>
      </c>
      <c r="D283" s="33">
        <v>0</v>
      </c>
      <c r="E283" s="29" t="str">
        <f t="shared" si="20"/>
        <v/>
      </c>
      <c r="F283" s="29" t="str">
        <f t="shared" si="21"/>
        <v/>
      </c>
      <c r="G283" s="28" t="str">
        <f t="shared" si="22"/>
        <v>0</v>
      </c>
      <c r="H283" s="34" t="str">
        <f t="shared" si="23"/>
        <v/>
      </c>
    </row>
    <row r="284" spans="2:8" s="22" customFormat="1" ht="30" x14ac:dyDescent="0.2">
      <c r="B284" s="6" t="s">
        <v>347</v>
      </c>
      <c r="C284" s="33">
        <v>0</v>
      </c>
      <c r="D284" s="33">
        <v>0</v>
      </c>
      <c r="E284" s="29" t="str">
        <f t="shared" si="20"/>
        <v/>
      </c>
      <c r="F284" s="29" t="str">
        <f t="shared" si="21"/>
        <v/>
      </c>
      <c r="G284" s="28" t="str">
        <f t="shared" si="22"/>
        <v>0</v>
      </c>
      <c r="H284" s="34" t="str">
        <f t="shared" si="23"/>
        <v/>
      </c>
    </row>
    <row r="285" spans="2:8" s="22" customFormat="1" ht="30" x14ac:dyDescent="0.2">
      <c r="B285" s="6" t="s">
        <v>94</v>
      </c>
      <c r="C285" s="33">
        <v>0</v>
      </c>
      <c r="D285" s="33">
        <v>0</v>
      </c>
      <c r="E285" s="29" t="str">
        <f t="shared" si="20"/>
        <v/>
      </c>
      <c r="F285" s="29" t="str">
        <f t="shared" si="21"/>
        <v/>
      </c>
      <c r="G285" s="28" t="str">
        <f t="shared" si="22"/>
        <v>0</v>
      </c>
      <c r="H285" s="34" t="str">
        <f t="shared" si="23"/>
        <v/>
      </c>
    </row>
    <row r="286" spans="2:8" s="22" customFormat="1" ht="30" x14ac:dyDescent="0.2">
      <c r="B286" s="6" t="s">
        <v>348</v>
      </c>
      <c r="C286" s="33">
        <v>0</v>
      </c>
      <c r="D286" s="33">
        <v>0</v>
      </c>
      <c r="E286" s="29" t="str">
        <f t="shared" si="20"/>
        <v/>
      </c>
      <c r="F286" s="29" t="str">
        <f t="shared" si="21"/>
        <v/>
      </c>
      <c r="G286" s="28" t="str">
        <f t="shared" si="22"/>
        <v>0</v>
      </c>
      <c r="H286" s="34" t="str">
        <f t="shared" si="23"/>
        <v/>
      </c>
    </row>
    <row r="287" spans="2:8" s="22" customFormat="1" ht="30" x14ac:dyDescent="0.2">
      <c r="B287" s="6" t="s">
        <v>349</v>
      </c>
      <c r="C287" s="33">
        <v>0</v>
      </c>
      <c r="D287" s="33">
        <v>0</v>
      </c>
      <c r="E287" s="29" t="str">
        <f t="shared" si="20"/>
        <v/>
      </c>
      <c r="F287" s="29" t="str">
        <f t="shared" si="21"/>
        <v/>
      </c>
      <c r="G287" s="28" t="str">
        <f t="shared" si="22"/>
        <v>0</v>
      </c>
      <c r="H287" s="34" t="str">
        <f t="shared" si="23"/>
        <v/>
      </c>
    </row>
    <row r="288" spans="2:8" s="22" customFormat="1" ht="30" x14ac:dyDescent="0.2">
      <c r="B288" s="6" t="s">
        <v>350</v>
      </c>
      <c r="C288" s="33">
        <v>0</v>
      </c>
      <c r="D288" s="33">
        <v>0</v>
      </c>
      <c r="E288" s="29" t="str">
        <f t="shared" si="20"/>
        <v/>
      </c>
      <c r="F288" s="29" t="str">
        <f t="shared" si="21"/>
        <v/>
      </c>
      <c r="G288" s="28" t="str">
        <f t="shared" si="22"/>
        <v>0</v>
      </c>
      <c r="H288" s="34" t="str">
        <f t="shared" si="23"/>
        <v/>
      </c>
    </row>
    <row r="289" spans="2:8" s="22" customFormat="1" ht="15" x14ac:dyDescent="0.2">
      <c r="B289" s="9"/>
      <c r="E289" s="37"/>
      <c r="F289" s="37"/>
      <c r="G289" s="38"/>
      <c r="H289" s="39"/>
    </row>
    <row r="290" spans="2:8" s="22" customFormat="1" ht="15" x14ac:dyDescent="0.2">
      <c r="B290" s="9"/>
      <c r="E290" s="37"/>
      <c r="F290" s="37"/>
      <c r="G290" s="38"/>
      <c r="H290" s="39"/>
    </row>
    <row r="291" spans="2:8" s="40" customFormat="1" ht="15" x14ac:dyDescent="0.2">
      <c r="B291" s="36"/>
      <c r="C291" s="36"/>
      <c r="D291" s="36"/>
      <c r="E291" s="36"/>
      <c r="F291" s="36"/>
      <c r="H291" s="3"/>
    </row>
    <row r="292" spans="2:8" s="22" customFormat="1" x14ac:dyDescent="0.2">
      <c r="B292" s="54" t="s">
        <v>468</v>
      </c>
      <c r="C292" s="55" t="s">
        <v>517</v>
      </c>
      <c r="D292" s="56"/>
      <c r="E292" s="55" t="s">
        <v>483</v>
      </c>
      <c r="F292" s="56"/>
      <c r="G292" s="57" t="s">
        <v>525</v>
      </c>
      <c r="H292" s="57" t="s">
        <v>482</v>
      </c>
    </row>
    <row r="293" spans="2:8" s="22" customFormat="1" x14ac:dyDescent="0.2">
      <c r="B293" s="54"/>
      <c r="C293" s="23">
        <v>2013</v>
      </c>
      <c r="D293" s="23">
        <v>2014</v>
      </c>
      <c r="E293" s="23">
        <v>2013</v>
      </c>
      <c r="F293" s="23">
        <v>2014</v>
      </c>
      <c r="G293" s="58"/>
      <c r="H293" s="58"/>
    </row>
    <row r="294" spans="2:8" s="22" customFormat="1" ht="25.5" x14ac:dyDescent="0.2">
      <c r="B294" s="24" t="s">
        <v>521</v>
      </c>
      <c r="C294" s="25">
        <f>SUM(C295:C499)</f>
        <v>1317</v>
      </c>
      <c r="D294" s="25">
        <f>SUM(D295:D499)</f>
        <v>532</v>
      </c>
      <c r="E294" s="21">
        <f>+IF(C294=0,"",C294/C$294)</f>
        <v>1</v>
      </c>
      <c r="F294" s="21">
        <f>+IF(D294=0,"",D294/D$294)</f>
        <v>1</v>
      </c>
      <c r="G294" s="21">
        <f>+IF(OR(AND(D294=0),(C294=0)),"0",((D294-C294)/C294))</f>
        <v>-0.59605163249810178</v>
      </c>
      <c r="H294" s="21">
        <f>+IF(OR(AND(E294=""),(G294="")),"",E294*G294)</f>
        <v>-0.59605163249810178</v>
      </c>
    </row>
    <row r="295" spans="2:8" s="22" customFormat="1" ht="15" x14ac:dyDescent="0.2">
      <c r="B295" s="4" t="s">
        <v>100</v>
      </c>
      <c r="C295" s="33">
        <v>8</v>
      </c>
      <c r="D295" s="33">
        <v>12</v>
      </c>
      <c r="E295" s="29">
        <f>+IF(C295=0,"",C295/C$294)</f>
        <v>6.0744115413819289E-3</v>
      </c>
      <c r="F295" s="29">
        <f>+IF(D295=0,"",D295/D$294)</f>
        <v>2.2556390977443608E-2</v>
      </c>
      <c r="G295" s="28">
        <f>+IF(OR(AND(D295=0),(C295=0)),"0",((D295-C295)/C295))</f>
        <v>0.5</v>
      </c>
      <c r="H295" s="34">
        <f>+IF(OR(AND(E295=""),(G295="")),"",E295*G295)</f>
        <v>3.0372057706909645E-3</v>
      </c>
    </row>
    <row r="296" spans="2:8" s="22" customFormat="1" ht="15" x14ac:dyDescent="0.2">
      <c r="B296" s="4" t="s">
        <v>113</v>
      </c>
      <c r="C296" s="33">
        <v>0</v>
      </c>
      <c r="D296" s="33">
        <v>1</v>
      </c>
      <c r="E296" s="29" t="str">
        <f t="shared" ref="E296:E359" si="24">+IF(C296=0,"",C296/C$294)</f>
        <v/>
      </c>
      <c r="F296" s="29">
        <f t="shared" ref="F296:F359" si="25">+IF(D296=0,"",D296/D$294)</f>
        <v>1.8796992481203006E-3</v>
      </c>
      <c r="G296" s="28" t="str">
        <f t="shared" ref="G296:G359" si="26">+IF(OR(AND(D296=0),(C296=0)),"0",((D296-C296)/C296))</f>
        <v>0</v>
      </c>
      <c r="H296" s="34" t="str">
        <f t="shared" ref="H296:H359" si="27">+IF(OR(AND(E296=""),(G296="")),"",E296*G296)</f>
        <v/>
      </c>
    </row>
    <row r="297" spans="2:8" s="22" customFormat="1" ht="15" x14ac:dyDescent="0.2">
      <c r="B297" s="4" t="s">
        <v>104</v>
      </c>
      <c r="C297" s="33">
        <v>1</v>
      </c>
      <c r="D297" s="33">
        <v>1</v>
      </c>
      <c r="E297" s="29">
        <f t="shared" si="24"/>
        <v>7.5930144267274111E-4</v>
      </c>
      <c r="F297" s="29">
        <f t="shared" si="25"/>
        <v>1.8796992481203006E-3</v>
      </c>
      <c r="G297" s="28">
        <f t="shared" si="26"/>
        <v>0</v>
      </c>
      <c r="H297" s="34">
        <f t="shared" si="27"/>
        <v>0</v>
      </c>
    </row>
    <row r="298" spans="2:8" s="22" customFormat="1" ht="15" x14ac:dyDescent="0.2">
      <c r="B298" s="4" t="s">
        <v>95</v>
      </c>
      <c r="C298" s="33">
        <v>1</v>
      </c>
      <c r="D298" s="33">
        <v>0</v>
      </c>
      <c r="E298" s="29">
        <f t="shared" si="24"/>
        <v>7.5930144267274111E-4</v>
      </c>
      <c r="F298" s="29" t="str">
        <f t="shared" si="25"/>
        <v/>
      </c>
      <c r="G298" s="28" t="str">
        <f t="shared" si="26"/>
        <v>0</v>
      </c>
      <c r="H298" s="34">
        <f t="shared" si="27"/>
        <v>0</v>
      </c>
    </row>
    <row r="299" spans="2:8" s="22" customFormat="1" ht="15" x14ac:dyDescent="0.2">
      <c r="B299" s="4" t="s">
        <v>112</v>
      </c>
      <c r="C299" s="33">
        <v>0</v>
      </c>
      <c r="D299" s="33">
        <v>0</v>
      </c>
      <c r="E299" s="29" t="str">
        <f t="shared" si="24"/>
        <v/>
      </c>
      <c r="F299" s="29" t="str">
        <f t="shared" si="25"/>
        <v/>
      </c>
      <c r="G299" s="28" t="str">
        <f t="shared" si="26"/>
        <v>0</v>
      </c>
      <c r="H299" s="34" t="str">
        <f t="shared" si="27"/>
        <v/>
      </c>
    </row>
    <row r="300" spans="2:8" s="22" customFormat="1" ht="15" x14ac:dyDescent="0.2">
      <c r="B300" s="4" t="s">
        <v>111</v>
      </c>
      <c r="C300" s="33">
        <v>0</v>
      </c>
      <c r="D300" s="33">
        <v>0</v>
      </c>
      <c r="E300" s="29" t="str">
        <f t="shared" si="24"/>
        <v/>
      </c>
      <c r="F300" s="29" t="str">
        <f t="shared" si="25"/>
        <v/>
      </c>
      <c r="G300" s="28" t="str">
        <f t="shared" si="26"/>
        <v>0</v>
      </c>
      <c r="H300" s="34" t="str">
        <f t="shared" si="27"/>
        <v/>
      </c>
    </row>
    <row r="301" spans="2:8" s="22" customFormat="1" ht="15" x14ac:dyDescent="0.2">
      <c r="B301" s="4" t="s">
        <v>105</v>
      </c>
      <c r="C301" s="33">
        <v>5</v>
      </c>
      <c r="D301" s="33">
        <v>9</v>
      </c>
      <c r="E301" s="29">
        <f t="shared" si="24"/>
        <v>3.7965072133637054E-3</v>
      </c>
      <c r="F301" s="29">
        <f t="shared" si="25"/>
        <v>1.6917293233082706E-2</v>
      </c>
      <c r="G301" s="28">
        <f t="shared" si="26"/>
        <v>0.8</v>
      </c>
      <c r="H301" s="34">
        <f t="shared" si="27"/>
        <v>3.0372057706909645E-3</v>
      </c>
    </row>
    <row r="302" spans="2:8" s="22" customFormat="1" ht="15" x14ac:dyDescent="0.2">
      <c r="B302" s="4" t="s">
        <v>109</v>
      </c>
      <c r="C302" s="33">
        <v>1</v>
      </c>
      <c r="D302" s="33">
        <v>0</v>
      </c>
      <c r="E302" s="29">
        <f t="shared" si="24"/>
        <v>7.5930144267274111E-4</v>
      </c>
      <c r="F302" s="29" t="str">
        <f t="shared" si="25"/>
        <v/>
      </c>
      <c r="G302" s="28" t="str">
        <f t="shared" si="26"/>
        <v>0</v>
      </c>
      <c r="H302" s="34">
        <f t="shared" si="27"/>
        <v>0</v>
      </c>
    </row>
    <row r="303" spans="2:8" s="22" customFormat="1" ht="30" x14ac:dyDescent="0.2">
      <c r="B303" s="4" t="s">
        <v>108</v>
      </c>
      <c r="C303" s="33">
        <v>0</v>
      </c>
      <c r="D303" s="33">
        <v>0</v>
      </c>
      <c r="E303" s="29" t="str">
        <f t="shared" si="24"/>
        <v/>
      </c>
      <c r="F303" s="29" t="str">
        <f t="shared" si="25"/>
        <v/>
      </c>
      <c r="G303" s="28" t="str">
        <f t="shared" si="26"/>
        <v>0</v>
      </c>
      <c r="H303" s="34" t="str">
        <f t="shared" si="27"/>
        <v/>
      </c>
    </row>
    <row r="304" spans="2:8" s="22" customFormat="1" ht="15" x14ac:dyDescent="0.2">
      <c r="B304" s="4" t="s">
        <v>107</v>
      </c>
      <c r="C304" s="33">
        <v>0</v>
      </c>
      <c r="D304" s="33">
        <v>0</v>
      </c>
      <c r="E304" s="29" t="str">
        <f t="shared" si="24"/>
        <v/>
      </c>
      <c r="F304" s="29" t="str">
        <f t="shared" si="25"/>
        <v/>
      </c>
      <c r="G304" s="28" t="str">
        <f t="shared" si="26"/>
        <v>0</v>
      </c>
      <c r="H304" s="34" t="str">
        <f t="shared" si="27"/>
        <v/>
      </c>
    </row>
    <row r="305" spans="2:8" s="22" customFormat="1" ht="15" x14ac:dyDescent="0.2">
      <c r="B305" s="4" t="s">
        <v>351</v>
      </c>
      <c r="C305" s="33">
        <v>0</v>
      </c>
      <c r="D305" s="33">
        <v>0</v>
      </c>
      <c r="E305" s="29" t="str">
        <f t="shared" si="24"/>
        <v/>
      </c>
      <c r="F305" s="29" t="str">
        <f t="shared" si="25"/>
        <v/>
      </c>
      <c r="G305" s="28" t="str">
        <f t="shared" si="26"/>
        <v>0</v>
      </c>
      <c r="H305" s="34" t="str">
        <f t="shared" si="27"/>
        <v/>
      </c>
    </row>
    <row r="306" spans="2:8" s="22" customFormat="1" ht="15" x14ac:dyDescent="0.2">
      <c r="B306" s="4" t="s">
        <v>523</v>
      </c>
      <c r="C306" s="33">
        <v>0</v>
      </c>
      <c r="D306" s="33">
        <v>0</v>
      </c>
      <c r="E306" s="29" t="str">
        <f t="shared" si="24"/>
        <v/>
      </c>
      <c r="F306" s="29" t="str">
        <f t="shared" si="25"/>
        <v/>
      </c>
      <c r="G306" s="28" t="str">
        <f t="shared" si="26"/>
        <v>0</v>
      </c>
      <c r="H306" s="34" t="str">
        <f t="shared" si="27"/>
        <v/>
      </c>
    </row>
    <row r="307" spans="2:8" s="22" customFormat="1" ht="15" x14ac:dyDescent="0.2">
      <c r="B307" s="4" t="s">
        <v>110</v>
      </c>
      <c r="C307" s="33">
        <v>3</v>
      </c>
      <c r="D307" s="33">
        <v>5</v>
      </c>
      <c r="E307" s="29">
        <f t="shared" si="24"/>
        <v>2.2779043280182231E-3</v>
      </c>
      <c r="F307" s="29">
        <f t="shared" si="25"/>
        <v>9.3984962406015032E-3</v>
      </c>
      <c r="G307" s="28">
        <f t="shared" si="26"/>
        <v>0.66666666666666663</v>
      </c>
      <c r="H307" s="34">
        <f t="shared" si="27"/>
        <v>1.518602885345482E-3</v>
      </c>
    </row>
    <row r="308" spans="2:8" s="22" customFormat="1" ht="15" x14ac:dyDescent="0.2">
      <c r="B308" s="4" t="s">
        <v>99</v>
      </c>
      <c r="C308" s="33">
        <v>0</v>
      </c>
      <c r="D308" s="33">
        <v>0</v>
      </c>
      <c r="E308" s="29" t="str">
        <f t="shared" si="24"/>
        <v/>
      </c>
      <c r="F308" s="29" t="str">
        <f t="shared" si="25"/>
        <v/>
      </c>
      <c r="G308" s="28" t="str">
        <f t="shared" si="26"/>
        <v>0</v>
      </c>
      <c r="H308" s="34" t="str">
        <f t="shared" si="27"/>
        <v/>
      </c>
    </row>
    <row r="309" spans="2:8" s="22" customFormat="1" ht="15" x14ac:dyDescent="0.2">
      <c r="B309" s="4" t="s">
        <v>96</v>
      </c>
      <c r="C309" s="33">
        <v>0</v>
      </c>
      <c r="D309" s="33">
        <v>0</v>
      </c>
      <c r="E309" s="29" t="str">
        <f t="shared" si="24"/>
        <v/>
      </c>
      <c r="F309" s="29" t="str">
        <f t="shared" si="25"/>
        <v/>
      </c>
      <c r="G309" s="28" t="str">
        <f t="shared" si="26"/>
        <v>0</v>
      </c>
      <c r="H309" s="34" t="str">
        <f t="shared" si="27"/>
        <v/>
      </c>
    </row>
    <row r="310" spans="2:8" s="22" customFormat="1" ht="15" x14ac:dyDescent="0.2">
      <c r="B310" s="4" t="s">
        <v>106</v>
      </c>
      <c r="C310" s="33">
        <v>3</v>
      </c>
      <c r="D310" s="33">
        <v>9</v>
      </c>
      <c r="E310" s="29">
        <f t="shared" si="24"/>
        <v>2.2779043280182231E-3</v>
      </c>
      <c r="F310" s="29">
        <f t="shared" si="25"/>
        <v>1.6917293233082706E-2</v>
      </c>
      <c r="G310" s="28">
        <f t="shared" si="26"/>
        <v>2</v>
      </c>
      <c r="H310" s="34">
        <f t="shared" si="27"/>
        <v>4.5558086560364463E-3</v>
      </c>
    </row>
    <row r="311" spans="2:8" s="22" customFormat="1" ht="15" x14ac:dyDescent="0.2">
      <c r="B311" s="4" t="s">
        <v>102</v>
      </c>
      <c r="C311" s="33">
        <v>0</v>
      </c>
      <c r="D311" s="33">
        <v>7</v>
      </c>
      <c r="E311" s="29" t="str">
        <f t="shared" si="24"/>
        <v/>
      </c>
      <c r="F311" s="29">
        <f t="shared" si="25"/>
        <v>1.3157894736842105E-2</v>
      </c>
      <c r="G311" s="28" t="str">
        <f t="shared" si="26"/>
        <v>0</v>
      </c>
      <c r="H311" s="34" t="str">
        <f t="shared" si="27"/>
        <v/>
      </c>
    </row>
    <row r="312" spans="2:8" s="22" customFormat="1" ht="15" x14ac:dyDescent="0.2">
      <c r="B312" s="4" t="s">
        <v>97</v>
      </c>
      <c r="C312" s="33">
        <v>1</v>
      </c>
      <c r="D312" s="33">
        <v>1</v>
      </c>
      <c r="E312" s="29">
        <f t="shared" si="24"/>
        <v>7.5930144267274111E-4</v>
      </c>
      <c r="F312" s="29">
        <f t="shared" si="25"/>
        <v>1.8796992481203006E-3</v>
      </c>
      <c r="G312" s="28">
        <f t="shared" si="26"/>
        <v>0</v>
      </c>
      <c r="H312" s="34">
        <f t="shared" si="27"/>
        <v>0</v>
      </c>
    </row>
    <row r="313" spans="2:8" s="22" customFormat="1" ht="15" x14ac:dyDescent="0.2">
      <c r="B313" s="4" t="s">
        <v>352</v>
      </c>
      <c r="C313" s="33">
        <v>0</v>
      </c>
      <c r="D313" s="33">
        <v>0</v>
      </c>
      <c r="E313" s="29" t="str">
        <f t="shared" si="24"/>
        <v/>
      </c>
      <c r="F313" s="29" t="str">
        <f t="shared" si="25"/>
        <v/>
      </c>
      <c r="G313" s="28" t="str">
        <f t="shared" si="26"/>
        <v>0</v>
      </c>
      <c r="H313" s="34" t="str">
        <f t="shared" si="27"/>
        <v/>
      </c>
    </row>
    <row r="314" spans="2:8" s="22" customFormat="1" ht="15" x14ac:dyDescent="0.2">
      <c r="B314" s="4" t="s">
        <v>353</v>
      </c>
      <c r="C314" s="33">
        <v>12</v>
      </c>
      <c r="D314" s="33">
        <v>44</v>
      </c>
      <c r="E314" s="29">
        <f t="shared" si="24"/>
        <v>9.1116173120728925E-3</v>
      </c>
      <c r="F314" s="29">
        <f t="shared" si="25"/>
        <v>8.2706766917293228E-2</v>
      </c>
      <c r="G314" s="28">
        <f t="shared" si="26"/>
        <v>2.6666666666666665</v>
      </c>
      <c r="H314" s="34">
        <f t="shared" si="27"/>
        <v>2.4297646165527712E-2</v>
      </c>
    </row>
    <row r="315" spans="2:8" s="22" customFormat="1" ht="15" x14ac:dyDescent="0.2">
      <c r="B315" s="4" t="s">
        <v>354</v>
      </c>
      <c r="C315" s="33">
        <v>0</v>
      </c>
      <c r="D315" s="33">
        <v>0</v>
      </c>
      <c r="E315" s="29" t="str">
        <f t="shared" si="24"/>
        <v/>
      </c>
      <c r="F315" s="29" t="str">
        <f t="shared" si="25"/>
        <v/>
      </c>
      <c r="G315" s="28" t="str">
        <f t="shared" si="26"/>
        <v>0</v>
      </c>
      <c r="H315" s="34" t="str">
        <f t="shared" si="27"/>
        <v/>
      </c>
    </row>
    <row r="316" spans="2:8" s="22" customFormat="1" ht="15" x14ac:dyDescent="0.2">
      <c r="B316" s="4" t="s">
        <v>101</v>
      </c>
      <c r="C316" s="33">
        <v>0</v>
      </c>
      <c r="D316" s="33">
        <v>0</v>
      </c>
      <c r="E316" s="29" t="str">
        <f t="shared" si="24"/>
        <v/>
      </c>
      <c r="F316" s="29" t="str">
        <f t="shared" si="25"/>
        <v/>
      </c>
      <c r="G316" s="28" t="str">
        <f t="shared" si="26"/>
        <v>0</v>
      </c>
      <c r="H316" s="34" t="str">
        <f t="shared" si="27"/>
        <v/>
      </c>
    </row>
    <row r="317" spans="2:8" s="22" customFormat="1" ht="15" x14ac:dyDescent="0.2">
      <c r="B317" s="4" t="s">
        <v>103</v>
      </c>
      <c r="C317" s="33">
        <v>1</v>
      </c>
      <c r="D317" s="33">
        <v>1</v>
      </c>
      <c r="E317" s="29">
        <f t="shared" si="24"/>
        <v>7.5930144267274111E-4</v>
      </c>
      <c r="F317" s="29">
        <f t="shared" si="25"/>
        <v>1.8796992481203006E-3</v>
      </c>
      <c r="G317" s="28">
        <f t="shared" si="26"/>
        <v>0</v>
      </c>
      <c r="H317" s="34">
        <f t="shared" si="27"/>
        <v>0</v>
      </c>
    </row>
    <row r="318" spans="2:8" s="22" customFormat="1" ht="15" x14ac:dyDescent="0.2">
      <c r="B318" s="4" t="s">
        <v>355</v>
      </c>
      <c r="C318" s="33">
        <v>8</v>
      </c>
      <c r="D318" s="33">
        <v>4</v>
      </c>
      <c r="E318" s="29">
        <f t="shared" si="24"/>
        <v>6.0744115413819289E-3</v>
      </c>
      <c r="F318" s="29">
        <f t="shared" si="25"/>
        <v>7.5187969924812026E-3</v>
      </c>
      <c r="G318" s="28">
        <f t="shared" si="26"/>
        <v>-0.5</v>
      </c>
      <c r="H318" s="34">
        <f t="shared" si="27"/>
        <v>-3.0372057706909645E-3</v>
      </c>
    </row>
    <row r="319" spans="2:8" s="22" customFormat="1" ht="15" x14ac:dyDescent="0.2">
      <c r="B319" s="4" t="s">
        <v>115</v>
      </c>
      <c r="C319" s="33">
        <v>0</v>
      </c>
      <c r="D319" s="33">
        <v>0</v>
      </c>
      <c r="E319" s="29" t="str">
        <f t="shared" si="24"/>
        <v/>
      </c>
      <c r="F319" s="29" t="str">
        <f t="shared" si="25"/>
        <v/>
      </c>
      <c r="G319" s="28" t="str">
        <f t="shared" si="26"/>
        <v>0</v>
      </c>
      <c r="H319" s="34" t="str">
        <f t="shared" si="27"/>
        <v/>
      </c>
    </row>
    <row r="320" spans="2:8" s="22" customFormat="1" ht="15" x14ac:dyDescent="0.2">
      <c r="B320" s="4" t="s">
        <v>114</v>
      </c>
      <c r="C320" s="33">
        <v>0</v>
      </c>
      <c r="D320" s="33">
        <v>0</v>
      </c>
      <c r="E320" s="29" t="str">
        <f t="shared" si="24"/>
        <v/>
      </c>
      <c r="F320" s="29" t="str">
        <f t="shared" si="25"/>
        <v/>
      </c>
      <c r="G320" s="28" t="str">
        <f t="shared" si="26"/>
        <v>0</v>
      </c>
      <c r="H320" s="34" t="str">
        <f t="shared" si="27"/>
        <v/>
      </c>
    </row>
    <row r="321" spans="2:8" s="22" customFormat="1" ht="15" x14ac:dyDescent="0.2">
      <c r="B321" s="4" t="s">
        <v>98</v>
      </c>
      <c r="C321" s="33">
        <v>0</v>
      </c>
      <c r="D321" s="33">
        <v>0</v>
      </c>
      <c r="E321" s="29" t="str">
        <f t="shared" si="24"/>
        <v/>
      </c>
      <c r="F321" s="29" t="str">
        <f t="shared" si="25"/>
        <v/>
      </c>
      <c r="G321" s="28" t="str">
        <f t="shared" si="26"/>
        <v>0</v>
      </c>
      <c r="H321" s="34" t="str">
        <f t="shared" si="27"/>
        <v/>
      </c>
    </row>
    <row r="322" spans="2:8" s="22" customFormat="1" ht="15" x14ac:dyDescent="0.2">
      <c r="B322" s="4" t="s">
        <v>356</v>
      </c>
      <c r="C322" s="33">
        <v>0</v>
      </c>
      <c r="D322" s="33">
        <v>0</v>
      </c>
      <c r="E322" s="29" t="str">
        <f t="shared" si="24"/>
        <v/>
      </c>
      <c r="F322" s="29" t="str">
        <f t="shared" si="25"/>
        <v/>
      </c>
      <c r="G322" s="28" t="str">
        <f t="shared" si="26"/>
        <v>0</v>
      </c>
      <c r="H322" s="34" t="str">
        <f t="shared" si="27"/>
        <v/>
      </c>
    </row>
    <row r="323" spans="2:8" s="22" customFormat="1" ht="15" x14ac:dyDescent="0.2">
      <c r="B323" s="4" t="s">
        <v>473</v>
      </c>
      <c r="C323" s="33">
        <v>0</v>
      </c>
      <c r="D323" s="33">
        <v>0</v>
      </c>
      <c r="E323" s="29" t="str">
        <f t="shared" si="24"/>
        <v/>
      </c>
      <c r="F323" s="29" t="str">
        <f t="shared" si="25"/>
        <v/>
      </c>
      <c r="G323" s="28" t="str">
        <f t="shared" si="26"/>
        <v>0</v>
      </c>
      <c r="H323" s="34" t="str">
        <f t="shared" si="27"/>
        <v/>
      </c>
    </row>
    <row r="324" spans="2:8" s="22" customFormat="1" ht="15" x14ac:dyDescent="0.2">
      <c r="B324" s="4" t="s">
        <v>474</v>
      </c>
      <c r="C324" s="33">
        <v>0</v>
      </c>
      <c r="D324" s="33">
        <v>0</v>
      </c>
      <c r="E324" s="29" t="str">
        <f t="shared" si="24"/>
        <v/>
      </c>
      <c r="F324" s="29" t="str">
        <f t="shared" si="25"/>
        <v/>
      </c>
      <c r="G324" s="28" t="str">
        <f t="shared" si="26"/>
        <v>0</v>
      </c>
      <c r="H324" s="34" t="str">
        <f t="shared" si="27"/>
        <v/>
      </c>
    </row>
    <row r="325" spans="2:8" s="22" customFormat="1" ht="15" x14ac:dyDescent="0.2">
      <c r="B325" s="4" t="s">
        <v>475</v>
      </c>
      <c r="C325" s="33">
        <v>0</v>
      </c>
      <c r="D325" s="33">
        <v>0</v>
      </c>
      <c r="E325" s="29" t="str">
        <f t="shared" si="24"/>
        <v/>
      </c>
      <c r="F325" s="29" t="str">
        <f t="shared" si="25"/>
        <v/>
      </c>
      <c r="G325" s="28" t="str">
        <f t="shared" si="26"/>
        <v>0</v>
      </c>
      <c r="H325" s="34" t="str">
        <f t="shared" si="27"/>
        <v/>
      </c>
    </row>
    <row r="326" spans="2:8" s="22" customFormat="1" ht="15" x14ac:dyDescent="0.2">
      <c r="B326" s="4" t="s">
        <v>357</v>
      </c>
      <c r="C326" s="33">
        <v>0</v>
      </c>
      <c r="D326" s="33">
        <v>0</v>
      </c>
      <c r="E326" s="29" t="str">
        <f t="shared" si="24"/>
        <v/>
      </c>
      <c r="F326" s="29" t="str">
        <f t="shared" si="25"/>
        <v/>
      </c>
      <c r="G326" s="28" t="str">
        <f t="shared" si="26"/>
        <v>0</v>
      </c>
      <c r="H326" s="34" t="str">
        <f t="shared" si="27"/>
        <v/>
      </c>
    </row>
    <row r="327" spans="2:8" s="22" customFormat="1" ht="15" x14ac:dyDescent="0.2">
      <c r="B327" s="4" t="s">
        <v>358</v>
      </c>
      <c r="C327" s="33">
        <v>0</v>
      </c>
      <c r="D327" s="33">
        <v>0</v>
      </c>
      <c r="E327" s="29" t="str">
        <f t="shared" si="24"/>
        <v/>
      </c>
      <c r="F327" s="29" t="str">
        <f t="shared" si="25"/>
        <v/>
      </c>
      <c r="G327" s="28" t="str">
        <f t="shared" si="26"/>
        <v>0</v>
      </c>
      <c r="H327" s="34" t="str">
        <f t="shared" si="27"/>
        <v/>
      </c>
    </row>
    <row r="328" spans="2:8" s="22" customFormat="1" ht="15" x14ac:dyDescent="0.2">
      <c r="B328" s="4" t="s">
        <v>116</v>
      </c>
      <c r="C328" s="33">
        <v>0</v>
      </c>
      <c r="D328" s="33">
        <v>31</v>
      </c>
      <c r="E328" s="29" t="str">
        <f t="shared" si="24"/>
        <v/>
      </c>
      <c r="F328" s="29">
        <f t="shared" si="25"/>
        <v>5.827067669172932E-2</v>
      </c>
      <c r="G328" s="28" t="str">
        <f t="shared" si="26"/>
        <v>0</v>
      </c>
      <c r="H328" s="34" t="str">
        <f t="shared" si="27"/>
        <v/>
      </c>
    </row>
    <row r="329" spans="2:8" s="22" customFormat="1" ht="15" x14ac:dyDescent="0.2">
      <c r="B329" s="4" t="s">
        <v>359</v>
      </c>
      <c r="C329" s="33">
        <v>0</v>
      </c>
      <c r="D329" s="33">
        <v>0</v>
      </c>
      <c r="E329" s="29" t="str">
        <f t="shared" si="24"/>
        <v/>
      </c>
      <c r="F329" s="29" t="str">
        <f t="shared" si="25"/>
        <v/>
      </c>
      <c r="G329" s="28" t="str">
        <f t="shared" si="26"/>
        <v>0</v>
      </c>
      <c r="H329" s="34" t="str">
        <f t="shared" si="27"/>
        <v/>
      </c>
    </row>
    <row r="330" spans="2:8" s="22" customFormat="1" ht="15" x14ac:dyDescent="0.2">
      <c r="B330" s="4" t="s">
        <v>360</v>
      </c>
      <c r="C330" s="33">
        <v>1</v>
      </c>
      <c r="D330" s="33">
        <v>1</v>
      </c>
      <c r="E330" s="29">
        <f t="shared" si="24"/>
        <v>7.5930144267274111E-4</v>
      </c>
      <c r="F330" s="29">
        <f t="shared" si="25"/>
        <v>1.8796992481203006E-3</v>
      </c>
      <c r="G330" s="28">
        <f t="shared" si="26"/>
        <v>0</v>
      </c>
      <c r="H330" s="34">
        <f t="shared" si="27"/>
        <v>0</v>
      </c>
    </row>
    <row r="331" spans="2:8" s="22" customFormat="1" ht="15" x14ac:dyDescent="0.2">
      <c r="B331" s="4" t="s">
        <v>117</v>
      </c>
      <c r="C331" s="33">
        <v>0</v>
      </c>
      <c r="D331" s="33">
        <v>0</v>
      </c>
      <c r="E331" s="29" t="str">
        <f t="shared" si="24"/>
        <v/>
      </c>
      <c r="F331" s="29" t="str">
        <f t="shared" si="25"/>
        <v/>
      </c>
      <c r="G331" s="28" t="str">
        <f t="shared" si="26"/>
        <v>0</v>
      </c>
      <c r="H331" s="34" t="str">
        <f t="shared" si="27"/>
        <v/>
      </c>
    </row>
    <row r="332" spans="2:8" s="22" customFormat="1" ht="15" x14ac:dyDescent="0.2">
      <c r="B332" s="4" t="s">
        <v>361</v>
      </c>
      <c r="C332" s="33">
        <v>113</v>
      </c>
      <c r="D332" s="33">
        <v>30</v>
      </c>
      <c r="E332" s="29">
        <f t="shared" si="24"/>
        <v>8.5801063022019744E-2</v>
      </c>
      <c r="F332" s="29">
        <f t="shared" si="25"/>
        <v>5.6390977443609019E-2</v>
      </c>
      <c r="G332" s="28">
        <f t="shared" si="26"/>
        <v>-0.73451327433628322</v>
      </c>
      <c r="H332" s="34">
        <f t="shared" si="27"/>
        <v>-6.3022019741837521E-2</v>
      </c>
    </row>
    <row r="333" spans="2:8" s="22" customFormat="1" ht="15" x14ac:dyDescent="0.2">
      <c r="B333" s="4" t="s">
        <v>130</v>
      </c>
      <c r="C333" s="33">
        <v>3</v>
      </c>
      <c r="D333" s="33">
        <v>2</v>
      </c>
      <c r="E333" s="29">
        <f t="shared" si="24"/>
        <v>2.2779043280182231E-3</v>
      </c>
      <c r="F333" s="29">
        <f t="shared" si="25"/>
        <v>3.7593984962406013E-3</v>
      </c>
      <c r="G333" s="28">
        <f t="shared" si="26"/>
        <v>-0.33333333333333331</v>
      </c>
      <c r="H333" s="34">
        <f t="shared" si="27"/>
        <v>-7.5930144267274101E-4</v>
      </c>
    </row>
    <row r="334" spans="2:8" s="22" customFormat="1" ht="15" x14ac:dyDescent="0.2">
      <c r="B334" s="4" t="s">
        <v>119</v>
      </c>
      <c r="C334" s="33">
        <v>135</v>
      </c>
      <c r="D334" s="33">
        <v>147</v>
      </c>
      <c r="E334" s="29">
        <f t="shared" si="24"/>
        <v>0.10250569476082004</v>
      </c>
      <c r="F334" s="29">
        <f t="shared" si="25"/>
        <v>0.27631578947368424</v>
      </c>
      <c r="G334" s="28">
        <f t="shared" si="26"/>
        <v>8.8888888888888892E-2</v>
      </c>
      <c r="H334" s="34">
        <f t="shared" si="27"/>
        <v>9.1116173120728925E-3</v>
      </c>
    </row>
    <row r="335" spans="2:8" s="22" customFormat="1" ht="15" x14ac:dyDescent="0.2">
      <c r="B335" s="4" t="s">
        <v>128</v>
      </c>
      <c r="C335" s="33">
        <v>1</v>
      </c>
      <c r="D335" s="33">
        <v>5</v>
      </c>
      <c r="E335" s="29">
        <f t="shared" si="24"/>
        <v>7.5930144267274111E-4</v>
      </c>
      <c r="F335" s="29">
        <f t="shared" si="25"/>
        <v>9.3984962406015032E-3</v>
      </c>
      <c r="G335" s="28">
        <f t="shared" si="26"/>
        <v>4</v>
      </c>
      <c r="H335" s="34">
        <f t="shared" si="27"/>
        <v>3.0372057706909645E-3</v>
      </c>
    </row>
    <row r="336" spans="2:8" s="22" customFormat="1" ht="15" x14ac:dyDescent="0.2">
      <c r="B336" s="4" t="s">
        <v>132</v>
      </c>
      <c r="C336" s="33">
        <v>0</v>
      </c>
      <c r="D336" s="33">
        <v>0</v>
      </c>
      <c r="E336" s="29" t="str">
        <f t="shared" si="24"/>
        <v/>
      </c>
      <c r="F336" s="29" t="str">
        <f t="shared" si="25"/>
        <v/>
      </c>
      <c r="G336" s="28" t="str">
        <f t="shared" si="26"/>
        <v>0</v>
      </c>
      <c r="H336" s="34" t="str">
        <f t="shared" si="27"/>
        <v/>
      </c>
    </row>
    <row r="337" spans="2:8" s="22" customFormat="1" ht="15" x14ac:dyDescent="0.2">
      <c r="B337" s="4" t="s">
        <v>133</v>
      </c>
      <c r="C337" s="33">
        <v>1</v>
      </c>
      <c r="D337" s="33">
        <v>0</v>
      </c>
      <c r="E337" s="29">
        <f t="shared" si="24"/>
        <v>7.5930144267274111E-4</v>
      </c>
      <c r="F337" s="29" t="str">
        <f t="shared" si="25"/>
        <v/>
      </c>
      <c r="G337" s="28" t="str">
        <f t="shared" si="26"/>
        <v>0</v>
      </c>
      <c r="H337" s="34">
        <f t="shared" si="27"/>
        <v>0</v>
      </c>
    </row>
    <row r="338" spans="2:8" s="22" customFormat="1" ht="30" x14ac:dyDescent="0.2">
      <c r="B338" s="4" t="s">
        <v>362</v>
      </c>
      <c r="C338" s="33">
        <v>0</v>
      </c>
      <c r="D338" s="33">
        <v>0</v>
      </c>
      <c r="E338" s="29" t="str">
        <f t="shared" si="24"/>
        <v/>
      </c>
      <c r="F338" s="29" t="str">
        <f t="shared" si="25"/>
        <v/>
      </c>
      <c r="G338" s="28" t="str">
        <f t="shared" si="26"/>
        <v>0</v>
      </c>
      <c r="H338" s="34" t="str">
        <f t="shared" si="27"/>
        <v/>
      </c>
    </row>
    <row r="339" spans="2:8" s="22" customFormat="1" ht="15" x14ac:dyDescent="0.2">
      <c r="B339" s="4" t="s">
        <v>363</v>
      </c>
      <c r="C339" s="33">
        <v>0</v>
      </c>
      <c r="D339" s="33">
        <v>0</v>
      </c>
      <c r="E339" s="29" t="str">
        <f t="shared" si="24"/>
        <v/>
      </c>
      <c r="F339" s="29" t="str">
        <f t="shared" si="25"/>
        <v/>
      </c>
      <c r="G339" s="28" t="str">
        <f t="shared" si="26"/>
        <v>0</v>
      </c>
      <c r="H339" s="34" t="str">
        <f t="shared" si="27"/>
        <v/>
      </c>
    </row>
    <row r="340" spans="2:8" s="22" customFormat="1" ht="15" x14ac:dyDescent="0.2">
      <c r="B340" s="4" t="s">
        <v>364</v>
      </c>
      <c r="C340" s="33">
        <v>0</v>
      </c>
      <c r="D340" s="33">
        <v>0</v>
      </c>
      <c r="E340" s="29" t="str">
        <f t="shared" si="24"/>
        <v/>
      </c>
      <c r="F340" s="29" t="str">
        <f t="shared" si="25"/>
        <v/>
      </c>
      <c r="G340" s="28" t="str">
        <f t="shared" si="26"/>
        <v>0</v>
      </c>
      <c r="H340" s="34" t="str">
        <f t="shared" si="27"/>
        <v/>
      </c>
    </row>
    <row r="341" spans="2:8" s="22" customFormat="1" ht="15" x14ac:dyDescent="0.2">
      <c r="B341" s="4" t="s">
        <v>118</v>
      </c>
      <c r="C341" s="33">
        <v>0</v>
      </c>
      <c r="D341" s="33">
        <v>0</v>
      </c>
      <c r="E341" s="29" t="str">
        <f t="shared" si="24"/>
        <v/>
      </c>
      <c r="F341" s="29" t="str">
        <f t="shared" si="25"/>
        <v/>
      </c>
      <c r="G341" s="28" t="str">
        <f t="shared" si="26"/>
        <v>0</v>
      </c>
      <c r="H341" s="34" t="str">
        <f t="shared" si="27"/>
        <v/>
      </c>
    </row>
    <row r="342" spans="2:8" s="22" customFormat="1" ht="15" x14ac:dyDescent="0.2">
      <c r="B342" s="4" t="s">
        <v>365</v>
      </c>
      <c r="C342" s="33">
        <v>0</v>
      </c>
      <c r="D342" s="33">
        <v>0</v>
      </c>
      <c r="E342" s="29" t="str">
        <f t="shared" si="24"/>
        <v/>
      </c>
      <c r="F342" s="29" t="str">
        <f t="shared" si="25"/>
        <v/>
      </c>
      <c r="G342" s="28" t="str">
        <f t="shared" si="26"/>
        <v>0</v>
      </c>
      <c r="H342" s="34" t="str">
        <f t="shared" si="27"/>
        <v/>
      </c>
    </row>
    <row r="343" spans="2:8" s="22" customFormat="1" ht="30" x14ac:dyDescent="0.2">
      <c r="B343" s="4" t="s">
        <v>129</v>
      </c>
      <c r="C343" s="33">
        <v>0</v>
      </c>
      <c r="D343" s="33">
        <v>0</v>
      </c>
      <c r="E343" s="29" t="str">
        <f t="shared" si="24"/>
        <v/>
      </c>
      <c r="F343" s="29" t="str">
        <f t="shared" si="25"/>
        <v/>
      </c>
      <c r="G343" s="28" t="str">
        <f t="shared" si="26"/>
        <v>0</v>
      </c>
      <c r="H343" s="34" t="str">
        <f t="shared" si="27"/>
        <v/>
      </c>
    </row>
    <row r="344" spans="2:8" s="22" customFormat="1" ht="15" x14ac:dyDescent="0.2">
      <c r="B344" s="4" t="s">
        <v>131</v>
      </c>
      <c r="C344" s="33">
        <v>0</v>
      </c>
      <c r="D344" s="33">
        <v>3</v>
      </c>
      <c r="E344" s="29" t="str">
        <f t="shared" si="24"/>
        <v/>
      </c>
      <c r="F344" s="29">
        <f t="shared" si="25"/>
        <v>5.6390977443609019E-3</v>
      </c>
      <c r="G344" s="28" t="str">
        <f t="shared" si="26"/>
        <v>0</v>
      </c>
      <c r="H344" s="34" t="str">
        <f t="shared" si="27"/>
        <v/>
      </c>
    </row>
    <row r="345" spans="2:8" s="22" customFormat="1" ht="15" x14ac:dyDescent="0.2">
      <c r="B345" s="4" t="s">
        <v>366</v>
      </c>
      <c r="C345" s="33">
        <v>0</v>
      </c>
      <c r="D345" s="33">
        <v>0</v>
      </c>
      <c r="E345" s="29" t="str">
        <f t="shared" si="24"/>
        <v/>
      </c>
      <c r="F345" s="29" t="str">
        <f t="shared" si="25"/>
        <v/>
      </c>
      <c r="G345" s="28" t="str">
        <f t="shared" si="26"/>
        <v>0</v>
      </c>
      <c r="H345" s="34" t="str">
        <f t="shared" si="27"/>
        <v/>
      </c>
    </row>
    <row r="346" spans="2:8" s="22" customFormat="1" ht="15" x14ac:dyDescent="0.2">
      <c r="B346" s="4" t="s">
        <v>122</v>
      </c>
      <c r="C346" s="33">
        <v>0</v>
      </c>
      <c r="D346" s="33">
        <v>0</v>
      </c>
      <c r="E346" s="29" t="str">
        <f t="shared" si="24"/>
        <v/>
      </c>
      <c r="F346" s="29" t="str">
        <f t="shared" si="25"/>
        <v/>
      </c>
      <c r="G346" s="28" t="str">
        <f t="shared" si="26"/>
        <v>0</v>
      </c>
      <c r="H346" s="34" t="str">
        <f t="shared" si="27"/>
        <v/>
      </c>
    </row>
    <row r="347" spans="2:8" s="22" customFormat="1" ht="15" x14ac:dyDescent="0.2">
      <c r="B347" s="4" t="s">
        <v>121</v>
      </c>
      <c r="C347" s="33">
        <v>0</v>
      </c>
      <c r="D347" s="33">
        <v>0</v>
      </c>
      <c r="E347" s="29" t="str">
        <f t="shared" si="24"/>
        <v/>
      </c>
      <c r="F347" s="29" t="str">
        <f t="shared" si="25"/>
        <v/>
      </c>
      <c r="G347" s="28" t="str">
        <f t="shared" si="26"/>
        <v>0</v>
      </c>
      <c r="H347" s="34" t="str">
        <f t="shared" si="27"/>
        <v/>
      </c>
    </row>
    <row r="348" spans="2:8" s="22" customFormat="1" ht="15" x14ac:dyDescent="0.2">
      <c r="B348" s="4" t="s">
        <v>367</v>
      </c>
      <c r="C348" s="33">
        <v>0</v>
      </c>
      <c r="D348" s="33">
        <v>0</v>
      </c>
      <c r="E348" s="29" t="str">
        <f t="shared" si="24"/>
        <v/>
      </c>
      <c r="F348" s="29" t="str">
        <f t="shared" si="25"/>
        <v/>
      </c>
      <c r="G348" s="28" t="str">
        <f t="shared" si="26"/>
        <v>0</v>
      </c>
      <c r="H348" s="34" t="str">
        <f t="shared" si="27"/>
        <v/>
      </c>
    </row>
    <row r="349" spans="2:8" s="22" customFormat="1" ht="15" x14ac:dyDescent="0.2">
      <c r="B349" s="4" t="s">
        <v>368</v>
      </c>
      <c r="C349" s="33">
        <v>0</v>
      </c>
      <c r="D349" s="33">
        <v>0</v>
      </c>
      <c r="E349" s="29" t="str">
        <f t="shared" si="24"/>
        <v/>
      </c>
      <c r="F349" s="29" t="str">
        <f t="shared" si="25"/>
        <v/>
      </c>
      <c r="G349" s="28" t="str">
        <f t="shared" si="26"/>
        <v>0</v>
      </c>
      <c r="H349" s="34" t="str">
        <f t="shared" si="27"/>
        <v/>
      </c>
    </row>
    <row r="350" spans="2:8" s="22" customFormat="1" ht="15" x14ac:dyDescent="0.2">
      <c r="B350" s="4" t="s">
        <v>369</v>
      </c>
      <c r="C350" s="33">
        <v>0</v>
      </c>
      <c r="D350" s="33">
        <v>0</v>
      </c>
      <c r="E350" s="29" t="str">
        <f t="shared" si="24"/>
        <v/>
      </c>
      <c r="F350" s="29" t="str">
        <f t="shared" si="25"/>
        <v/>
      </c>
      <c r="G350" s="28" t="str">
        <f t="shared" si="26"/>
        <v>0</v>
      </c>
      <c r="H350" s="34" t="str">
        <f t="shared" si="27"/>
        <v/>
      </c>
    </row>
    <row r="351" spans="2:8" s="22" customFormat="1" ht="15" x14ac:dyDescent="0.2">
      <c r="B351" s="4" t="s">
        <v>120</v>
      </c>
      <c r="C351" s="33">
        <v>0</v>
      </c>
      <c r="D351" s="33">
        <v>0</v>
      </c>
      <c r="E351" s="29" t="str">
        <f t="shared" si="24"/>
        <v/>
      </c>
      <c r="F351" s="29" t="str">
        <f t="shared" si="25"/>
        <v/>
      </c>
      <c r="G351" s="28" t="str">
        <f t="shared" si="26"/>
        <v>0</v>
      </c>
      <c r="H351" s="34" t="str">
        <f t="shared" si="27"/>
        <v/>
      </c>
    </row>
    <row r="352" spans="2:8" s="22" customFormat="1" ht="15" x14ac:dyDescent="0.2">
      <c r="B352" s="4" t="s">
        <v>370</v>
      </c>
      <c r="C352" s="33">
        <v>0</v>
      </c>
      <c r="D352" s="33">
        <v>0</v>
      </c>
      <c r="E352" s="29" t="str">
        <f t="shared" si="24"/>
        <v/>
      </c>
      <c r="F352" s="29" t="str">
        <f t="shared" si="25"/>
        <v/>
      </c>
      <c r="G352" s="28" t="str">
        <f t="shared" si="26"/>
        <v>0</v>
      </c>
      <c r="H352" s="34" t="str">
        <f t="shared" si="27"/>
        <v/>
      </c>
    </row>
    <row r="353" spans="2:8" s="22" customFormat="1" ht="15" x14ac:dyDescent="0.2">
      <c r="B353" s="4" t="s">
        <v>125</v>
      </c>
      <c r="C353" s="33">
        <v>0</v>
      </c>
      <c r="D353" s="33">
        <v>0</v>
      </c>
      <c r="E353" s="29" t="str">
        <f t="shared" si="24"/>
        <v/>
      </c>
      <c r="F353" s="29" t="str">
        <f t="shared" si="25"/>
        <v/>
      </c>
      <c r="G353" s="28" t="str">
        <f t="shared" si="26"/>
        <v>0</v>
      </c>
      <c r="H353" s="34" t="str">
        <f t="shared" si="27"/>
        <v/>
      </c>
    </row>
    <row r="354" spans="2:8" s="22" customFormat="1" ht="15" x14ac:dyDescent="0.2">
      <c r="B354" s="4" t="s">
        <v>124</v>
      </c>
      <c r="C354" s="33">
        <v>6</v>
      </c>
      <c r="D354" s="33">
        <v>1</v>
      </c>
      <c r="E354" s="29">
        <f t="shared" si="24"/>
        <v>4.5558086560364463E-3</v>
      </c>
      <c r="F354" s="29">
        <f t="shared" si="25"/>
        <v>1.8796992481203006E-3</v>
      </c>
      <c r="G354" s="28">
        <f t="shared" si="26"/>
        <v>-0.83333333333333337</v>
      </c>
      <c r="H354" s="34">
        <f t="shared" si="27"/>
        <v>-3.7965072133637054E-3</v>
      </c>
    </row>
    <row r="355" spans="2:8" s="22" customFormat="1" ht="15" x14ac:dyDescent="0.2">
      <c r="B355" s="4" t="s">
        <v>126</v>
      </c>
      <c r="C355" s="33">
        <v>0</v>
      </c>
      <c r="D355" s="33">
        <v>0</v>
      </c>
      <c r="E355" s="29" t="str">
        <f t="shared" si="24"/>
        <v/>
      </c>
      <c r="F355" s="29" t="str">
        <f t="shared" si="25"/>
        <v/>
      </c>
      <c r="G355" s="28" t="str">
        <f t="shared" si="26"/>
        <v>0</v>
      </c>
      <c r="H355" s="34" t="str">
        <f t="shared" si="27"/>
        <v/>
      </c>
    </row>
    <row r="356" spans="2:8" s="22" customFormat="1" ht="15" x14ac:dyDescent="0.2">
      <c r="B356" s="4" t="s">
        <v>371</v>
      </c>
      <c r="C356" s="33">
        <v>0</v>
      </c>
      <c r="D356" s="33">
        <v>0</v>
      </c>
      <c r="E356" s="29" t="str">
        <f t="shared" si="24"/>
        <v/>
      </c>
      <c r="F356" s="29" t="str">
        <f t="shared" si="25"/>
        <v/>
      </c>
      <c r="G356" s="28" t="str">
        <f t="shared" si="26"/>
        <v>0</v>
      </c>
      <c r="H356" s="34" t="str">
        <f t="shared" si="27"/>
        <v/>
      </c>
    </row>
    <row r="357" spans="2:8" s="22" customFormat="1" ht="15" x14ac:dyDescent="0.2">
      <c r="B357" s="4" t="s">
        <v>372</v>
      </c>
      <c r="C357" s="33">
        <v>0</v>
      </c>
      <c r="D357" s="33">
        <v>0</v>
      </c>
      <c r="E357" s="29" t="str">
        <f t="shared" si="24"/>
        <v/>
      </c>
      <c r="F357" s="29" t="str">
        <f t="shared" si="25"/>
        <v/>
      </c>
      <c r="G357" s="28" t="str">
        <f t="shared" si="26"/>
        <v>0</v>
      </c>
      <c r="H357" s="34" t="str">
        <f t="shared" si="27"/>
        <v/>
      </c>
    </row>
    <row r="358" spans="2:8" s="22" customFormat="1" ht="15" x14ac:dyDescent="0.2">
      <c r="B358" s="4" t="s">
        <v>127</v>
      </c>
      <c r="C358" s="33">
        <v>0</v>
      </c>
      <c r="D358" s="33">
        <v>0</v>
      </c>
      <c r="E358" s="29" t="str">
        <f t="shared" si="24"/>
        <v/>
      </c>
      <c r="F358" s="29" t="str">
        <f t="shared" si="25"/>
        <v/>
      </c>
      <c r="G358" s="28" t="str">
        <f t="shared" si="26"/>
        <v>0</v>
      </c>
      <c r="H358" s="34" t="str">
        <f t="shared" si="27"/>
        <v/>
      </c>
    </row>
    <row r="359" spans="2:8" s="22" customFormat="1" ht="15" x14ac:dyDescent="0.2">
      <c r="B359" s="4" t="s">
        <v>123</v>
      </c>
      <c r="C359" s="33">
        <v>0</v>
      </c>
      <c r="D359" s="33">
        <v>0</v>
      </c>
      <c r="E359" s="29" t="str">
        <f t="shared" si="24"/>
        <v/>
      </c>
      <c r="F359" s="29" t="str">
        <f t="shared" si="25"/>
        <v/>
      </c>
      <c r="G359" s="28" t="str">
        <f t="shared" si="26"/>
        <v>0</v>
      </c>
      <c r="H359" s="34" t="str">
        <f t="shared" si="27"/>
        <v/>
      </c>
    </row>
    <row r="360" spans="2:8" s="22" customFormat="1" ht="15" x14ac:dyDescent="0.2">
      <c r="B360" s="4" t="s">
        <v>373</v>
      </c>
      <c r="C360" s="33">
        <v>0</v>
      </c>
      <c r="D360" s="33">
        <v>0</v>
      </c>
      <c r="E360" s="29" t="str">
        <f t="shared" ref="E360:E423" si="28">+IF(C360=0,"",C360/C$294)</f>
        <v/>
      </c>
      <c r="F360" s="29" t="str">
        <f t="shared" ref="F360:F423" si="29">+IF(D360=0,"",D360/D$294)</f>
        <v/>
      </c>
      <c r="G360" s="28" t="str">
        <f t="shared" ref="G360:G423" si="30">+IF(OR(AND(D360=0),(C360=0)),"0",((D360-C360)/C360))</f>
        <v>0</v>
      </c>
      <c r="H360" s="34" t="str">
        <f t="shared" ref="H360:H423" si="31">+IF(OR(AND(E360=""),(G360="")),"",E360*G360)</f>
        <v/>
      </c>
    </row>
    <row r="361" spans="2:8" s="22" customFormat="1" ht="15" x14ac:dyDescent="0.2">
      <c r="B361" s="4" t="s">
        <v>374</v>
      </c>
      <c r="C361" s="33">
        <v>0</v>
      </c>
      <c r="D361" s="33">
        <v>0</v>
      </c>
      <c r="E361" s="29" t="str">
        <f t="shared" si="28"/>
        <v/>
      </c>
      <c r="F361" s="29" t="str">
        <f t="shared" si="29"/>
        <v/>
      </c>
      <c r="G361" s="28" t="str">
        <f t="shared" si="30"/>
        <v>0</v>
      </c>
      <c r="H361" s="34" t="str">
        <f t="shared" si="31"/>
        <v/>
      </c>
    </row>
    <row r="362" spans="2:8" s="22" customFormat="1" ht="30" x14ac:dyDescent="0.2">
      <c r="B362" s="4" t="s">
        <v>375</v>
      </c>
      <c r="C362" s="33">
        <v>0</v>
      </c>
      <c r="D362" s="33">
        <v>0</v>
      </c>
      <c r="E362" s="29" t="str">
        <f t="shared" si="28"/>
        <v/>
      </c>
      <c r="F362" s="29" t="str">
        <f t="shared" si="29"/>
        <v/>
      </c>
      <c r="G362" s="28" t="str">
        <f t="shared" si="30"/>
        <v>0</v>
      </c>
      <c r="H362" s="34" t="str">
        <f t="shared" si="31"/>
        <v/>
      </c>
    </row>
    <row r="363" spans="2:8" s="22" customFormat="1" ht="30" x14ac:dyDescent="0.2">
      <c r="B363" s="4" t="s">
        <v>376</v>
      </c>
      <c r="C363" s="33">
        <v>0</v>
      </c>
      <c r="D363" s="33">
        <v>0</v>
      </c>
      <c r="E363" s="29" t="str">
        <f t="shared" si="28"/>
        <v/>
      </c>
      <c r="F363" s="29" t="str">
        <f t="shared" si="29"/>
        <v/>
      </c>
      <c r="G363" s="28" t="str">
        <f t="shared" si="30"/>
        <v>0</v>
      </c>
      <c r="H363" s="34" t="str">
        <f t="shared" si="31"/>
        <v/>
      </c>
    </row>
    <row r="364" spans="2:8" s="22" customFormat="1" ht="15" x14ac:dyDescent="0.2">
      <c r="B364" s="4" t="s">
        <v>377</v>
      </c>
      <c r="C364" s="33">
        <v>0</v>
      </c>
      <c r="D364" s="33">
        <v>0</v>
      </c>
      <c r="E364" s="29" t="str">
        <f t="shared" si="28"/>
        <v/>
      </c>
      <c r="F364" s="29" t="str">
        <f t="shared" si="29"/>
        <v/>
      </c>
      <c r="G364" s="28" t="str">
        <f t="shared" si="30"/>
        <v>0</v>
      </c>
      <c r="H364" s="34" t="str">
        <f t="shared" si="31"/>
        <v/>
      </c>
    </row>
    <row r="365" spans="2:8" s="22" customFormat="1" ht="30" x14ac:dyDescent="0.2">
      <c r="B365" s="4" t="s">
        <v>378</v>
      </c>
      <c r="C365" s="33">
        <v>0</v>
      </c>
      <c r="D365" s="33">
        <v>0</v>
      </c>
      <c r="E365" s="29" t="str">
        <f t="shared" si="28"/>
        <v/>
      </c>
      <c r="F365" s="29" t="str">
        <f t="shared" si="29"/>
        <v/>
      </c>
      <c r="G365" s="28" t="str">
        <f t="shared" si="30"/>
        <v>0</v>
      </c>
      <c r="H365" s="34" t="str">
        <f t="shared" si="31"/>
        <v/>
      </c>
    </row>
    <row r="366" spans="2:8" s="22" customFormat="1" ht="30" x14ac:dyDescent="0.2">
      <c r="B366" s="4" t="s">
        <v>476</v>
      </c>
      <c r="C366" s="33">
        <v>0</v>
      </c>
      <c r="D366" s="33">
        <v>0</v>
      </c>
      <c r="E366" s="29" t="str">
        <f t="shared" si="28"/>
        <v/>
      </c>
      <c r="F366" s="29" t="str">
        <f t="shared" si="29"/>
        <v/>
      </c>
      <c r="G366" s="28" t="str">
        <f t="shared" si="30"/>
        <v>0</v>
      </c>
      <c r="H366" s="34" t="str">
        <f t="shared" si="31"/>
        <v/>
      </c>
    </row>
    <row r="367" spans="2:8" s="22" customFormat="1" ht="15" x14ac:dyDescent="0.2">
      <c r="B367" s="4" t="s">
        <v>379</v>
      </c>
      <c r="C367" s="33">
        <v>0</v>
      </c>
      <c r="D367" s="33">
        <v>0</v>
      </c>
      <c r="E367" s="29" t="str">
        <f t="shared" si="28"/>
        <v/>
      </c>
      <c r="F367" s="29" t="str">
        <f t="shared" si="29"/>
        <v/>
      </c>
      <c r="G367" s="28" t="str">
        <f t="shared" si="30"/>
        <v>0</v>
      </c>
      <c r="H367" s="34" t="str">
        <f t="shared" si="31"/>
        <v/>
      </c>
    </row>
    <row r="368" spans="2:8" s="22" customFormat="1" ht="15" x14ac:dyDescent="0.2">
      <c r="B368" s="4" t="s">
        <v>380</v>
      </c>
      <c r="C368" s="33">
        <v>0</v>
      </c>
      <c r="D368" s="33">
        <v>0</v>
      </c>
      <c r="E368" s="29" t="str">
        <f t="shared" si="28"/>
        <v/>
      </c>
      <c r="F368" s="29" t="str">
        <f t="shared" si="29"/>
        <v/>
      </c>
      <c r="G368" s="28" t="str">
        <f t="shared" si="30"/>
        <v>0</v>
      </c>
      <c r="H368" s="34" t="str">
        <f t="shared" si="31"/>
        <v/>
      </c>
    </row>
    <row r="369" spans="2:8" s="22" customFormat="1" ht="15" x14ac:dyDescent="0.2">
      <c r="B369" s="4" t="s">
        <v>381</v>
      </c>
      <c r="C369" s="33">
        <v>69</v>
      </c>
      <c r="D369" s="33">
        <v>0</v>
      </c>
      <c r="E369" s="29">
        <f t="shared" si="28"/>
        <v>5.2391799544419138E-2</v>
      </c>
      <c r="F369" s="29" t="str">
        <f t="shared" si="29"/>
        <v/>
      </c>
      <c r="G369" s="28" t="str">
        <f t="shared" si="30"/>
        <v>0</v>
      </c>
      <c r="H369" s="34">
        <f t="shared" si="31"/>
        <v>0</v>
      </c>
    </row>
    <row r="370" spans="2:8" s="22" customFormat="1" ht="15" x14ac:dyDescent="0.2">
      <c r="B370" s="4" t="s">
        <v>135</v>
      </c>
      <c r="C370" s="33">
        <v>125</v>
      </c>
      <c r="D370" s="33">
        <v>20</v>
      </c>
      <c r="E370" s="29">
        <f t="shared" si="28"/>
        <v>9.4912680334092642E-2</v>
      </c>
      <c r="F370" s="29">
        <f t="shared" si="29"/>
        <v>3.7593984962406013E-2</v>
      </c>
      <c r="G370" s="28">
        <f t="shared" si="30"/>
        <v>-0.84</v>
      </c>
      <c r="H370" s="34">
        <f t="shared" si="31"/>
        <v>-7.9726651480637817E-2</v>
      </c>
    </row>
    <row r="371" spans="2:8" s="22" customFormat="1" ht="15" x14ac:dyDescent="0.2">
      <c r="B371" s="4" t="s">
        <v>136</v>
      </c>
      <c r="C371" s="33">
        <v>0</v>
      </c>
      <c r="D371" s="33">
        <v>0</v>
      </c>
      <c r="E371" s="29" t="str">
        <f t="shared" si="28"/>
        <v/>
      </c>
      <c r="F371" s="29" t="str">
        <f t="shared" si="29"/>
        <v/>
      </c>
      <c r="G371" s="28" t="str">
        <f t="shared" si="30"/>
        <v>0</v>
      </c>
      <c r="H371" s="34" t="str">
        <f t="shared" si="31"/>
        <v/>
      </c>
    </row>
    <row r="372" spans="2:8" s="22" customFormat="1" ht="15" x14ac:dyDescent="0.2">
      <c r="B372" s="4" t="s">
        <v>137</v>
      </c>
      <c r="C372" s="33">
        <v>33</v>
      </c>
      <c r="D372" s="33">
        <v>90</v>
      </c>
      <c r="E372" s="29">
        <f t="shared" si="28"/>
        <v>2.5056947608200455E-2</v>
      </c>
      <c r="F372" s="29">
        <f t="shared" si="29"/>
        <v>0.16917293233082706</v>
      </c>
      <c r="G372" s="28">
        <f t="shared" si="30"/>
        <v>1.7272727272727273</v>
      </c>
      <c r="H372" s="34">
        <f t="shared" si="31"/>
        <v>4.328018223234624E-2</v>
      </c>
    </row>
    <row r="373" spans="2:8" s="22" customFormat="1" ht="30" x14ac:dyDescent="0.2">
      <c r="B373" s="4" t="s">
        <v>382</v>
      </c>
      <c r="C373" s="33">
        <v>0</v>
      </c>
      <c r="D373" s="33">
        <v>0</v>
      </c>
      <c r="E373" s="29" t="str">
        <f t="shared" si="28"/>
        <v/>
      </c>
      <c r="F373" s="29" t="str">
        <f t="shared" si="29"/>
        <v/>
      </c>
      <c r="G373" s="28" t="str">
        <f t="shared" si="30"/>
        <v>0</v>
      </c>
      <c r="H373" s="34" t="str">
        <f t="shared" si="31"/>
        <v/>
      </c>
    </row>
    <row r="374" spans="2:8" s="22" customFormat="1" ht="15" x14ac:dyDescent="0.2">
      <c r="B374" s="4" t="s">
        <v>134</v>
      </c>
      <c r="C374" s="33">
        <v>0</v>
      </c>
      <c r="D374" s="33">
        <v>0</v>
      </c>
      <c r="E374" s="29" t="str">
        <f t="shared" si="28"/>
        <v/>
      </c>
      <c r="F374" s="29" t="str">
        <f t="shared" si="29"/>
        <v/>
      </c>
      <c r="G374" s="28" t="str">
        <f t="shared" si="30"/>
        <v>0</v>
      </c>
      <c r="H374" s="34" t="str">
        <f t="shared" si="31"/>
        <v/>
      </c>
    </row>
    <row r="375" spans="2:8" s="22" customFormat="1" ht="15" x14ac:dyDescent="0.2">
      <c r="B375" s="4" t="s">
        <v>383</v>
      </c>
      <c r="C375" s="33">
        <v>0</v>
      </c>
      <c r="D375" s="33">
        <v>1</v>
      </c>
      <c r="E375" s="29" t="str">
        <f t="shared" si="28"/>
        <v/>
      </c>
      <c r="F375" s="29">
        <f t="shared" si="29"/>
        <v>1.8796992481203006E-3</v>
      </c>
      <c r="G375" s="28" t="str">
        <f t="shared" si="30"/>
        <v>0</v>
      </c>
      <c r="H375" s="34" t="str">
        <f t="shared" si="31"/>
        <v/>
      </c>
    </row>
    <row r="376" spans="2:8" s="22" customFormat="1" ht="15" x14ac:dyDescent="0.2">
      <c r="B376" s="4" t="s">
        <v>141</v>
      </c>
      <c r="C376" s="33">
        <v>0</v>
      </c>
      <c r="D376" s="33">
        <v>0</v>
      </c>
      <c r="E376" s="29" t="str">
        <f t="shared" si="28"/>
        <v/>
      </c>
      <c r="F376" s="29" t="str">
        <f t="shared" si="29"/>
        <v/>
      </c>
      <c r="G376" s="28" t="str">
        <f t="shared" si="30"/>
        <v>0</v>
      </c>
      <c r="H376" s="34" t="str">
        <f t="shared" si="31"/>
        <v/>
      </c>
    </row>
    <row r="377" spans="2:8" s="22" customFormat="1" ht="15" x14ac:dyDescent="0.2">
      <c r="B377" s="4" t="s">
        <v>150</v>
      </c>
      <c r="C377" s="33">
        <v>0</v>
      </c>
      <c r="D377" s="33">
        <v>0</v>
      </c>
      <c r="E377" s="29" t="str">
        <f t="shared" si="28"/>
        <v/>
      </c>
      <c r="F377" s="29" t="str">
        <f t="shared" si="29"/>
        <v/>
      </c>
      <c r="G377" s="28" t="str">
        <f t="shared" si="30"/>
        <v>0</v>
      </c>
      <c r="H377" s="34" t="str">
        <f t="shared" si="31"/>
        <v/>
      </c>
    </row>
    <row r="378" spans="2:8" s="22" customFormat="1" ht="15" x14ac:dyDescent="0.2">
      <c r="B378" s="4" t="s">
        <v>149</v>
      </c>
      <c r="C378" s="33">
        <v>35</v>
      </c>
      <c r="D378" s="33">
        <v>1</v>
      </c>
      <c r="E378" s="29">
        <f t="shared" si="28"/>
        <v>2.6575550493545937E-2</v>
      </c>
      <c r="F378" s="29">
        <f t="shared" si="29"/>
        <v>1.8796992481203006E-3</v>
      </c>
      <c r="G378" s="28">
        <f t="shared" si="30"/>
        <v>-0.97142857142857142</v>
      </c>
      <c r="H378" s="34">
        <f t="shared" si="31"/>
        <v>-2.5816249050873194E-2</v>
      </c>
    </row>
    <row r="379" spans="2:8" s="22" customFormat="1" ht="15" x14ac:dyDescent="0.2">
      <c r="B379" s="4" t="s">
        <v>384</v>
      </c>
      <c r="C379" s="33">
        <v>30</v>
      </c>
      <c r="D379" s="33">
        <v>0</v>
      </c>
      <c r="E379" s="29">
        <f t="shared" si="28"/>
        <v>2.2779043280182234E-2</v>
      </c>
      <c r="F379" s="29" t="str">
        <f t="shared" si="29"/>
        <v/>
      </c>
      <c r="G379" s="28" t="str">
        <f t="shared" si="30"/>
        <v>0</v>
      </c>
      <c r="H379" s="34">
        <f t="shared" si="31"/>
        <v>0</v>
      </c>
    </row>
    <row r="380" spans="2:8" s="22" customFormat="1" ht="30" x14ac:dyDescent="0.2">
      <c r="B380" s="4" t="s">
        <v>385</v>
      </c>
      <c r="C380" s="33">
        <v>0</v>
      </c>
      <c r="D380" s="33">
        <v>0</v>
      </c>
      <c r="E380" s="29" t="str">
        <f t="shared" si="28"/>
        <v/>
      </c>
      <c r="F380" s="29" t="str">
        <f t="shared" si="29"/>
        <v/>
      </c>
      <c r="G380" s="28" t="str">
        <f t="shared" si="30"/>
        <v>0</v>
      </c>
      <c r="H380" s="34" t="str">
        <f t="shared" si="31"/>
        <v/>
      </c>
    </row>
    <row r="381" spans="2:8" s="22" customFormat="1" ht="30" x14ac:dyDescent="0.2">
      <c r="B381" s="4" t="s">
        <v>386</v>
      </c>
      <c r="C381" s="33">
        <v>0</v>
      </c>
      <c r="D381" s="33">
        <v>0</v>
      </c>
      <c r="E381" s="29" t="str">
        <f t="shared" si="28"/>
        <v/>
      </c>
      <c r="F381" s="29" t="str">
        <f t="shared" si="29"/>
        <v/>
      </c>
      <c r="G381" s="28" t="str">
        <f t="shared" si="30"/>
        <v>0</v>
      </c>
      <c r="H381" s="34" t="str">
        <f t="shared" si="31"/>
        <v/>
      </c>
    </row>
    <row r="382" spans="2:8" s="22" customFormat="1" ht="30" x14ac:dyDescent="0.2">
      <c r="B382" s="4" t="s">
        <v>387</v>
      </c>
      <c r="C382" s="33">
        <v>0</v>
      </c>
      <c r="D382" s="33">
        <v>0</v>
      </c>
      <c r="E382" s="29" t="str">
        <f t="shared" si="28"/>
        <v/>
      </c>
      <c r="F382" s="29" t="str">
        <f t="shared" si="29"/>
        <v/>
      </c>
      <c r="G382" s="28" t="str">
        <f t="shared" si="30"/>
        <v>0</v>
      </c>
      <c r="H382" s="34" t="str">
        <f t="shared" si="31"/>
        <v/>
      </c>
    </row>
    <row r="383" spans="2:8" s="22" customFormat="1" ht="15" x14ac:dyDescent="0.2">
      <c r="B383" s="4" t="s">
        <v>145</v>
      </c>
      <c r="C383" s="33">
        <v>0</v>
      </c>
      <c r="D383" s="33">
        <v>1</v>
      </c>
      <c r="E383" s="29" t="str">
        <f t="shared" si="28"/>
        <v/>
      </c>
      <c r="F383" s="29">
        <f t="shared" si="29"/>
        <v>1.8796992481203006E-3</v>
      </c>
      <c r="G383" s="28" t="str">
        <f t="shared" si="30"/>
        <v>0</v>
      </c>
      <c r="H383" s="34" t="str">
        <f t="shared" si="31"/>
        <v/>
      </c>
    </row>
    <row r="384" spans="2:8" s="22" customFormat="1" ht="30" x14ac:dyDescent="0.2">
      <c r="B384" s="4" t="s">
        <v>388</v>
      </c>
      <c r="C384" s="33">
        <v>0</v>
      </c>
      <c r="D384" s="33">
        <v>0</v>
      </c>
      <c r="E384" s="29" t="str">
        <f t="shared" si="28"/>
        <v/>
      </c>
      <c r="F384" s="29" t="str">
        <f t="shared" si="29"/>
        <v/>
      </c>
      <c r="G384" s="28" t="str">
        <f t="shared" si="30"/>
        <v>0</v>
      </c>
      <c r="H384" s="34" t="str">
        <f t="shared" si="31"/>
        <v/>
      </c>
    </row>
    <row r="385" spans="2:8" s="22" customFormat="1" ht="15" x14ac:dyDescent="0.2">
      <c r="B385" s="4" t="s">
        <v>146</v>
      </c>
      <c r="C385" s="33">
        <v>13</v>
      </c>
      <c r="D385" s="33">
        <v>0</v>
      </c>
      <c r="E385" s="29">
        <f t="shared" si="28"/>
        <v>9.8709187547456334E-3</v>
      </c>
      <c r="F385" s="29" t="str">
        <f t="shared" si="29"/>
        <v/>
      </c>
      <c r="G385" s="28" t="str">
        <f t="shared" si="30"/>
        <v>0</v>
      </c>
      <c r="H385" s="34">
        <f t="shared" si="31"/>
        <v>0</v>
      </c>
    </row>
    <row r="386" spans="2:8" s="22" customFormat="1" ht="15" x14ac:dyDescent="0.2">
      <c r="B386" s="4" t="s">
        <v>530</v>
      </c>
      <c r="C386" s="33">
        <v>0</v>
      </c>
      <c r="D386" s="33">
        <v>0</v>
      </c>
      <c r="E386" s="29" t="str">
        <f t="shared" si="28"/>
        <v/>
      </c>
      <c r="F386" s="29" t="str">
        <f t="shared" si="29"/>
        <v/>
      </c>
      <c r="G386" s="28" t="str">
        <f t="shared" si="30"/>
        <v>0</v>
      </c>
      <c r="H386" s="34" t="str">
        <f t="shared" si="31"/>
        <v/>
      </c>
    </row>
    <row r="387" spans="2:8" s="22" customFormat="1" ht="15" x14ac:dyDescent="0.2">
      <c r="B387" s="4" t="s">
        <v>144</v>
      </c>
      <c r="C387" s="33">
        <v>2</v>
      </c>
      <c r="D387" s="33">
        <v>1</v>
      </c>
      <c r="E387" s="29">
        <f t="shared" si="28"/>
        <v>1.5186028853454822E-3</v>
      </c>
      <c r="F387" s="29">
        <f t="shared" si="29"/>
        <v>1.8796992481203006E-3</v>
      </c>
      <c r="G387" s="28">
        <f t="shared" si="30"/>
        <v>-0.5</v>
      </c>
      <c r="H387" s="34">
        <f t="shared" si="31"/>
        <v>-7.5930144267274111E-4</v>
      </c>
    </row>
    <row r="388" spans="2:8" s="22" customFormat="1" ht="15" x14ac:dyDescent="0.2">
      <c r="B388" s="4" t="s">
        <v>389</v>
      </c>
      <c r="C388" s="33">
        <v>0</v>
      </c>
      <c r="D388" s="33">
        <v>0</v>
      </c>
      <c r="E388" s="29" t="str">
        <f t="shared" si="28"/>
        <v/>
      </c>
      <c r="F388" s="29" t="str">
        <f t="shared" si="29"/>
        <v/>
      </c>
      <c r="G388" s="28" t="str">
        <f t="shared" si="30"/>
        <v>0</v>
      </c>
      <c r="H388" s="34" t="str">
        <f t="shared" si="31"/>
        <v/>
      </c>
    </row>
    <row r="389" spans="2:8" s="22" customFormat="1" ht="15" x14ac:dyDescent="0.2">
      <c r="B389" s="4" t="s">
        <v>143</v>
      </c>
      <c r="C389" s="33">
        <v>0</v>
      </c>
      <c r="D389" s="33">
        <v>0</v>
      </c>
      <c r="E389" s="29" t="str">
        <f t="shared" si="28"/>
        <v/>
      </c>
      <c r="F389" s="29" t="str">
        <f t="shared" si="29"/>
        <v/>
      </c>
      <c r="G389" s="28" t="str">
        <f t="shared" si="30"/>
        <v>0</v>
      </c>
      <c r="H389" s="34" t="str">
        <f t="shared" si="31"/>
        <v/>
      </c>
    </row>
    <row r="390" spans="2:8" s="22" customFormat="1" ht="15" x14ac:dyDescent="0.2">
      <c r="B390" s="4" t="s">
        <v>477</v>
      </c>
      <c r="C390" s="33">
        <v>0</v>
      </c>
      <c r="D390" s="33">
        <v>4</v>
      </c>
      <c r="E390" s="29" t="str">
        <f t="shared" si="28"/>
        <v/>
      </c>
      <c r="F390" s="29">
        <f t="shared" si="29"/>
        <v>7.5187969924812026E-3</v>
      </c>
      <c r="G390" s="28" t="str">
        <f t="shared" si="30"/>
        <v>0</v>
      </c>
      <c r="H390" s="34" t="str">
        <f t="shared" si="31"/>
        <v/>
      </c>
    </row>
    <row r="391" spans="2:8" s="22" customFormat="1" ht="15" x14ac:dyDescent="0.2">
      <c r="B391" s="4" t="s">
        <v>153</v>
      </c>
      <c r="C391" s="33">
        <v>1</v>
      </c>
      <c r="D391" s="33">
        <v>1</v>
      </c>
      <c r="E391" s="29">
        <f t="shared" si="28"/>
        <v>7.5930144267274111E-4</v>
      </c>
      <c r="F391" s="29">
        <f t="shared" si="29"/>
        <v>1.8796992481203006E-3</v>
      </c>
      <c r="G391" s="28">
        <f t="shared" si="30"/>
        <v>0</v>
      </c>
      <c r="H391" s="34">
        <f t="shared" si="31"/>
        <v>0</v>
      </c>
    </row>
    <row r="392" spans="2:8" s="22" customFormat="1" ht="15" x14ac:dyDescent="0.2">
      <c r="B392" s="4" t="s">
        <v>140</v>
      </c>
      <c r="C392" s="33">
        <v>0</v>
      </c>
      <c r="D392" s="33">
        <v>0</v>
      </c>
      <c r="E392" s="29" t="str">
        <f t="shared" si="28"/>
        <v/>
      </c>
      <c r="F392" s="29" t="str">
        <f t="shared" si="29"/>
        <v/>
      </c>
      <c r="G392" s="28" t="str">
        <f t="shared" si="30"/>
        <v>0</v>
      </c>
      <c r="H392" s="34" t="str">
        <f t="shared" si="31"/>
        <v/>
      </c>
    </row>
    <row r="393" spans="2:8" s="22" customFormat="1" ht="15" x14ac:dyDescent="0.2">
      <c r="B393" s="4" t="s">
        <v>390</v>
      </c>
      <c r="C393" s="33">
        <v>8</v>
      </c>
      <c r="D393" s="33">
        <v>8</v>
      </c>
      <c r="E393" s="29">
        <f t="shared" si="28"/>
        <v>6.0744115413819289E-3</v>
      </c>
      <c r="F393" s="29">
        <f t="shared" si="29"/>
        <v>1.5037593984962405E-2</v>
      </c>
      <c r="G393" s="28">
        <f t="shared" si="30"/>
        <v>0</v>
      </c>
      <c r="H393" s="34">
        <f t="shared" si="31"/>
        <v>0</v>
      </c>
    </row>
    <row r="394" spans="2:8" s="22" customFormat="1" ht="15" x14ac:dyDescent="0.2">
      <c r="B394" s="4" t="s">
        <v>391</v>
      </c>
      <c r="C394" s="33">
        <v>0</v>
      </c>
      <c r="D394" s="33">
        <v>0</v>
      </c>
      <c r="E394" s="29" t="str">
        <f t="shared" si="28"/>
        <v/>
      </c>
      <c r="F394" s="29" t="str">
        <f t="shared" si="29"/>
        <v/>
      </c>
      <c r="G394" s="28" t="str">
        <f t="shared" si="30"/>
        <v>0</v>
      </c>
      <c r="H394" s="34" t="str">
        <f t="shared" si="31"/>
        <v/>
      </c>
    </row>
    <row r="395" spans="2:8" s="22" customFormat="1" ht="15" x14ac:dyDescent="0.2">
      <c r="B395" s="4" t="s">
        <v>147</v>
      </c>
      <c r="C395" s="33">
        <v>0</v>
      </c>
      <c r="D395" s="33">
        <v>0</v>
      </c>
      <c r="E395" s="29" t="str">
        <f t="shared" si="28"/>
        <v/>
      </c>
      <c r="F395" s="29" t="str">
        <f t="shared" si="29"/>
        <v/>
      </c>
      <c r="G395" s="28" t="str">
        <f t="shared" si="30"/>
        <v>0</v>
      </c>
      <c r="H395" s="34" t="str">
        <f t="shared" si="31"/>
        <v/>
      </c>
    </row>
    <row r="396" spans="2:8" s="22" customFormat="1" ht="15" x14ac:dyDescent="0.2">
      <c r="B396" s="4" t="s">
        <v>151</v>
      </c>
      <c r="C396" s="33">
        <v>0</v>
      </c>
      <c r="D396" s="33">
        <v>0</v>
      </c>
      <c r="E396" s="29" t="str">
        <f t="shared" si="28"/>
        <v/>
      </c>
      <c r="F396" s="29" t="str">
        <f t="shared" si="29"/>
        <v/>
      </c>
      <c r="G396" s="28" t="str">
        <f t="shared" si="30"/>
        <v>0</v>
      </c>
      <c r="H396" s="34" t="str">
        <f t="shared" si="31"/>
        <v/>
      </c>
    </row>
    <row r="397" spans="2:8" s="22" customFormat="1" ht="15" x14ac:dyDescent="0.2">
      <c r="B397" s="4" t="s">
        <v>138</v>
      </c>
      <c r="C397" s="33">
        <v>0</v>
      </c>
      <c r="D397" s="33">
        <v>0</v>
      </c>
      <c r="E397" s="29" t="str">
        <f t="shared" si="28"/>
        <v/>
      </c>
      <c r="F397" s="29" t="str">
        <f t="shared" si="29"/>
        <v/>
      </c>
      <c r="G397" s="28" t="str">
        <f t="shared" si="30"/>
        <v>0</v>
      </c>
      <c r="H397" s="34" t="str">
        <f t="shared" si="31"/>
        <v/>
      </c>
    </row>
    <row r="398" spans="2:8" s="22" customFormat="1" ht="15" x14ac:dyDescent="0.2">
      <c r="B398" s="4" t="s">
        <v>142</v>
      </c>
      <c r="C398" s="33">
        <v>0</v>
      </c>
      <c r="D398" s="33">
        <v>0</v>
      </c>
      <c r="E398" s="29" t="str">
        <f t="shared" si="28"/>
        <v/>
      </c>
      <c r="F398" s="29" t="str">
        <f t="shared" si="29"/>
        <v/>
      </c>
      <c r="G398" s="28" t="str">
        <f t="shared" si="30"/>
        <v>0</v>
      </c>
      <c r="H398" s="34" t="str">
        <f t="shared" si="31"/>
        <v/>
      </c>
    </row>
    <row r="399" spans="2:8" s="22" customFormat="1" ht="15" x14ac:dyDescent="0.2">
      <c r="B399" s="4" t="s">
        <v>148</v>
      </c>
      <c r="C399" s="33">
        <v>0</v>
      </c>
      <c r="D399" s="33">
        <v>0</v>
      </c>
      <c r="E399" s="29" t="str">
        <f t="shared" si="28"/>
        <v/>
      </c>
      <c r="F399" s="29" t="str">
        <f t="shared" si="29"/>
        <v/>
      </c>
      <c r="G399" s="28" t="str">
        <f t="shared" si="30"/>
        <v>0</v>
      </c>
      <c r="H399" s="34" t="str">
        <f t="shared" si="31"/>
        <v/>
      </c>
    </row>
    <row r="400" spans="2:8" s="22" customFormat="1" ht="15" x14ac:dyDescent="0.2">
      <c r="B400" s="4" t="s">
        <v>152</v>
      </c>
      <c r="C400" s="33">
        <v>0</v>
      </c>
      <c r="D400" s="33">
        <v>0</v>
      </c>
      <c r="E400" s="29" t="str">
        <f t="shared" si="28"/>
        <v/>
      </c>
      <c r="F400" s="29" t="str">
        <f t="shared" si="29"/>
        <v/>
      </c>
      <c r="G400" s="28" t="str">
        <f t="shared" si="30"/>
        <v>0</v>
      </c>
      <c r="H400" s="34" t="str">
        <f t="shared" si="31"/>
        <v/>
      </c>
    </row>
    <row r="401" spans="2:8" s="22" customFormat="1" ht="15" x14ac:dyDescent="0.2">
      <c r="B401" s="4" t="s">
        <v>392</v>
      </c>
      <c r="C401" s="33">
        <v>0</v>
      </c>
      <c r="D401" s="33">
        <v>2</v>
      </c>
      <c r="E401" s="29" t="str">
        <f t="shared" si="28"/>
        <v/>
      </c>
      <c r="F401" s="29">
        <f t="shared" si="29"/>
        <v>3.7593984962406013E-3</v>
      </c>
      <c r="G401" s="28" t="str">
        <f t="shared" si="30"/>
        <v>0</v>
      </c>
      <c r="H401" s="34" t="str">
        <f t="shared" si="31"/>
        <v/>
      </c>
    </row>
    <row r="402" spans="2:8" s="22" customFormat="1" ht="15" x14ac:dyDescent="0.2">
      <c r="B402" s="4" t="s">
        <v>393</v>
      </c>
      <c r="C402" s="33">
        <v>0</v>
      </c>
      <c r="D402" s="33">
        <v>0</v>
      </c>
      <c r="E402" s="29" t="str">
        <f t="shared" si="28"/>
        <v/>
      </c>
      <c r="F402" s="29" t="str">
        <f t="shared" si="29"/>
        <v/>
      </c>
      <c r="G402" s="28" t="str">
        <f t="shared" si="30"/>
        <v>0</v>
      </c>
      <c r="H402" s="34" t="str">
        <f t="shared" si="31"/>
        <v/>
      </c>
    </row>
    <row r="403" spans="2:8" s="22" customFormat="1" ht="15" x14ac:dyDescent="0.2">
      <c r="B403" s="4" t="s">
        <v>394</v>
      </c>
      <c r="C403" s="33">
        <v>12</v>
      </c>
      <c r="D403" s="33">
        <v>0</v>
      </c>
      <c r="E403" s="29">
        <f t="shared" si="28"/>
        <v>9.1116173120728925E-3</v>
      </c>
      <c r="F403" s="29" t="str">
        <f t="shared" si="29"/>
        <v/>
      </c>
      <c r="G403" s="28" t="str">
        <f t="shared" si="30"/>
        <v>0</v>
      </c>
      <c r="H403" s="34">
        <f t="shared" si="31"/>
        <v>0</v>
      </c>
    </row>
    <row r="404" spans="2:8" s="22" customFormat="1" ht="15" x14ac:dyDescent="0.2">
      <c r="B404" s="4" t="s">
        <v>395</v>
      </c>
      <c r="C404" s="33">
        <v>0</v>
      </c>
      <c r="D404" s="33">
        <v>0</v>
      </c>
      <c r="E404" s="29" t="str">
        <f t="shared" si="28"/>
        <v/>
      </c>
      <c r="F404" s="29" t="str">
        <f t="shared" si="29"/>
        <v/>
      </c>
      <c r="G404" s="28" t="str">
        <f t="shared" si="30"/>
        <v>0</v>
      </c>
      <c r="H404" s="34" t="str">
        <f t="shared" si="31"/>
        <v/>
      </c>
    </row>
    <row r="405" spans="2:8" s="22" customFormat="1" ht="30" x14ac:dyDescent="0.2">
      <c r="B405" s="4" t="s">
        <v>396</v>
      </c>
      <c r="C405" s="33">
        <v>0</v>
      </c>
      <c r="D405" s="33">
        <v>0</v>
      </c>
      <c r="E405" s="29" t="str">
        <f t="shared" si="28"/>
        <v/>
      </c>
      <c r="F405" s="29" t="str">
        <f t="shared" si="29"/>
        <v/>
      </c>
      <c r="G405" s="28" t="str">
        <f t="shared" si="30"/>
        <v>0</v>
      </c>
      <c r="H405" s="34" t="str">
        <f t="shared" si="31"/>
        <v/>
      </c>
    </row>
    <row r="406" spans="2:8" s="22" customFormat="1" ht="15" x14ac:dyDescent="0.2">
      <c r="B406" s="4" t="s">
        <v>397</v>
      </c>
      <c r="C406" s="33">
        <v>11</v>
      </c>
      <c r="D406" s="33">
        <v>1</v>
      </c>
      <c r="E406" s="29">
        <f t="shared" si="28"/>
        <v>8.3523158694001516E-3</v>
      </c>
      <c r="F406" s="29">
        <f t="shared" si="29"/>
        <v>1.8796992481203006E-3</v>
      </c>
      <c r="G406" s="28">
        <f t="shared" si="30"/>
        <v>-0.90909090909090906</v>
      </c>
      <c r="H406" s="34">
        <f t="shared" si="31"/>
        <v>-7.5930144267274107E-3</v>
      </c>
    </row>
    <row r="407" spans="2:8" s="22" customFormat="1" ht="15" x14ac:dyDescent="0.2">
      <c r="B407" s="4" t="s">
        <v>398</v>
      </c>
      <c r="C407" s="33">
        <v>0</v>
      </c>
      <c r="D407" s="33">
        <v>0</v>
      </c>
      <c r="E407" s="29" t="str">
        <f t="shared" si="28"/>
        <v/>
      </c>
      <c r="F407" s="29" t="str">
        <f t="shared" si="29"/>
        <v/>
      </c>
      <c r="G407" s="28" t="str">
        <f t="shared" si="30"/>
        <v>0</v>
      </c>
      <c r="H407" s="34" t="str">
        <f t="shared" si="31"/>
        <v/>
      </c>
    </row>
    <row r="408" spans="2:8" s="22" customFormat="1" ht="15" x14ac:dyDescent="0.2">
      <c r="B408" s="4" t="s">
        <v>399</v>
      </c>
      <c r="C408" s="33">
        <v>0</v>
      </c>
      <c r="D408" s="33">
        <v>1</v>
      </c>
      <c r="E408" s="29" t="str">
        <f t="shared" si="28"/>
        <v/>
      </c>
      <c r="F408" s="29">
        <f t="shared" si="29"/>
        <v>1.8796992481203006E-3</v>
      </c>
      <c r="G408" s="28" t="str">
        <f t="shared" si="30"/>
        <v>0</v>
      </c>
      <c r="H408" s="34" t="str">
        <f t="shared" si="31"/>
        <v/>
      </c>
    </row>
    <row r="409" spans="2:8" s="22" customFormat="1" ht="15" x14ac:dyDescent="0.2">
      <c r="B409" s="4" t="s">
        <v>139</v>
      </c>
      <c r="C409" s="33">
        <v>0</v>
      </c>
      <c r="D409" s="33">
        <v>0</v>
      </c>
      <c r="E409" s="29" t="str">
        <f t="shared" si="28"/>
        <v/>
      </c>
      <c r="F409" s="29" t="str">
        <f t="shared" si="29"/>
        <v/>
      </c>
      <c r="G409" s="28" t="str">
        <f t="shared" si="30"/>
        <v>0</v>
      </c>
      <c r="H409" s="34" t="str">
        <f t="shared" si="31"/>
        <v/>
      </c>
    </row>
    <row r="410" spans="2:8" s="22" customFormat="1" ht="15" x14ac:dyDescent="0.2">
      <c r="B410" s="4" t="s">
        <v>400</v>
      </c>
      <c r="C410" s="33">
        <v>0</v>
      </c>
      <c r="D410" s="33">
        <v>0</v>
      </c>
      <c r="E410" s="29" t="str">
        <f t="shared" si="28"/>
        <v/>
      </c>
      <c r="F410" s="29" t="str">
        <f t="shared" si="29"/>
        <v/>
      </c>
      <c r="G410" s="28" t="str">
        <f t="shared" si="30"/>
        <v>0</v>
      </c>
      <c r="H410" s="34" t="str">
        <f t="shared" si="31"/>
        <v/>
      </c>
    </row>
    <row r="411" spans="2:8" s="22" customFormat="1" ht="15" x14ac:dyDescent="0.2">
      <c r="B411" s="4" t="s">
        <v>401</v>
      </c>
      <c r="C411" s="33">
        <v>0</v>
      </c>
      <c r="D411" s="33">
        <v>0</v>
      </c>
      <c r="E411" s="29" t="str">
        <f t="shared" si="28"/>
        <v/>
      </c>
      <c r="F411" s="29" t="str">
        <f t="shared" si="29"/>
        <v/>
      </c>
      <c r="G411" s="28" t="str">
        <f t="shared" si="30"/>
        <v>0</v>
      </c>
      <c r="H411" s="34" t="str">
        <f t="shared" si="31"/>
        <v/>
      </c>
    </row>
    <row r="412" spans="2:8" s="22" customFormat="1" ht="30" x14ac:dyDescent="0.2">
      <c r="B412" s="4" t="s">
        <v>402</v>
      </c>
      <c r="C412" s="33">
        <v>0</v>
      </c>
      <c r="D412" s="33">
        <v>0</v>
      </c>
      <c r="E412" s="29" t="str">
        <f t="shared" si="28"/>
        <v/>
      </c>
      <c r="F412" s="29" t="str">
        <f t="shared" si="29"/>
        <v/>
      </c>
      <c r="G412" s="28" t="str">
        <f t="shared" si="30"/>
        <v>0</v>
      </c>
      <c r="H412" s="34" t="str">
        <f t="shared" si="31"/>
        <v/>
      </c>
    </row>
    <row r="413" spans="2:8" s="22" customFormat="1" ht="30" x14ac:dyDescent="0.2">
      <c r="B413" s="4" t="s">
        <v>403</v>
      </c>
      <c r="C413" s="33">
        <v>0</v>
      </c>
      <c r="D413" s="33">
        <v>0</v>
      </c>
      <c r="E413" s="29" t="str">
        <f t="shared" si="28"/>
        <v/>
      </c>
      <c r="F413" s="29" t="str">
        <f t="shared" si="29"/>
        <v/>
      </c>
      <c r="G413" s="28" t="str">
        <f t="shared" si="30"/>
        <v>0</v>
      </c>
      <c r="H413" s="34" t="str">
        <f t="shared" si="31"/>
        <v/>
      </c>
    </row>
    <row r="414" spans="2:8" s="22" customFormat="1" ht="30" x14ac:dyDescent="0.2">
      <c r="B414" s="4" t="s">
        <v>404</v>
      </c>
      <c r="C414" s="33">
        <v>0</v>
      </c>
      <c r="D414" s="33">
        <v>0</v>
      </c>
      <c r="E414" s="29" t="str">
        <f t="shared" si="28"/>
        <v/>
      </c>
      <c r="F414" s="29" t="str">
        <f t="shared" si="29"/>
        <v/>
      </c>
      <c r="G414" s="28" t="str">
        <f t="shared" si="30"/>
        <v>0</v>
      </c>
      <c r="H414" s="34" t="str">
        <f t="shared" si="31"/>
        <v/>
      </c>
    </row>
    <row r="415" spans="2:8" s="22" customFormat="1" ht="15" x14ac:dyDescent="0.2">
      <c r="B415" s="4" t="s">
        <v>405</v>
      </c>
      <c r="C415" s="33">
        <v>0</v>
      </c>
      <c r="D415" s="33">
        <v>0</v>
      </c>
      <c r="E415" s="29" t="str">
        <f t="shared" si="28"/>
        <v/>
      </c>
      <c r="F415" s="29" t="str">
        <f t="shared" si="29"/>
        <v/>
      </c>
      <c r="G415" s="28" t="str">
        <f t="shared" si="30"/>
        <v>0</v>
      </c>
      <c r="H415" s="34" t="str">
        <f t="shared" si="31"/>
        <v/>
      </c>
    </row>
    <row r="416" spans="2:8" s="22" customFormat="1" ht="30" x14ac:dyDescent="0.2">
      <c r="B416" s="4" t="s">
        <v>406</v>
      </c>
      <c r="C416" s="33">
        <v>0</v>
      </c>
      <c r="D416" s="33">
        <v>0</v>
      </c>
      <c r="E416" s="29" t="str">
        <f t="shared" si="28"/>
        <v/>
      </c>
      <c r="F416" s="29" t="str">
        <f t="shared" si="29"/>
        <v/>
      </c>
      <c r="G416" s="28" t="str">
        <f t="shared" si="30"/>
        <v>0</v>
      </c>
      <c r="H416" s="34" t="str">
        <f t="shared" si="31"/>
        <v/>
      </c>
    </row>
    <row r="417" spans="2:8" s="22" customFormat="1" ht="30" x14ac:dyDescent="0.2">
      <c r="B417" s="4" t="s">
        <v>165</v>
      </c>
      <c r="C417" s="33">
        <v>0</v>
      </c>
      <c r="D417" s="33">
        <v>0</v>
      </c>
      <c r="E417" s="29" t="str">
        <f t="shared" si="28"/>
        <v/>
      </c>
      <c r="F417" s="29" t="str">
        <f t="shared" si="29"/>
        <v/>
      </c>
      <c r="G417" s="28" t="str">
        <f t="shared" si="30"/>
        <v>0</v>
      </c>
      <c r="H417" s="34" t="str">
        <f t="shared" si="31"/>
        <v/>
      </c>
    </row>
    <row r="418" spans="2:8" s="22" customFormat="1" ht="30" x14ac:dyDescent="0.2">
      <c r="B418" s="4" t="s">
        <v>166</v>
      </c>
      <c r="C418" s="33">
        <v>0</v>
      </c>
      <c r="D418" s="33">
        <v>0</v>
      </c>
      <c r="E418" s="29" t="str">
        <f t="shared" si="28"/>
        <v/>
      </c>
      <c r="F418" s="29" t="str">
        <f t="shared" si="29"/>
        <v/>
      </c>
      <c r="G418" s="28" t="str">
        <f t="shared" si="30"/>
        <v>0</v>
      </c>
      <c r="H418" s="34" t="str">
        <f t="shared" si="31"/>
        <v/>
      </c>
    </row>
    <row r="419" spans="2:8" s="22" customFormat="1" ht="15" x14ac:dyDescent="0.2">
      <c r="B419" s="4" t="s">
        <v>407</v>
      </c>
      <c r="C419" s="33">
        <v>0</v>
      </c>
      <c r="D419" s="33">
        <v>0</v>
      </c>
      <c r="E419" s="29" t="str">
        <f t="shared" si="28"/>
        <v/>
      </c>
      <c r="F419" s="29" t="str">
        <f t="shared" si="29"/>
        <v/>
      </c>
      <c r="G419" s="28" t="str">
        <f t="shared" si="30"/>
        <v>0</v>
      </c>
      <c r="H419" s="34" t="str">
        <f t="shared" si="31"/>
        <v/>
      </c>
    </row>
    <row r="420" spans="2:8" s="22" customFormat="1" ht="30" x14ac:dyDescent="0.2">
      <c r="B420" s="4" t="s">
        <v>408</v>
      </c>
      <c r="C420" s="33">
        <v>0</v>
      </c>
      <c r="D420" s="33">
        <v>0</v>
      </c>
      <c r="E420" s="29" t="str">
        <f t="shared" si="28"/>
        <v/>
      </c>
      <c r="F420" s="29" t="str">
        <f t="shared" si="29"/>
        <v/>
      </c>
      <c r="G420" s="28" t="str">
        <f t="shared" si="30"/>
        <v>0</v>
      </c>
      <c r="H420" s="34" t="str">
        <f t="shared" si="31"/>
        <v/>
      </c>
    </row>
    <row r="421" spans="2:8" s="22" customFormat="1" ht="45" x14ac:dyDescent="0.2">
      <c r="B421" s="4" t="s">
        <v>409</v>
      </c>
      <c r="C421" s="33">
        <v>0</v>
      </c>
      <c r="D421" s="33">
        <v>0</v>
      </c>
      <c r="E421" s="29" t="str">
        <f t="shared" si="28"/>
        <v/>
      </c>
      <c r="F421" s="29" t="str">
        <f t="shared" si="29"/>
        <v/>
      </c>
      <c r="G421" s="28" t="str">
        <f t="shared" si="30"/>
        <v>0</v>
      </c>
      <c r="H421" s="34" t="str">
        <f t="shared" si="31"/>
        <v/>
      </c>
    </row>
    <row r="422" spans="2:8" s="22" customFormat="1" ht="30" x14ac:dyDescent="0.2">
      <c r="B422" s="4" t="s">
        <v>163</v>
      </c>
      <c r="C422" s="33">
        <v>0</v>
      </c>
      <c r="D422" s="33">
        <v>0</v>
      </c>
      <c r="E422" s="29" t="str">
        <f t="shared" si="28"/>
        <v/>
      </c>
      <c r="F422" s="29" t="str">
        <f t="shared" si="29"/>
        <v/>
      </c>
      <c r="G422" s="28" t="str">
        <f t="shared" si="30"/>
        <v>0</v>
      </c>
      <c r="H422" s="34" t="str">
        <f t="shared" si="31"/>
        <v/>
      </c>
    </row>
    <row r="423" spans="2:8" s="22" customFormat="1" ht="30" x14ac:dyDescent="0.2">
      <c r="B423" s="4" t="s">
        <v>410</v>
      </c>
      <c r="C423" s="33">
        <v>0</v>
      </c>
      <c r="D423" s="33">
        <v>0</v>
      </c>
      <c r="E423" s="29" t="str">
        <f t="shared" si="28"/>
        <v/>
      </c>
      <c r="F423" s="29" t="str">
        <f t="shared" si="29"/>
        <v/>
      </c>
      <c r="G423" s="28" t="str">
        <f t="shared" si="30"/>
        <v>0</v>
      </c>
      <c r="H423" s="34" t="str">
        <f t="shared" si="31"/>
        <v/>
      </c>
    </row>
    <row r="424" spans="2:8" s="22" customFormat="1" ht="30" x14ac:dyDescent="0.2">
      <c r="B424" s="4" t="s">
        <v>411</v>
      </c>
      <c r="C424" s="33">
        <v>0</v>
      </c>
      <c r="D424" s="33">
        <v>0</v>
      </c>
      <c r="E424" s="29" t="str">
        <f t="shared" ref="E424:E487" si="32">+IF(C424=0,"",C424/C$294)</f>
        <v/>
      </c>
      <c r="F424" s="29" t="str">
        <f t="shared" ref="F424:F487" si="33">+IF(D424=0,"",D424/D$294)</f>
        <v/>
      </c>
      <c r="G424" s="28" t="str">
        <f t="shared" ref="G424:G487" si="34">+IF(OR(AND(D424=0),(C424=0)),"0",((D424-C424)/C424))</f>
        <v>0</v>
      </c>
      <c r="H424" s="34" t="str">
        <f t="shared" ref="H424:H487" si="35">+IF(OR(AND(E424=""),(G424="")),"",E424*G424)</f>
        <v/>
      </c>
    </row>
    <row r="425" spans="2:8" s="22" customFormat="1" ht="30" x14ac:dyDescent="0.2">
      <c r="B425" s="4" t="s">
        <v>412</v>
      </c>
      <c r="C425" s="33">
        <v>0</v>
      </c>
      <c r="D425" s="33">
        <v>0</v>
      </c>
      <c r="E425" s="29" t="str">
        <f t="shared" si="32"/>
        <v/>
      </c>
      <c r="F425" s="29" t="str">
        <f t="shared" si="33"/>
        <v/>
      </c>
      <c r="G425" s="28" t="str">
        <f t="shared" si="34"/>
        <v>0</v>
      </c>
      <c r="H425" s="34" t="str">
        <f t="shared" si="35"/>
        <v/>
      </c>
    </row>
    <row r="426" spans="2:8" s="22" customFormat="1" ht="30" x14ac:dyDescent="0.2">
      <c r="B426" s="4" t="s">
        <v>413</v>
      </c>
      <c r="C426" s="33">
        <v>0</v>
      </c>
      <c r="D426" s="33">
        <v>0</v>
      </c>
      <c r="E426" s="29" t="str">
        <f t="shared" si="32"/>
        <v/>
      </c>
      <c r="F426" s="29" t="str">
        <f t="shared" si="33"/>
        <v/>
      </c>
      <c r="G426" s="28" t="str">
        <f t="shared" si="34"/>
        <v>0</v>
      </c>
      <c r="H426" s="34" t="str">
        <f t="shared" si="35"/>
        <v/>
      </c>
    </row>
    <row r="427" spans="2:8" s="22" customFormat="1" ht="30" x14ac:dyDescent="0.2">
      <c r="B427" s="4" t="s">
        <v>160</v>
      </c>
      <c r="C427" s="33">
        <v>0</v>
      </c>
      <c r="D427" s="33">
        <v>0</v>
      </c>
      <c r="E427" s="29" t="str">
        <f t="shared" si="32"/>
        <v/>
      </c>
      <c r="F427" s="29" t="str">
        <f t="shared" si="33"/>
        <v/>
      </c>
      <c r="G427" s="28" t="str">
        <f t="shared" si="34"/>
        <v>0</v>
      </c>
      <c r="H427" s="34" t="str">
        <f t="shared" si="35"/>
        <v/>
      </c>
    </row>
    <row r="428" spans="2:8" s="22" customFormat="1" ht="30" x14ac:dyDescent="0.2">
      <c r="B428" s="4" t="s">
        <v>414</v>
      </c>
      <c r="C428" s="33">
        <v>0</v>
      </c>
      <c r="D428" s="33">
        <v>0</v>
      </c>
      <c r="E428" s="29" t="str">
        <f t="shared" si="32"/>
        <v/>
      </c>
      <c r="F428" s="29" t="str">
        <f t="shared" si="33"/>
        <v/>
      </c>
      <c r="G428" s="28" t="str">
        <f t="shared" si="34"/>
        <v>0</v>
      </c>
      <c r="H428" s="34" t="str">
        <f t="shared" si="35"/>
        <v/>
      </c>
    </row>
    <row r="429" spans="2:8" s="22" customFormat="1" ht="30" x14ac:dyDescent="0.2">
      <c r="B429" s="4" t="s">
        <v>415</v>
      </c>
      <c r="C429" s="33">
        <v>0</v>
      </c>
      <c r="D429" s="33">
        <v>0</v>
      </c>
      <c r="E429" s="29" t="str">
        <f t="shared" si="32"/>
        <v/>
      </c>
      <c r="F429" s="29" t="str">
        <f t="shared" si="33"/>
        <v/>
      </c>
      <c r="G429" s="28" t="str">
        <f t="shared" si="34"/>
        <v>0</v>
      </c>
      <c r="H429" s="34" t="str">
        <f t="shared" si="35"/>
        <v/>
      </c>
    </row>
    <row r="430" spans="2:8" s="22" customFormat="1" ht="30" x14ac:dyDescent="0.2">
      <c r="B430" s="4" t="s">
        <v>416</v>
      </c>
      <c r="C430" s="33">
        <v>0</v>
      </c>
      <c r="D430" s="33">
        <v>0</v>
      </c>
      <c r="E430" s="29" t="str">
        <f t="shared" si="32"/>
        <v/>
      </c>
      <c r="F430" s="29" t="str">
        <f t="shared" si="33"/>
        <v/>
      </c>
      <c r="G430" s="28" t="str">
        <f t="shared" si="34"/>
        <v>0</v>
      </c>
      <c r="H430" s="34" t="str">
        <f t="shared" si="35"/>
        <v/>
      </c>
    </row>
    <row r="431" spans="2:8" s="22" customFormat="1" ht="15" x14ac:dyDescent="0.2">
      <c r="B431" s="4" t="s">
        <v>169</v>
      </c>
      <c r="C431" s="33">
        <v>0</v>
      </c>
      <c r="D431" s="33">
        <v>0</v>
      </c>
      <c r="E431" s="29" t="str">
        <f t="shared" si="32"/>
        <v/>
      </c>
      <c r="F431" s="29" t="str">
        <f t="shared" si="33"/>
        <v/>
      </c>
      <c r="G431" s="28" t="str">
        <f t="shared" si="34"/>
        <v>0</v>
      </c>
      <c r="H431" s="34" t="str">
        <f t="shared" si="35"/>
        <v/>
      </c>
    </row>
    <row r="432" spans="2:8" s="22" customFormat="1" ht="15" x14ac:dyDescent="0.2">
      <c r="B432" s="4" t="s">
        <v>417</v>
      </c>
      <c r="C432" s="33">
        <v>117</v>
      </c>
      <c r="D432" s="33">
        <v>4</v>
      </c>
      <c r="E432" s="29">
        <f t="shared" si="32"/>
        <v>8.8838268792710701E-2</v>
      </c>
      <c r="F432" s="29">
        <f t="shared" si="33"/>
        <v>7.5187969924812026E-3</v>
      </c>
      <c r="G432" s="28">
        <f t="shared" si="34"/>
        <v>-0.96581196581196582</v>
      </c>
      <c r="H432" s="34">
        <f t="shared" si="35"/>
        <v>-8.5801063022019744E-2</v>
      </c>
    </row>
    <row r="433" spans="2:8" s="22" customFormat="1" ht="15" x14ac:dyDescent="0.2">
      <c r="B433" s="4" t="s">
        <v>162</v>
      </c>
      <c r="C433" s="33">
        <v>19</v>
      </c>
      <c r="D433" s="33">
        <v>1</v>
      </c>
      <c r="E433" s="29">
        <f t="shared" si="32"/>
        <v>1.4426727410782081E-2</v>
      </c>
      <c r="F433" s="29">
        <f t="shared" si="33"/>
        <v>1.8796992481203006E-3</v>
      </c>
      <c r="G433" s="28">
        <f t="shared" si="34"/>
        <v>-0.94736842105263153</v>
      </c>
      <c r="H433" s="34">
        <f t="shared" si="35"/>
        <v>-1.3667425968109338E-2</v>
      </c>
    </row>
    <row r="434" spans="2:8" s="22" customFormat="1" ht="45" x14ac:dyDescent="0.2">
      <c r="B434" s="4" t="s">
        <v>418</v>
      </c>
      <c r="C434" s="33">
        <v>20</v>
      </c>
      <c r="D434" s="33">
        <v>0</v>
      </c>
      <c r="E434" s="29">
        <f t="shared" si="32"/>
        <v>1.5186028853454821E-2</v>
      </c>
      <c r="F434" s="29" t="str">
        <f t="shared" si="33"/>
        <v/>
      </c>
      <c r="G434" s="28" t="str">
        <f t="shared" si="34"/>
        <v>0</v>
      </c>
      <c r="H434" s="34">
        <f t="shared" si="35"/>
        <v>0</v>
      </c>
    </row>
    <row r="435" spans="2:8" s="22" customFormat="1" ht="30" x14ac:dyDescent="0.2">
      <c r="B435" s="4" t="s">
        <v>164</v>
      </c>
      <c r="C435" s="33">
        <v>0</v>
      </c>
      <c r="D435" s="33">
        <v>0</v>
      </c>
      <c r="E435" s="29" t="str">
        <f t="shared" si="32"/>
        <v/>
      </c>
      <c r="F435" s="29" t="str">
        <f t="shared" si="33"/>
        <v/>
      </c>
      <c r="G435" s="28" t="str">
        <f t="shared" si="34"/>
        <v>0</v>
      </c>
      <c r="H435" s="34" t="str">
        <f t="shared" si="35"/>
        <v/>
      </c>
    </row>
    <row r="436" spans="2:8" s="22" customFormat="1" ht="30" x14ac:dyDescent="0.2">
      <c r="B436" s="4" t="s">
        <v>419</v>
      </c>
      <c r="C436" s="33">
        <v>0</v>
      </c>
      <c r="D436" s="33">
        <v>0</v>
      </c>
      <c r="E436" s="29" t="str">
        <f t="shared" si="32"/>
        <v/>
      </c>
      <c r="F436" s="29" t="str">
        <f t="shared" si="33"/>
        <v/>
      </c>
      <c r="G436" s="28" t="str">
        <f t="shared" si="34"/>
        <v>0</v>
      </c>
      <c r="H436" s="34" t="str">
        <f t="shared" si="35"/>
        <v/>
      </c>
    </row>
    <row r="437" spans="2:8" s="22" customFormat="1" ht="45" x14ac:dyDescent="0.2">
      <c r="B437" s="4" t="s">
        <v>420</v>
      </c>
      <c r="C437" s="33">
        <v>18</v>
      </c>
      <c r="D437" s="33">
        <v>20</v>
      </c>
      <c r="E437" s="29">
        <f t="shared" si="32"/>
        <v>1.366742596810934E-2</v>
      </c>
      <c r="F437" s="29">
        <f t="shared" si="33"/>
        <v>3.7593984962406013E-2</v>
      </c>
      <c r="G437" s="28">
        <f t="shared" si="34"/>
        <v>0.1111111111111111</v>
      </c>
      <c r="H437" s="34">
        <f t="shared" si="35"/>
        <v>1.518602885345482E-3</v>
      </c>
    </row>
    <row r="438" spans="2:8" s="22" customFormat="1" ht="15" x14ac:dyDescent="0.2">
      <c r="B438" s="4" t="s">
        <v>155</v>
      </c>
      <c r="C438" s="33">
        <v>0</v>
      </c>
      <c r="D438" s="33">
        <v>0</v>
      </c>
      <c r="E438" s="29" t="str">
        <f t="shared" si="32"/>
        <v/>
      </c>
      <c r="F438" s="29" t="str">
        <f t="shared" si="33"/>
        <v/>
      </c>
      <c r="G438" s="28" t="str">
        <f t="shared" si="34"/>
        <v>0</v>
      </c>
      <c r="H438" s="34" t="str">
        <f t="shared" si="35"/>
        <v/>
      </c>
    </row>
    <row r="439" spans="2:8" s="22" customFormat="1" ht="30" x14ac:dyDescent="0.2">
      <c r="B439" s="4" t="s">
        <v>154</v>
      </c>
      <c r="C439" s="33">
        <v>0</v>
      </c>
      <c r="D439" s="33">
        <v>0</v>
      </c>
      <c r="E439" s="29" t="str">
        <f t="shared" si="32"/>
        <v/>
      </c>
      <c r="F439" s="29" t="str">
        <f t="shared" si="33"/>
        <v/>
      </c>
      <c r="G439" s="28" t="str">
        <f t="shared" si="34"/>
        <v>0</v>
      </c>
      <c r="H439" s="34" t="str">
        <f t="shared" si="35"/>
        <v/>
      </c>
    </row>
    <row r="440" spans="2:8" s="22" customFormat="1" ht="30" x14ac:dyDescent="0.2">
      <c r="B440" s="4" t="s">
        <v>421</v>
      </c>
      <c r="C440" s="33">
        <v>0</v>
      </c>
      <c r="D440" s="33">
        <v>0</v>
      </c>
      <c r="E440" s="29" t="str">
        <f t="shared" si="32"/>
        <v/>
      </c>
      <c r="F440" s="29" t="str">
        <f t="shared" si="33"/>
        <v/>
      </c>
      <c r="G440" s="28" t="str">
        <f t="shared" si="34"/>
        <v>0</v>
      </c>
      <c r="H440" s="34" t="str">
        <f t="shared" si="35"/>
        <v/>
      </c>
    </row>
    <row r="441" spans="2:8" s="22" customFormat="1" ht="30" x14ac:dyDescent="0.2">
      <c r="B441" s="4" t="s">
        <v>159</v>
      </c>
      <c r="C441" s="33">
        <v>0</v>
      </c>
      <c r="D441" s="33">
        <v>0</v>
      </c>
      <c r="E441" s="29" t="str">
        <f t="shared" si="32"/>
        <v/>
      </c>
      <c r="F441" s="29" t="str">
        <f t="shared" si="33"/>
        <v/>
      </c>
      <c r="G441" s="28" t="str">
        <f t="shared" si="34"/>
        <v>0</v>
      </c>
      <c r="H441" s="34" t="str">
        <f t="shared" si="35"/>
        <v/>
      </c>
    </row>
    <row r="442" spans="2:8" s="22" customFormat="1" ht="15" x14ac:dyDescent="0.2">
      <c r="B442" s="4" t="s">
        <v>422</v>
      </c>
      <c r="C442" s="33">
        <v>0</v>
      </c>
      <c r="D442" s="33">
        <v>0</v>
      </c>
      <c r="E442" s="29" t="str">
        <f t="shared" si="32"/>
        <v/>
      </c>
      <c r="F442" s="29" t="str">
        <f t="shared" si="33"/>
        <v/>
      </c>
      <c r="G442" s="28" t="str">
        <f t="shared" si="34"/>
        <v>0</v>
      </c>
      <c r="H442" s="34" t="str">
        <f t="shared" si="35"/>
        <v/>
      </c>
    </row>
    <row r="443" spans="2:8" s="22" customFormat="1" ht="30" x14ac:dyDescent="0.2">
      <c r="B443" s="4" t="s">
        <v>423</v>
      </c>
      <c r="C443" s="33">
        <v>0</v>
      </c>
      <c r="D443" s="33">
        <v>0</v>
      </c>
      <c r="E443" s="29" t="str">
        <f t="shared" si="32"/>
        <v/>
      </c>
      <c r="F443" s="29" t="str">
        <f t="shared" si="33"/>
        <v/>
      </c>
      <c r="G443" s="28" t="str">
        <f t="shared" si="34"/>
        <v>0</v>
      </c>
      <c r="H443" s="34" t="str">
        <f t="shared" si="35"/>
        <v/>
      </c>
    </row>
    <row r="444" spans="2:8" s="22" customFormat="1" ht="30" x14ac:dyDescent="0.2">
      <c r="B444" s="4" t="s">
        <v>424</v>
      </c>
      <c r="C444" s="33">
        <v>0</v>
      </c>
      <c r="D444" s="33">
        <v>0</v>
      </c>
      <c r="E444" s="29" t="str">
        <f t="shared" si="32"/>
        <v/>
      </c>
      <c r="F444" s="29" t="str">
        <f t="shared" si="33"/>
        <v/>
      </c>
      <c r="G444" s="28" t="str">
        <f t="shared" si="34"/>
        <v>0</v>
      </c>
      <c r="H444" s="34" t="str">
        <f t="shared" si="35"/>
        <v/>
      </c>
    </row>
    <row r="445" spans="2:8" s="22" customFormat="1" ht="15" x14ac:dyDescent="0.2">
      <c r="B445" s="4" t="s">
        <v>425</v>
      </c>
      <c r="C445" s="33">
        <v>0</v>
      </c>
      <c r="D445" s="33">
        <v>0</v>
      </c>
      <c r="E445" s="29" t="str">
        <f t="shared" si="32"/>
        <v/>
      </c>
      <c r="F445" s="29" t="str">
        <f t="shared" si="33"/>
        <v/>
      </c>
      <c r="G445" s="28" t="str">
        <f t="shared" si="34"/>
        <v>0</v>
      </c>
      <c r="H445" s="34" t="str">
        <f t="shared" si="35"/>
        <v/>
      </c>
    </row>
    <row r="446" spans="2:8" s="22" customFormat="1" ht="30" x14ac:dyDescent="0.2">
      <c r="B446" s="4" t="s">
        <v>426</v>
      </c>
      <c r="C446" s="33">
        <v>0</v>
      </c>
      <c r="D446" s="33">
        <v>0</v>
      </c>
      <c r="E446" s="29" t="str">
        <f t="shared" si="32"/>
        <v/>
      </c>
      <c r="F446" s="29" t="str">
        <f t="shared" si="33"/>
        <v/>
      </c>
      <c r="G446" s="28" t="str">
        <f t="shared" si="34"/>
        <v>0</v>
      </c>
      <c r="H446" s="34" t="str">
        <f t="shared" si="35"/>
        <v/>
      </c>
    </row>
    <row r="447" spans="2:8" s="22" customFormat="1" ht="30" x14ac:dyDescent="0.2">
      <c r="B447" s="4" t="s">
        <v>427</v>
      </c>
      <c r="C447" s="33">
        <v>0</v>
      </c>
      <c r="D447" s="33">
        <v>0</v>
      </c>
      <c r="E447" s="29" t="str">
        <f t="shared" si="32"/>
        <v/>
      </c>
      <c r="F447" s="29" t="str">
        <f t="shared" si="33"/>
        <v/>
      </c>
      <c r="G447" s="28" t="str">
        <f t="shared" si="34"/>
        <v>0</v>
      </c>
      <c r="H447" s="34" t="str">
        <f t="shared" si="35"/>
        <v/>
      </c>
    </row>
    <row r="448" spans="2:8" s="22" customFormat="1" ht="30" x14ac:dyDescent="0.2">
      <c r="B448" s="4" t="s">
        <v>428</v>
      </c>
      <c r="C448" s="33">
        <v>0</v>
      </c>
      <c r="D448" s="33">
        <v>0</v>
      </c>
      <c r="E448" s="29" t="str">
        <f t="shared" si="32"/>
        <v/>
      </c>
      <c r="F448" s="29" t="str">
        <f t="shared" si="33"/>
        <v/>
      </c>
      <c r="G448" s="28" t="str">
        <f t="shared" si="34"/>
        <v>0</v>
      </c>
      <c r="H448" s="34" t="str">
        <f t="shared" si="35"/>
        <v/>
      </c>
    </row>
    <row r="449" spans="2:8" s="22" customFormat="1" ht="45" x14ac:dyDescent="0.2">
      <c r="B449" s="4" t="s">
        <v>429</v>
      </c>
      <c r="C449" s="33">
        <v>0</v>
      </c>
      <c r="D449" s="33">
        <v>0</v>
      </c>
      <c r="E449" s="29" t="str">
        <f t="shared" si="32"/>
        <v/>
      </c>
      <c r="F449" s="29" t="str">
        <f t="shared" si="33"/>
        <v/>
      </c>
      <c r="G449" s="28" t="str">
        <f t="shared" si="34"/>
        <v>0</v>
      </c>
      <c r="H449" s="34" t="str">
        <f t="shared" si="35"/>
        <v/>
      </c>
    </row>
    <row r="450" spans="2:8" s="22" customFormat="1" ht="30" x14ac:dyDescent="0.2">
      <c r="B450" s="4" t="s">
        <v>430</v>
      </c>
      <c r="C450" s="33">
        <v>0</v>
      </c>
      <c r="D450" s="33">
        <v>0</v>
      </c>
      <c r="E450" s="29" t="str">
        <f t="shared" si="32"/>
        <v/>
      </c>
      <c r="F450" s="29" t="str">
        <f t="shared" si="33"/>
        <v/>
      </c>
      <c r="G450" s="28" t="str">
        <f t="shared" si="34"/>
        <v>0</v>
      </c>
      <c r="H450" s="34" t="str">
        <f t="shared" si="35"/>
        <v/>
      </c>
    </row>
    <row r="451" spans="2:8" s="22" customFormat="1" ht="30" x14ac:dyDescent="0.2">
      <c r="B451" s="4" t="s">
        <v>157</v>
      </c>
      <c r="C451" s="33">
        <v>0</v>
      </c>
      <c r="D451" s="33">
        <v>0</v>
      </c>
      <c r="E451" s="29" t="str">
        <f t="shared" si="32"/>
        <v/>
      </c>
      <c r="F451" s="29" t="str">
        <f t="shared" si="33"/>
        <v/>
      </c>
      <c r="G451" s="28" t="str">
        <f t="shared" si="34"/>
        <v>0</v>
      </c>
      <c r="H451" s="34" t="str">
        <f t="shared" si="35"/>
        <v/>
      </c>
    </row>
    <row r="452" spans="2:8" s="22" customFormat="1" ht="45" x14ac:dyDescent="0.2">
      <c r="B452" s="4" t="s">
        <v>431</v>
      </c>
      <c r="C452" s="33">
        <v>0</v>
      </c>
      <c r="D452" s="33">
        <v>0</v>
      </c>
      <c r="E452" s="29" t="str">
        <f t="shared" si="32"/>
        <v/>
      </c>
      <c r="F452" s="29" t="str">
        <f t="shared" si="33"/>
        <v/>
      </c>
      <c r="G452" s="28" t="str">
        <f t="shared" si="34"/>
        <v>0</v>
      </c>
      <c r="H452" s="34" t="str">
        <f t="shared" si="35"/>
        <v/>
      </c>
    </row>
    <row r="453" spans="2:8" s="22" customFormat="1" ht="30" x14ac:dyDescent="0.2">
      <c r="B453" s="4" t="s">
        <v>167</v>
      </c>
      <c r="C453" s="33">
        <v>0</v>
      </c>
      <c r="D453" s="33">
        <v>0</v>
      </c>
      <c r="E453" s="29" t="str">
        <f t="shared" si="32"/>
        <v/>
      </c>
      <c r="F453" s="29" t="str">
        <f t="shared" si="33"/>
        <v/>
      </c>
      <c r="G453" s="28" t="str">
        <f t="shared" si="34"/>
        <v>0</v>
      </c>
      <c r="H453" s="34" t="str">
        <f t="shared" si="35"/>
        <v/>
      </c>
    </row>
    <row r="454" spans="2:8" s="22" customFormat="1" ht="30" x14ac:dyDescent="0.2">
      <c r="B454" s="4" t="s">
        <v>156</v>
      </c>
      <c r="C454" s="33">
        <v>0</v>
      </c>
      <c r="D454" s="33">
        <v>15</v>
      </c>
      <c r="E454" s="29" t="str">
        <f t="shared" si="32"/>
        <v/>
      </c>
      <c r="F454" s="29">
        <f t="shared" si="33"/>
        <v>2.819548872180451E-2</v>
      </c>
      <c r="G454" s="28" t="str">
        <f t="shared" si="34"/>
        <v>0</v>
      </c>
      <c r="H454" s="34" t="str">
        <f t="shared" si="35"/>
        <v/>
      </c>
    </row>
    <row r="455" spans="2:8" s="22" customFormat="1" ht="15" x14ac:dyDescent="0.2">
      <c r="B455" s="4" t="s">
        <v>158</v>
      </c>
      <c r="C455" s="33">
        <v>0</v>
      </c>
      <c r="D455" s="33">
        <v>0</v>
      </c>
      <c r="E455" s="29" t="str">
        <f t="shared" si="32"/>
        <v/>
      </c>
      <c r="F455" s="29" t="str">
        <f t="shared" si="33"/>
        <v/>
      </c>
      <c r="G455" s="28" t="str">
        <f t="shared" si="34"/>
        <v>0</v>
      </c>
      <c r="H455" s="34" t="str">
        <f t="shared" si="35"/>
        <v/>
      </c>
    </row>
    <row r="456" spans="2:8" s="22" customFormat="1" ht="30" x14ac:dyDescent="0.2">
      <c r="B456" s="4" t="s">
        <v>432</v>
      </c>
      <c r="C456" s="33">
        <v>0</v>
      </c>
      <c r="D456" s="33">
        <v>0</v>
      </c>
      <c r="E456" s="29" t="str">
        <f t="shared" si="32"/>
        <v/>
      </c>
      <c r="F456" s="29" t="str">
        <f t="shared" si="33"/>
        <v/>
      </c>
      <c r="G456" s="28" t="str">
        <f t="shared" si="34"/>
        <v>0</v>
      </c>
      <c r="H456" s="34" t="str">
        <f t="shared" si="35"/>
        <v/>
      </c>
    </row>
    <row r="457" spans="2:8" s="22" customFormat="1" ht="15" x14ac:dyDescent="0.2">
      <c r="B457" s="4" t="s">
        <v>433</v>
      </c>
      <c r="C457" s="33">
        <v>0</v>
      </c>
      <c r="D457" s="33">
        <v>0</v>
      </c>
      <c r="E457" s="29" t="str">
        <f t="shared" si="32"/>
        <v/>
      </c>
      <c r="F457" s="29" t="str">
        <f t="shared" si="33"/>
        <v/>
      </c>
      <c r="G457" s="28" t="str">
        <f t="shared" si="34"/>
        <v>0</v>
      </c>
      <c r="H457" s="34" t="str">
        <f t="shared" si="35"/>
        <v/>
      </c>
    </row>
    <row r="458" spans="2:8" s="22" customFormat="1" ht="15" x14ac:dyDescent="0.2">
      <c r="B458" s="4" t="s">
        <v>168</v>
      </c>
      <c r="C458" s="33">
        <v>0</v>
      </c>
      <c r="D458" s="33">
        <v>0</v>
      </c>
      <c r="E458" s="29" t="str">
        <f t="shared" si="32"/>
        <v/>
      </c>
      <c r="F458" s="29" t="str">
        <f t="shared" si="33"/>
        <v/>
      </c>
      <c r="G458" s="28" t="str">
        <f t="shared" si="34"/>
        <v>0</v>
      </c>
      <c r="H458" s="34" t="str">
        <f t="shared" si="35"/>
        <v/>
      </c>
    </row>
    <row r="459" spans="2:8" s="22" customFormat="1" ht="15" x14ac:dyDescent="0.2">
      <c r="B459" s="4" t="s">
        <v>161</v>
      </c>
      <c r="C459" s="33">
        <v>0</v>
      </c>
      <c r="D459" s="33">
        <v>0</v>
      </c>
      <c r="E459" s="29" t="str">
        <f t="shared" si="32"/>
        <v/>
      </c>
      <c r="F459" s="29" t="str">
        <f t="shared" si="33"/>
        <v/>
      </c>
      <c r="G459" s="28" t="str">
        <f t="shared" si="34"/>
        <v>0</v>
      </c>
      <c r="H459" s="34" t="str">
        <f t="shared" si="35"/>
        <v/>
      </c>
    </row>
    <row r="460" spans="2:8" s="22" customFormat="1" ht="15" x14ac:dyDescent="0.2">
      <c r="B460" s="4" t="s">
        <v>176</v>
      </c>
      <c r="C460" s="33">
        <v>1</v>
      </c>
      <c r="D460" s="33">
        <v>1</v>
      </c>
      <c r="E460" s="29">
        <f t="shared" si="32"/>
        <v>7.5930144267274111E-4</v>
      </c>
      <c r="F460" s="29">
        <f t="shared" si="33"/>
        <v>1.8796992481203006E-3</v>
      </c>
      <c r="G460" s="28">
        <f t="shared" si="34"/>
        <v>0</v>
      </c>
      <c r="H460" s="34">
        <f t="shared" si="35"/>
        <v>0</v>
      </c>
    </row>
    <row r="461" spans="2:8" s="22" customFormat="1" ht="30" x14ac:dyDescent="0.2">
      <c r="B461" s="4" t="s">
        <v>173</v>
      </c>
      <c r="C461" s="33">
        <v>0</v>
      </c>
      <c r="D461" s="33">
        <v>0</v>
      </c>
      <c r="E461" s="29" t="str">
        <f t="shared" si="32"/>
        <v/>
      </c>
      <c r="F461" s="29" t="str">
        <f t="shared" si="33"/>
        <v/>
      </c>
      <c r="G461" s="28" t="str">
        <f t="shared" si="34"/>
        <v>0</v>
      </c>
      <c r="H461" s="34" t="str">
        <f t="shared" si="35"/>
        <v/>
      </c>
    </row>
    <row r="462" spans="2:8" s="22" customFormat="1" ht="15" x14ac:dyDescent="0.2">
      <c r="B462" s="4" t="s">
        <v>174</v>
      </c>
      <c r="C462" s="33">
        <v>0</v>
      </c>
      <c r="D462" s="33">
        <v>0</v>
      </c>
      <c r="E462" s="29" t="str">
        <f t="shared" si="32"/>
        <v/>
      </c>
      <c r="F462" s="29" t="str">
        <f t="shared" si="33"/>
        <v/>
      </c>
      <c r="G462" s="28" t="str">
        <f t="shared" si="34"/>
        <v>0</v>
      </c>
      <c r="H462" s="34" t="str">
        <f t="shared" si="35"/>
        <v/>
      </c>
    </row>
    <row r="463" spans="2:8" s="22" customFormat="1" ht="15" x14ac:dyDescent="0.2">
      <c r="B463" s="4" t="s">
        <v>478</v>
      </c>
      <c r="C463" s="33">
        <v>13</v>
      </c>
      <c r="D463" s="33">
        <v>0</v>
      </c>
      <c r="E463" s="29">
        <f t="shared" si="32"/>
        <v>9.8709187547456334E-3</v>
      </c>
      <c r="F463" s="29" t="str">
        <f t="shared" si="33"/>
        <v/>
      </c>
      <c r="G463" s="28" t="str">
        <f t="shared" si="34"/>
        <v>0</v>
      </c>
      <c r="H463" s="34">
        <f t="shared" si="35"/>
        <v>0</v>
      </c>
    </row>
    <row r="464" spans="2:8" s="22" customFormat="1" ht="15" x14ac:dyDescent="0.2">
      <c r="B464" s="4" t="s">
        <v>479</v>
      </c>
      <c r="C464" s="33">
        <v>29</v>
      </c>
      <c r="D464" s="33">
        <v>0</v>
      </c>
      <c r="E464" s="29">
        <f t="shared" si="32"/>
        <v>2.2019741837509491E-2</v>
      </c>
      <c r="F464" s="29" t="str">
        <f t="shared" si="33"/>
        <v/>
      </c>
      <c r="G464" s="28" t="str">
        <f t="shared" si="34"/>
        <v>0</v>
      </c>
      <c r="H464" s="34">
        <f t="shared" si="35"/>
        <v>0</v>
      </c>
    </row>
    <row r="465" spans="2:8" s="22" customFormat="1" ht="15" x14ac:dyDescent="0.2">
      <c r="B465" s="4" t="s">
        <v>183</v>
      </c>
      <c r="C465" s="33">
        <v>0</v>
      </c>
      <c r="D465" s="33">
        <v>0</v>
      </c>
      <c r="E465" s="29" t="str">
        <f t="shared" si="32"/>
        <v/>
      </c>
      <c r="F465" s="29" t="str">
        <f t="shared" si="33"/>
        <v/>
      </c>
      <c r="G465" s="28" t="str">
        <f t="shared" si="34"/>
        <v>0</v>
      </c>
      <c r="H465" s="34" t="str">
        <f t="shared" si="35"/>
        <v/>
      </c>
    </row>
    <row r="466" spans="2:8" s="22" customFormat="1" ht="15" x14ac:dyDescent="0.2">
      <c r="B466" s="4" t="s">
        <v>178</v>
      </c>
      <c r="C466" s="33">
        <v>0</v>
      </c>
      <c r="D466" s="33">
        <v>0</v>
      </c>
      <c r="E466" s="29" t="str">
        <f t="shared" si="32"/>
        <v/>
      </c>
      <c r="F466" s="29" t="str">
        <f t="shared" si="33"/>
        <v/>
      </c>
      <c r="G466" s="28" t="str">
        <f t="shared" si="34"/>
        <v>0</v>
      </c>
      <c r="H466" s="34" t="str">
        <f t="shared" si="35"/>
        <v/>
      </c>
    </row>
    <row r="467" spans="2:8" s="22" customFormat="1" ht="15" x14ac:dyDescent="0.2">
      <c r="B467" s="4" t="s">
        <v>480</v>
      </c>
      <c r="C467" s="33">
        <v>0</v>
      </c>
      <c r="D467" s="33">
        <v>0</v>
      </c>
      <c r="E467" s="29" t="str">
        <f t="shared" si="32"/>
        <v/>
      </c>
      <c r="F467" s="29" t="str">
        <f t="shared" si="33"/>
        <v/>
      </c>
      <c r="G467" s="28" t="str">
        <f t="shared" si="34"/>
        <v>0</v>
      </c>
      <c r="H467" s="34" t="str">
        <f t="shared" si="35"/>
        <v/>
      </c>
    </row>
    <row r="468" spans="2:8" s="22" customFormat="1" ht="15" x14ac:dyDescent="0.2">
      <c r="B468" s="4" t="s">
        <v>182</v>
      </c>
      <c r="C468" s="33">
        <v>15</v>
      </c>
      <c r="D468" s="33">
        <v>0</v>
      </c>
      <c r="E468" s="29">
        <f t="shared" si="32"/>
        <v>1.1389521640091117E-2</v>
      </c>
      <c r="F468" s="29" t="str">
        <f t="shared" si="33"/>
        <v/>
      </c>
      <c r="G468" s="28" t="str">
        <f t="shared" si="34"/>
        <v>0</v>
      </c>
      <c r="H468" s="34">
        <f t="shared" si="35"/>
        <v>0</v>
      </c>
    </row>
    <row r="469" spans="2:8" s="22" customFormat="1" ht="15" x14ac:dyDescent="0.2">
      <c r="B469" s="4" t="s">
        <v>175</v>
      </c>
      <c r="C469" s="33">
        <v>6</v>
      </c>
      <c r="D469" s="33">
        <v>0</v>
      </c>
      <c r="E469" s="29">
        <f t="shared" si="32"/>
        <v>4.5558086560364463E-3</v>
      </c>
      <c r="F469" s="29" t="str">
        <f t="shared" si="33"/>
        <v/>
      </c>
      <c r="G469" s="28" t="str">
        <f t="shared" si="34"/>
        <v>0</v>
      </c>
      <c r="H469" s="34">
        <f t="shared" si="35"/>
        <v>0</v>
      </c>
    </row>
    <row r="470" spans="2:8" s="22" customFormat="1" ht="15" x14ac:dyDescent="0.2">
      <c r="B470" s="4" t="s">
        <v>434</v>
      </c>
      <c r="C470" s="33">
        <v>0</v>
      </c>
      <c r="D470" s="33">
        <v>0</v>
      </c>
      <c r="E470" s="29" t="str">
        <f t="shared" si="32"/>
        <v/>
      </c>
      <c r="F470" s="29" t="str">
        <f t="shared" si="33"/>
        <v/>
      </c>
      <c r="G470" s="28" t="str">
        <f t="shared" si="34"/>
        <v>0</v>
      </c>
      <c r="H470" s="34" t="str">
        <f t="shared" si="35"/>
        <v/>
      </c>
    </row>
    <row r="471" spans="2:8" s="22" customFormat="1" ht="15" x14ac:dyDescent="0.2">
      <c r="B471" s="4" t="s">
        <v>170</v>
      </c>
      <c r="C471" s="33">
        <v>0</v>
      </c>
      <c r="D471" s="33">
        <v>0</v>
      </c>
      <c r="E471" s="29" t="str">
        <f t="shared" si="32"/>
        <v/>
      </c>
      <c r="F471" s="29" t="str">
        <f t="shared" si="33"/>
        <v/>
      </c>
      <c r="G471" s="28" t="str">
        <f t="shared" si="34"/>
        <v>0</v>
      </c>
      <c r="H471" s="34" t="str">
        <f t="shared" si="35"/>
        <v/>
      </c>
    </row>
    <row r="472" spans="2:8" s="22" customFormat="1" ht="15" x14ac:dyDescent="0.2">
      <c r="B472" s="4" t="s">
        <v>185</v>
      </c>
      <c r="C472" s="33">
        <v>0</v>
      </c>
      <c r="D472" s="33">
        <v>0</v>
      </c>
      <c r="E472" s="29" t="str">
        <f t="shared" si="32"/>
        <v/>
      </c>
      <c r="F472" s="29" t="str">
        <f t="shared" si="33"/>
        <v/>
      </c>
      <c r="G472" s="28" t="str">
        <f t="shared" si="34"/>
        <v>0</v>
      </c>
      <c r="H472" s="34" t="str">
        <f t="shared" si="35"/>
        <v/>
      </c>
    </row>
    <row r="473" spans="2:8" s="22" customFormat="1" ht="30" x14ac:dyDescent="0.2">
      <c r="B473" s="4" t="s">
        <v>435</v>
      </c>
      <c r="C473" s="33">
        <v>0</v>
      </c>
      <c r="D473" s="33">
        <v>0</v>
      </c>
      <c r="E473" s="29" t="str">
        <f t="shared" si="32"/>
        <v/>
      </c>
      <c r="F473" s="29" t="str">
        <f t="shared" si="33"/>
        <v/>
      </c>
      <c r="G473" s="28" t="str">
        <f t="shared" si="34"/>
        <v>0</v>
      </c>
      <c r="H473" s="34" t="str">
        <f t="shared" si="35"/>
        <v/>
      </c>
    </row>
    <row r="474" spans="2:8" s="22" customFormat="1" ht="30" x14ac:dyDescent="0.2">
      <c r="B474" s="4" t="s">
        <v>436</v>
      </c>
      <c r="C474" s="33">
        <v>0</v>
      </c>
      <c r="D474" s="33">
        <v>0</v>
      </c>
      <c r="E474" s="29" t="str">
        <f t="shared" si="32"/>
        <v/>
      </c>
      <c r="F474" s="29" t="str">
        <f t="shared" si="33"/>
        <v/>
      </c>
      <c r="G474" s="28" t="str">
        <f t="shared" si="34"/>
        <v>0</v>
      </c>
      <c r="H474" s="34" t="str">
        <f t="shared" si="35"/>
        <v/>
      </c>
    </row>
    <row r="475" spans="2:8" s="22" customFormat="1" ht="15" x14ac:dyDescent="0.2">
      <c r="B475" s="4" t="s">
        <v>437</v>
      </c>
      <c r="C475" s="33">
        <v>0</v>
      </c>
      <c r="D475" s="33">
        <v>0</v>
      </c>
      <c r="E475" s="29" t="str">
        <f t="shared" si="32"/>
        <v/>
      </c>
      <c r="F475" s="29" t="str">
        <f t="shared" si="33"/>
        <v/>
      </c>
      <c r="G475" s="28" t="str">
        <f t="shared" si="34"/>
        <v>0</v>
      </c>
      <c r="H475" s="34" t="str">
        <f t="shared" si="35"/>
        <v/>
      </c>
    </row>
    <row r="476" spans="2:8" s="22" customFormat="1" ht="45" x14ac:dyDescent="0.2">
      <c r="B476" s="4" t="s">
        <v>438</v>
      </c>
      <c r="C476" s="33">
        <v>0</v>
      </c>
      <c r="D476" s="33">
        <v>0</v>
      </c>
      <c r="E476" s="29" t="str">
        <f t="shared" si="32"/>
        <v/>
      </c>
      <c r="F476" s="29" t="str">
        <f t="shared" si="33"/>
        <v/>
      </c>
      <c r="G476" s="28" t="str">
        <f t="shared" si="34"/>
        <v>0</v>
      </c>
      <c r="H476" s="34" t="str">
        <f t="shared" si="35"/>
        <v/>
      </c>
    </row>
    <row r="477" spans="2:8" s="22" customFormat="1" ht="15" x14ac:dyDescent="0.2">
      <c r="B477" s="4" t="s">
        <v>181</v>
      </c>
      <c r="C477" s="33">
        <v>0</v>
      </c>
      <c r="D477" s="33">
        <v>0</v>
      </c>
      <c r="E477" s="29" t="str">
        <f t="shared" si="32"/>
        <v/>
      </c>
      <c r="F477" s="29" t="str">
        <f t="shared" si="33"/>
        <v/>
      </c>
      <c r="G477" s="28" t="str">
        <f t="shared" si="34"/>
        <v>0</v>
      </c>
      <c r="H477" s="34" t="str">
        <f t="shared" si="35"/>
        <v/>
      </c>
    </row>
    <row r="478" spans="2:8" s="22" customFormat="1" ht="15" x14ac:dyDescent="0.2">
      <c r="B478" s="4" t="s">
        <v>439</v>
      </c>
      <c r="C478" s="33">
        <v>0</v>
      </c>
      <c r="D478" s="33">
        <v>0</v>
      </c>
      <c r="E478" s="29" t="str">
        <f t="shared" si="32"/>
        <v/>
      </c>
      <c r="F478" s="29" t="str">
        <f t="shared" si="33"/>
        <v/>
      </c>
      <c r="G478" s="28" t="str">
        <f t="shared" si="34"/>
        <v>0</v>
      </c>
      <c r="H478" s="34" t="str">
        <f t="shared" si="35"/>
        <v/>
      </c>
    </row>
    <row r="479" spans="2:8" s="22" customFormat="1" ht="30" x14ac:dyDescent="0.2">
      <c r="B479" s="4" t="s">
        <v>440</v>
      </c>
      <c r="C479" s="33">
        <v>0</v>
      </c>
      <c r="D479" s="33">
        <v>0</v>
      </c>
      <c r="E479" s="29" t="str">
        <f t="shared" si="32"/>
        <v/>
      </c>
      <c r="F479" s="29" t="str">
        <f t="shared" si="33"/>
        <v/>
      </c>
      <c r="G479" s="28" t="str">
        <f t="shared" si="34"/>
        <v>0</v>
      </c>
      <c r="H479" s="34" t="str">
        <f t="shared" si="35"/>
        <v/>
      </c>
    </row>
    <row r="480" spans="2:8" s="22" customFormat="1" ht="15" x14ac:dyDescent="0.2">
      <c r="B480" s="4" t="s">
        <v>441</v>
      </c>
      <c r="C480" s="33">
        <v>0</v>
      </c>
      <c r="D480" s="33">
        <v>0</v>
      </c>
      <c r="E480" s="29" t="str">
        <f t="shared" si="32"/>
        <v/>
      </c>
      <c r="F480" s="29" t="str">
        <f t="shared" si="33"/>
        <v/>
      </c>
      <c r="G480" s="28" t="str">
        <f t="shared" si="34"/>
        <v>0</v>
      </c>
      <c r="H480" s="34" t="str">
        <f t="shared" si="35"/>
        <v/>
      </c>
    </row>
    <row r="481" spans="2:8" s="22" customFormat="1" ht="15" x14ac:dyDescent="0.2">
      <c r="B481" s="4" t="s">
        <v>177</v>
      </c>
      <c r="C481" s="33">
        <v>0</v>
      </c>
      <c r="D481" s="33">
        <v>0</v>
      </c>
      <c r="E481" s="29" t="str">
        <f t="shared" si="32"/>
        <v/>
      </c>
      <c r="F481" s="29" t="str">
        <f t="shared" si="33"/>
        <v/>
      </c>
      <c r="G481" s="28" t="str">
        <f t="shared" si="34"/>
        <v>0</v>
      </c>
      <c r="H481" s="34" t="str">
        <f t="shared" si="35"/>
        <v/>
      </c>
    </row>
    <row r="482" spans="2:8" s="22" customFormat="1" ht="15" x14ac:dyDescent="0.2">
      <c r="B482" s="4" t="s">
        <v>179</v>
      </c>
      <c r="C482" s="33">
        <v>0</v>
      </c>
      <c r="D482" s="33">
        <v>0</v>
      </c>
      <c r="E482" s="29" t="str">
        <f t="shared" si="32"/>
        <v/>
      </c>
      <c r="F482" s="29" t="str">
        <f t="shared" si="33"/>
        <v/>
      </c>
      <c r="G482" s="28" t="str">
        <f t="shared" si="34"/>
        <v>0</v>
      </c>
      <c r="H482" s="34" t="str">
        <f t="shared" si="35"/>
        <v/>
      </c>
    </row>
    <row r="483" spans="2:8" s="22" customFormat="1" ht="15" x14ac:dyDescent="0.2">
      <c r="B483" s="4" t="s">
        <v>442</v>
      </c>
      <c r="C483" s="33">
        <v>296</v>
      </c>
      <c r="D483" s="33">
        <v>14</v>
      </c>
      <c r="E483" s="29">
        <f t="shared" si="32"/>
        <v>0.22475322703113135</v>
      </c>
      <c r="F483" s="29">
        <f t="shared" si="33"/>
        <v>2.6315789473684209E-2</v>
      </c>
      <c r="G483" s="28">
        <f t="shared" si="34"/>
        <v>-0.95270270270270274</v>
      </c>
      <c r="H483" s="34">
        <f t="shared" si="35"/>
        <v>-0.21412300683371299</v>
      </c>
    </row>
    <row r="484" spans="2:8" s="22" customFormat="1" ht="30" x14ac:dyDescent="0.2">
      <c r="B484" s="4" t="s">
        <v>184</v>
      </c>
      <c r="C484" s="33">
        <v>137</v>
      </c>
      <c r="D484" s="33">
        <v>10</v>
      </c>
      <c r="E484" s="29">
        <f t="shared" si="32"/>
        <v>0.10402429764616553</v>
      </c>
      <c r="F484" s="29">
        <f t="shared" si="33"/>
        <v>1.8796992481203006E-2</v>
      </c>
      <c r="G484" s="28">
        <f t="shared" si="34"/>
        <v>-0.92700729927007297</v>
      </c>
      <c r="H484" s="34">
        <f t="shared" si="35"/>
        <v>-9.6431283219438113E-2</v>
      </c>
    </row>
    <row r="485" spans="2:8" s="22" customFormat="1" ht="15" x14ac:dyDescent="0.2">
      <c r="B485" s="4" t="s">
        <v>443</v>
      </c>
      <c r="C485" s="33">
        <v>0</v>
      </c>
      <c r="D485" s="33">
        <v>0</v>
      </c>
      <c r="E485" s="29" t="str">
        <f t="shared" si="32"/>
        <v/>
      </c>
      <c r="F485" s="29" t="str">
        <f t="shared" si="33"/>
        <v/>
      </c>
      <c r="G485" s="28" t="str">
        <f t="shared" si="34"/>
        <v>0</v>
      </c>
      <c r="H485" s="34" t="str">
        <f t="shared" si="35"/>
        <v/>
      </c>
    </row>
    <row r="486" spans="2:8" s="22" customFormat="1" ht="15" x14ac:dyDescent="0.2">
      <c r="B486" s="4" t="s">
        <v>171</v>
      </c>
      <c r="C486" s="33">
        <v>0</v>
      </c>
      <c r="D486" s="33">
        <v>0</v>
      </c>
      <c r="E486" s="29" t="str">
        <f t="shared" si="32"/>
        <v/>
      </c>
      <c r="F486" s="29" t="str">
        <f t="shared" si="33"/>
        <v/>
      </c>
      <c r="G486" s="28" t="str">
        <f t="shared" si="34"/>
        <v>0</v>
      </c>
      <c r="H486" s="34" t="str">
        <f t="shared" si="35"/>
        <v/>
      </c>
    </row>
    <row r="487" spans="2:8" s="22" customFormat="1" ht="15" x14ac:dyDescent="0.2">
      <c r="B487" s="4" t="s">
        <v>444</v>
      </c>
      <c r="C487" s="33">
        <v>0</v>
      </c>
      <c r="D487" s="33">
        <v>0</v>
      </c>
      <c r="E487" s="29" t="str">
        <f t="shared" si="32"/>
        <v/>
      </c>
      <c r="F487" s="29" t="str">
        <f t="shared" si="33"/>
        <v/>
      </c>
      <c r="G487" s="28" t="str">
        <f t="shared" si="34"/>
        <v>0</v>
      </c>
      <c r="H487" s="34" t="str">
        <f t="shared" si="35"/>
        <v/>
      </c>
    </row>
    <row r="488" spans="2:8" s="22" customFormat="1" ht="15" x14ac:dyDescent="0.2">
      <c r="B488" s="4" t="s">
        <v>445</v>
      </c>
      <c r="C488" s="33">
        <v>0</v>
      </c>
      <c r="D488" s="33">
        <v>0</v>
      </c>
      <c r="E488" s="29" t="str">
        <f t="shared" ref="E488:E499" si="36">+IF(C488=0,"",C488/C$294)</f>
        <v/>
      </c>
      <c r="F488" s="29" t="str">
        <f t="shared" ref="F488:F499" si="37">+IF(D488=0,"",D488/D$294)</f>
        <v/>
      </c>
      <c r="G488" s="28" t="str">
        <f t="shared" ref="G488:G499" si="38">+IF(OR(AND(D488=0),(C488=0)),"0",((D488-C488)/C488))</f>
        <v>0</v>
      </c>
      <c r="H488" s="34" t="str">
        <f t="shared" ref="H488:H499" si="39">+IF(OR(AND(E488=""),(G488="")),"",E488*G488)</f>
        <v/>
      </c>
    </row>
    <row r="489" spans="2:8" s="22" customFormat="1" ht="15" x14ac:dyDescent="0.2">
      <c r="B489" s="4" t="s">
        <v>446</v>
      </c>
      <c r="C489" s="33">
        <v>0</v>
      </c>
      <c r="D489" s="33">
        <v>0</v>
      </c>
      <c r="E489" s="29" t="str">
        <f t="shared" si="36"/>
        <v/>
      </c>
      <c r="F489" s="29" t="str">
        <f t="shared" si="37"/>
        <v/>
      </c>
      <c r="G489" s="28" t="str">
        <f t="shared" si="38"/>
        <v>0</v>
      </c>
      <c r="H489" s="34" t="str">
        <f t="shared" si="39"/>
        <v/>
      </c>
    </row>
    <row r="490" spans="2:8" s="22" customFormat="1" ht="15" x14ac:dyDescent="0.2">
      <c r="B490" s="4" t="s">
        <v>172</v>
      </c>
      <c r="C490" s="33">
        <v>0</v>
      </c>
      <c r="D490" s="33">
        <v>0</v>
      </c>
      <c r="E490" s="29" t="str">
        <f t="shared" si="36"/>
        <v/>
      </c>
      <c r="F490" s="29" t="str">
        <f t="shared" si="37"/>
        <v/>
      </c>
      <c r="G490" s="28" t="str">
        <f t="shared" si="38"/>
        <v>0</v>
      </c>
      <c r="H490" s="34" t="str">
        <f t="shared" si="39"/>
        <v/>
      </c>
    </row>
    <row r="491" spans="2:8" s="22" customFormat="1" ht="30" x14ac:dyDescent="0.2">
      <c r="B491" s="4" t="s">
        <v>180</v>
      </c>
      <c r="C491" s="33">
        <v>0</v>
      </c>
      <c r="D491" s="33">
        <v>0</v>
      </c>
      <c r="E491" s="29" t="str">
        <f t="shared" si="36"/>
        <v/>
      </c>
      <c r="F491" s="29" t="str">
        <f t="shared" si="37"/>
        <v/>
      </c>
      <c r="G491" s="28" t="str">
        <f t="shared" si="38"/>
        <v>0</v>
      </c>
      <c r="H491" s="34" t="str">
        <f t="shared" si="39"/>
        <v/>
      </c>
    </row>
    <row r="492" spans="2:8" s="22" customFormat="1" ht="15" x14ac:dyDescent="0.2">
      <c r="B492" s="4" t="s">
        <v>481</v>
      </c>
      <c r="C492" s="33">
        <v>0</v>
      </c>
      <c r="D492" s="33">
        <v>0</v>
      </c>
      <c r="E492" s="29" t="str">
        <f t="shared" si="36"/>
        <v/>
      </c>
      <c r="F492" s="29" t="str">
        <f t="shared" si="37"/>
        <v/>
      </c>
      <c r="G492" s="28" t="str">
        <f t="shared" si="38"/>
        <v>0</v>
      </c>
      <c r="H492" s="34" t="str">
        <f t="shared" si="39"/>
        <v/>
      </c>
    </row>
    <row r="493" spans="2:8" s="22" customFormat="1" ht="15" x14ac:dyDescent="0.2">
      <c r="B493" s="4" t="s">
        <v>447</v>
      </c>
      <c r="C493" s="33">
        <v>3</v>
      </c>
      <c r="D493" s="33">
        <v>15</v>
      </c>
      <c r="E493" s="29">
        <f t="shared" si="36"/>
        <v>2.2779043280182231E-3</v>
      </c>
      <c r="F493" s="29">
        <f t="shared" si="37"/>
        <v>2.819548872180451E-2</v>
      </c>
      <c r="G493" s="28">
        <f t="shared" si="38"/>
        <v>4</v>
      </c>
      <c r="H493" s="34">
        <f t="shared" si="39"/>
        <v>9.1116173120728925E-3</v>
      </c>
    </row>
    <row r="494" spans="2:8" s="22" customFormat="1" ht="30" x14ac:dyDescent="0.2">
      <c r="B494" s="4" t="s">
        <v>448</v>
      </c>
      <c r="C494" s="33">
        <v>0</v>
      </c>
      <c r="D494" s="33">
        <v>0</v>
      </c>
      <c r="E494" s="29" t="str">
        <f t="shared" si="36"/>
        <v/>
      </c>
      <c r="F494" s="29" t="str">
        <f t="shared" si="37"/>
        <v/>
      </c>
      <c r="G494" s="28" t="str">
        <f t="shared" si="38"/>
        <v>0</v>
      </c>
      <c r="H494" s="34" t="str">
        <f t="shared" si="39"/>
        <v/>
      </c>
    </row>
    <row r="495" spans="2:8" s="22" customFormat="1" ht="30" x14ac:dyDescent="0.2">
      <c r="B495" s="4" t="s">
        <v>449</v>
      </c>
      <c r="C495" s="33">
        <v>0</v>
      </c>
      <c r="D495" s="33">
        <v>6</v>
      </c>
      <c r="E495" s="29" t="str">
        <f t="shared" si="36"/>
        <v/>
      </c>
      <c r="F495" s="29">
        <f t="shared" si="37"/>
        <v>1.1278195488721804E-2</v>
      </c>
      <c r="G495" s="28" t="str">
        <f t="shared" si="38"/>
        <v>0</v>
      </c>
      <c r="H495" s="34" t="str">
        <f t="shared" si="39"/>
        <v/>
      </c>
    </row>
    <row r="496" spans="2:8" s="40" customFormat="1" ht="15" x14ac:dyDescent="0.2">
      <c r="B496" s="4" t="s">
        <v>450</v>
      </c>
      <c r="C496" s="33">
        <v>0</v>
      </c>
      <c r="D496" s="33">
        <v>0</v>
      </c>
      <c r="E496" s="29" t="str">
        <f t="shared" si="36"/>
        <v/>
      </c>
      <c r="F496" s="29" t="str">
        <f t="shared" si="37"/>
        <v/>
      </c>
      <c r="G496" s="28" t="str">
        <f t="shared" si="38"/>
        <v>0</v>
      </c>
      <c r="H496" s="34" t="str">
        <f t="shared" si="39"/>
        <v/>
      </c>
    </row>
    <row r="497" spans="2:8" s="22" customFormat="1" ht="15" x14ac:dyDescent="0.2">
      <c r="B497" s="4" t="s">
        <v>451</v>
      </c>
      <c r="C497" s="33">
        <v>0</v>
      </c>
      <c r="D497" s="33">
        <v>1</v>
      </c>
      <c r="E497" s="29" t="str">
        <f t="shared" si="36"/>
        <v/>
      </c>
      <c r="F497" s="29">
        <f t="shared" si="37"/>
        <v>1.8796992481203006E-3</v>
      </c>
      <c r="G497" s="28" t="str">
        <f t="shared" si="38"/>
        <v>0</v>
      </c>
      <c r="H497" s="34" t="str">
        <f t="shared" si="39"/>
        <v/>
      </c>
    </row>
    <row r="498" spans="2:8" s="22" customFormat="1" ht="30" x14ac:dyDescent="0.2">
      <c r="B498" s="4" t="s">
        <v>452</v>
      </c>
      <c r="C498" s="33">
        <v>0</v>
      </c>
      <c r="D498" s="33">
        <v>0</v>
      </c>
      <c r="E498" s="29" t="str">
        <f t="shared" si="36"/>
        <v/>
      </c>
      <c r="F498" s="29" t="str">
        <f t="shared" si="37"/>
        <v/>
      </c>
      <c r="G498" s="28" t="str">
        <f t="shared" si="38"/>
        <v>0</v>
      </c>
      <c r="H498" s="34" t="str">
        <f t="shared" si="39"/>
        <v/>
      </c>
    </row>
    <row r="499" spans="2:8" s="22" customFormat="1" ht="30" x14ac:dyDescent="0.2">
      <c r="B499" s="4" t="s">
        <v>453</v>
      </c>
      <c r="C499" s="33">
        <v>0</v>
      </c>
      <c r="D499" s="33">
        <v>0</v>
      </c>
      <c r="E499" s="29" t="str">
        <f t="shared" si="36"/>
        <v/>
      </c>
      <c r="F499" s="29" t="str">
        <f t="shared" si="37"/>
        <v/>
      </c>
      <c r="G499" s="28" t="str">
        <f t="shared" si="38"/>
        <v>0</v>
      </c>
      <c r="H499" s="34" t="str">
        <f t="shared" si="39"/>
        <v/>
      </c>
    </row>
    <row r="500" spans="2:8" s="22" customFormat="1" ht="15" x14ac:dyDescent="0.2">
      <c r="B500" s="10"/>
      <c r="E500" s="37"/>
      <c r="F500" s="37"/>
      <c r="G500" s="38"/>
      <c r="H500" s="39"/>
    </row>
    <row r="501" spans="2:8" s="22" customFormat="1" x14ac:dyDescent="0.2">
      <c r="B501" s="30"/>
      <c r="C501" s="30"/>
      <c r="D501" s="30"/>
    </row>
    <row r="502" spans="2:8" s="22" customFormat="1" x14ac:dyDescent="0.2">
      <c r="B502" s="36"/>
      <c r="C502" s="36"/>
      <c r="D502" s="36"/>
      <c r="E502" s="36"/>
      <c r="F502" s="36"/>
    </row>
    <row r="503" spans="2:8" s="22" customFormat="1" x14ac:dyDescent="0.2">
      <c r="B503" s="54" t="s">
        <v>468</v>
      </c>
      <c r="C503" s="55" t="s">
        <v>517</v>
      </c>
      <c r="D503" s="56"/>
      <c r="E503" s="55" t="s">
        <v>483</v>
      </c>
      <c r="F503" s="56"/>
      <c r="G503" s="57" t="s">
        <v>525</v>
      </c>
      <c r="H503" s="57" t="s">
        <v>482</v>
      </c>
    </row>
    <row r="504" spans="2:8" s="22" customFormat="1" x14ac:dyDescent="0.2">
      <c r="B504" s="54"/>
      <c r="C504" s="23">
        <v>2013</v>
      </c>
      <c r="D504" s="23">
        <v>2014</v>
      </c>
      <c r="E504" s="23">
        <v>2013</v>
      </c>
      <c r="F504" s="23">
        <v>2014</v>
      </c>
      <c r="G504" s="58"/>
      <c r="H504" s="58"/>
    </row>
    <row r="505" spans="2:8" s="22" customFormat="1" ht="25.5" x14ac:dyDescent="0.2">
      <c r="B505" s="24" t="s">
        <v>522</v>
      </c>
      <c r="C505" s="25">
        <f>SUM(C506:C530)</f>
        <v>743</v>
      </c>
      <c r="D505" s="25">
        <f>SUM(D506:D530)</f>
        <v>1778</v>
      </c>
      <c r="E505" s="21">
        <f>+IF(C505=0,"",C505/C$505)</f>
        <v>1</v>
      </c>
      <c r="F505" s="21">
        <f>+IF(D505=0,"",D505/D$505)</f>
        <v>1</v>
      </c>
      <c r="G505" s="21">
        <f>+IF(OR(AND(D505=0),(C505=0)),"0",((D505-C505)/C505))</f>
        <v>1.3930013458950201</v>
      </c>
      <c r="H505" s="21">
        <f>+IF(OR(AND(E505=""),(G505="")),"",E505*G505)</f>
        <v>1.3930013458950201</v>
      </c>
    </row>
    <row r="506" spans="2:8" s="22" customFormat="1" ht="15" x14ac:dyDescent="0.2">
      <c r="B506" s="4" t="s">
        <v>454</v>
      </c>
      <c r="C506" s="33">
        <v>1</v>
      </c>
      <c r="D506" s="33">
        <v>0</v>
      </c>
      <c r="E506" s="29">
        <f>+IF(C506=0,"",C506/C$505)</f>
        <v>1.3458950201884253E-3</v>
      </c>
      <c r="F506" s="29" t="str">
        <f>+IF(D506=0,"",D506/D$505)</f>
        <v/>
      </c>
      <c r="G506" s="28" t="str">
        <f>+IF(OR(AND(D506=0),(C506=0)),"0",((D506-C506)/C506))</f>
        <v>0</v>
      </c>
      <c r="H506" s="34">
        <f>+IF(OR(AND(E506=""),(G506="")),"",E506*G506)</f>
        <v>0</v>
      </c>
    </row>
    <row r="507" spans="2:8" s="22" customFormat="1" ht="15" x14ac:dyDescent="0.2">
      <c r="B507" s="4" t="s">
        <v>187</v>
      </c>
      <c r="C507" s="33">
        <v>0</v>
      </c>
      <c r="D507" s="33">
        <v>13</v>
      </c>
      <c r="E507" s="29" t="str">
        <f t="shared" ref="E507:E530" si="40">+IF(C507=0,"",C507/C$505)</f>
        <v/>
      </c>
      <c r="F507" s="29">
        <f t="shared" ref="F507:F530" si="41">+IF(D507=0,"",D507/D$505)</f>
        <v>7.3115860517435323E-3</v>
      </c>
      <c r="G507" s="28" t="str">
        <f t="shared" ref="G507:G530" si="42">+IF(OR(AND(D507=0),(C507=0)),"0",((D507-C507)/C507))</f>
        <v>0</v>
      </c>
      <c r="H507" s="34" t="str">
        <f t="shared" ref="H507:H530" si="43">+IF(OR(AND(E507=""),(G507="")),"",E507*G507)</f>
        <v/>
      </c>
    </row>
    <row r="508" spans="2:8" s="22" customFormat="1" ht="15" x14ac:dyDescent="0.2">
      <c r="B508" s="4" t="s">
        <v>455</v>
      </c>
      <c r="C508" s="33">
        <v>1</v>
      </c>
      <c r="D508" s="33">
        <v>7</v>
      </c>
      <c r="E508" s="29">
        <f t="shared" si="40"/>
        <v>1.3458950201884253E-3</v>
      </c>
      <c r="F508" s="29">
        <f t="shared" si="41"/>
        <v>3.937007874015748E-3</v>
      </c>
      <c r="G508" s="28">
        <f t="shared" si="42"/>
        <v>6</v>
      </c>
      <c r="H508" s="34">
        <f t="shared" si="43"/>
        <v>8.0753701211305519E-3</v>
      </c>
    </row>
    <row r="509" spans="2:8" s="22" customFormat="1" ht="15" x14ac:dyDescent="0.2">
      <c r="B509" s="4" t="s">
        <v>456</v>
      </c>
      <c r="C509" s="33">
        <v>16</v>
      </c>
      <c r="D509" s="33">
        <v>3</v>
      </c>
      <c r="E509" s="29">
        <f t="shared" si="40"/>
        <v>2.1534320323014805E-2</v>
      </c>
      <c r="F509" s="29">
        <f t="shared" si="41"/>
        <v>1.687289088863892E-3</v>
      </c>
      <c r="G509" s="28">
        <f t="shared" si="42"/>
        <v>-0.8125</v>
      </c>
      <c r="H509" s="34">
        <f t="shared" si="43"/>
        <v>-1.7496635262449531E-2</v>
      </c>
    </row>
    <row r="510" spans="2:8" s="22" customFormat="1" ht="15" x14ac:dyDescent="0.2">
      <c r="B510" s="4" t="s">
        <v>188</v>
      </c>
      <c r="C510" s="33">
        <v>0</v>
      </c>
      <c r="D510" s="33">
        <v>0</v>
      </c>
      <c r="E510" s="29" t="str">
        <f t="shared" si="40"/>
        <v/>
      </c>
      <c r="F510" s="29" t="str">
        <f t="shared" si="41"/>
        <v/>
      </c>
      <c r="G510" s="28" t="str">
        <f t="shared" si="42"/>
        <v>0</v>
      </c>
      <c r="H510" s="34" t="str">
        <f t="shared" si="43"/>
        <v/>
      </c>
    </row>
    <row r="511" spans="2:8" s="22" customFormat="1" ht="15" x14ac:dyDescent="0.2">
      <c r="B511" s="4" t="s">
        <v>186</v>
      </c>
      <c r="C511" s="33">
        <v>0</v>
      </c>
      <c r="D511" s="33">
        <v>0</v>
      </c>
      <c r="E511" s="29" t="str">
        <f t="shared" si="40"/>
        <v/>
      </c>
      <c r="F511" s="29" t="str">
        <f t="shared" si="41"/>
        <v/>
      </c>
      <c r="G511" s="28" t="str">
        <f t="shared" si="42"/>
        <v>0</v>
      </c>
      <c r="H511" s="34" t="str">
        <f t="shared" si="43"/>
        <v/>
      </c>
    </row>
    <row r="512" spans="2:8" s="22" customFormat="1" ht="15" x14ac:dyDescent="0.2">
      <c r="B512" s="4" t="s">
        <v>189</v>
      </c>
      <c r="C512" s="33">
        <v>0</v>
      </c>
      <c r="D512" s="33">
        <v>0</v>
      </c>
      <c r="E512" s="29" t="str">
        <f t="shared" si="40"/>
        <v/>
      </c>
      <c r="F512" s="29" t="str">
        <f t="shared" si="41"/>
        <v/>
      </c>
      <c r="G512" s="28" t="str">
        <f t="shared" si="42"/>
        <v>0</v>
      </c>
      <c r="H512" s="34" t="str">
        <f t="shared" si="43"/>
        <v/>
      </c>
    </row>
    <row r="513" spans="2:8" s="22" customFormat="1" ht="30" x14ac:dyDescent="0.2">
      <c r="B513" s="4" t="s">
        <v>457</v>
      </c>
      <c r="C513" s="33">
        <v>0</v>
      </c>
      <c r="D513" s="33">
        <v>0</v>
      </c>
      <c r="E513" s="29" t="str">
        <f t="shared" si="40"/>
        <v/>
      </c>
      <c r="F513" s="29" t="str">
        <f t="shared" si="41"/>
        <v/>
      </c>
      <c r="G513" s="28" t="str">
        <f t="shared" si="42"/>
        <v>0</v>
      </c>
      <c r="H513" s="34" t="str">
        <f t="shared" si="43"/>
        <v/>
      </c>
    </row>
    <row r="514" spans="2:8" s="22" customFormat="1" ht="15" x14ac:dyDescent="0.2">
      <c r="B514" s="4" t="s">
        <v>458</v>
      </c>
      <c r="C514" s="33">
        <v>0</v>
      </c>
      <c r="D514" s="33">
        <v>0</v>
      </c>
      <c r="E514" s="29" t="str">
        <f t="shared" si="40"/>
        <v/>
      </c>
      <c r="F514" s="29" t="str">
        <f t="shared" si="41"/>
        <v/>
      </c>
      <c r="G514" s="28" t="str">
        <f t="shared" si="42"/>
        <v>0</v>
      </c>
      <c r="H514" s="34" t="str">
        <f t="shared" si="43"/>
        <v/>
      </c>
    </row>
    <row r="515" spans="2:8" s="22" customFormat="1" ht="30" x14ac:dyDescent="0.2">
      <c r="B515" s="4" t="s">
        <v>531</v>
      </c>
      <c r="C515" s="33">
        <v>2</v>
      </c>
      <c r="D515" s="33">
        <v>0</v>
      </c>
      <c r="E515" s="29">
        <f t="shared" si="40"/>
        <v>2.6917900403768506E-3</v>
      </c>
      <c r="F515" s="29" t="str">
        <f t="shared" si="41"/>
        <v/>
      </c>
      <c r="G515" s="28" t="str">
        <f t="shared" si="42"/>
        <v>0</v>
      </c>
      <c r="H515" s="34">
        <f t="shared" si="43"/>
        <v>0</v>
      </c>
    </row>
    <row r="516" spans="2:8" s="22" customFormat="1" ht="15" x14ac:dyDescent="0.2">
      <c r="B516" s="4" t="s">
        <v>459</v>
      </c>
      <c r="C516" s="33">
        <v>0</v>
      </c>
      <c r="D516" s="33">
        <v>0</v>
      </c>
      <c r="E516" s="29" t="str">
        <f t="shared" si="40"/>
        <v/>
      </c>
      <c r="F516" s="29" t="str">
        <f t="shared" si="41"/>
        <v/>
      </c>
      <c r="G516" s="28" t="str">
        <f t="shared" si="42"/>
        <v>0</v>
      </c>
      <c r="H516" s="34" t="str">
        <f t="shared" si="43"/>
        <v/>
      </c>
    </row>
    <row r="517" spans="2:8" s="22" customFormat="1" ht="30" x14ac:dyDescent="0.2">
      <c r="B517" s="4" t="s">
        <v>460</v>
      </c>
      <c r="C517" s="33">
        <v>0</v>
      </c>
      <c r="D517" s="33">
        <v>0</v>
      </c>
      <c r="E517" s="29" t="str">
        <f t="shared" si="40"/>
        <v/>
      </c>
      <c r="F517" s="29" t="str">
        <f t="shared" si="41"/>
        <v/>
      </c>
      <c r="G517" s="28" t="str">
        <f t="shared" si="42"/>
        <v>0</v>
      </c>
      <c r="H517" s="34" t="str">
        <f t="shared" si="43"/>
        <v/>
      </c>
    </row>
    <row r="518" spans="2:8" s="22" customFormat="1" ht="15" x14ac:dyDescent="0.2">
      <c r="B518" s="4" t="s">
        <v>190</v>
      </c>
      <c r="C518" s="33">
        <v>133</v>
      </c>
      <c r="D518" s="33">
        <v>30</v>
      </c>
      <c r="E518" s="29">
        <f t="shared" si="40"/>
        <v>0.17900403768506057</v>
      </c>
      <c r="F518" s="29">
        <f t="shared" si="41"/>
        <v>1.6872890888638921E-2</v>
      </c>
      <c r="G518" s="28">
        <f t="shared" si="42"/>
        <v>-0.77443609022556392</v>
      </c>
      <c r="H518" s="34">
        <f t="shared" si="43"/>
        <v>-0.1386271870794078</v>
      </c>
    </row>
    <row r="519" spans="2:8" s="22" customFormat="1" ht="15" x14ac:dyDescent="0.2">
      <c r="B519" s="4" t="s">
        <v>192</v>
      </c>
      <c r="C519" s="33">
        <v>20</v>
      </c>
      <c r="D519" s="33">
        <v>0</v>
      </c>
      <c r="E519" s="29">
        <f t="shared" si="40"/>
        <v>2.6917900403768506E-2</v>
      </c>
      <c r="F519" s="29" t="str">
        <f t="shared" si="41"/>
        <v/>
      </c>
      <c r="G519" s="28" t="str">
        <f t="shared" si="42"/>
        <v>0</v>
      </c>
      <c r="H519" s="34">
        <f t="shared" si="43"/>
        <v>0</v>
      </c>
    </row>
    <row r="520" spans="2:8" s="22" customFormat="1" ht="15" x14ac:dyDescent="0.2">
      <c r="B520" s="4" t="s">
        <v>191</v>
      </c>
      <c r="C520" s="33">
        <v>0</v>
      </c>
      <c r="D520" s="33">
        <v>0</v>
      </c>
      <c r="E520" s="29" t="str">
        <f t="shared" si="40"/>
        <v/>
      </c>
      <c r="F520" s="29" t="str">
        <f t="shared" si="41"/>
        <v/>
      </c>
      <c r="G520" s="28" t="str">
        <f t="shared" si="42"/>
        <v>0</v>
      </c>
      <c r="H520" s="34" t="str">
        <f t="shared" si="43"/>
        <v/>
      </c>
    </row>
    <row r="521" spans="2:8" s="22" customFormat="1" ht="15" x14ac:dyDescent="0.2">
      <c r="B521" s="4" t="s">
        <v>461</v>
      </c>
      <c r="C521" s="33">
        <v>503</v>
      </c>
      <c r="D521" s="33">
        <v>1701</v>
      </c>
      <c r="E521" s="29">
        <f t="shared" si="40"/>
        <v>0.67698519515477795</v>
      </c>
      <c r="F521" s="29">
        <f t="shared" si="41"/>
        <v>0.95669291338582674</v>
      </c>
      <c r="G521" s="28">
        <f t="shared" si="42"/>
        <v>2.3817097415506958</v>
      </c>
      <c r="H521" s="34">
        <f t="shared" si="43"/>
        <v>1.6123822341857335</v>
      </c>
    </row>
    <row r="522" spans="2:8" s="22" customFormat="1" ht="15" x14ac:dyDescent="0.2">
      <c r="B522" s="4" t="s">
        <v>193</v>
      </c>
      <c r="C522" s="33">
        <v>34</v>
      </c>
      <c r="D522" s="33">
        <v>0</v>
      </c>
      <c r="E522" s="29">
        <f t="shared" si="40"/>
        <v>4.5760430686406457E-2</v>
      </c>
      <c r="F522" s="29" t="str">
        <f t="shared" si="41"/>
        <v/>
      </c>
      <c r="G522" s="28" t="str">
        <f t="shared" si="42"/>
        <v>0</v>
      </c>
      <c r="H522" s="34">
        <f t="shared" si="43"/>
        <v>0</v>
      </c>
    </row>
    <row r="523" spans="2:8" s="22" customFormat="1" ht="15" x14ac:dyDescent="0.2">
      <c r="B523" s="4" t="s">
        <v>462</v>
      </c>
      <c r="C523" s="33">
        <v>0</v>
      </c>
      <c r="D523" s="33">
        <v>0</v>
      </c>
      <c r="E523" s="29" t="str">
        <f t="shared" si="40"/>
        <v/>
      </c>
      <c r="F523" s="29" t="str">
        <f t="shared" si="41"/>
        <v/>
      </c>
      <c r="G523" s="28" t="str">
        <f t="shared" si="42"/>
        <v>0</v>
      </c>
      <c r="H523" s="34" t="str">
        <f t="shared" si="43"/>
        <v/>
      </c>
    </row>
    <row r="524" spans="2:8" s="22" customFormat="1" ht="15" x14ac:dyDescent="0.2">
      <c r="B524" s="4" t="s">
        <v>194</v>
      </c>
      <c r="C524" s="33">
        <v>0</v>
      </c>
      <c r="D524" s="33">
        <v>0</v>
      </c>
      <c r="E524" s="29" t="str">
        <f t="shared" si="40"/>
        <v/>
      </c>
      <c r="F524" s="29" t="str">
        <f t="shared" si="41"/>
        <v/>
      </c>
      <c r="G524" s="28" t="str">
        <f t="shared" si="42"/>
        <v>0</v>
      </c>
      <c r="H524" s="34" t="str">
        <f t="shared" si="43"/>
        <v/>
      </c>
    </row>
    <row r="525" spans="2:8" s="22" customFormat="1" ht="30" x14ac:dyDescent="0.2">
      <c r="B525" s="4" t="s">
        <v>195</v>
      </c>
      <c r="C525" s="33">
        <v>0</v>
      </c>
      <c r="D525" s="33">
        <v>0</v>
      </c>
      <c r="E525" s="29" t="str">
        <f t="shared" si="40"/>
        <v/>
      </c>
      <c r="F525" s="29" t="str">
        <f t="shared" si="41"/>
        <v/>
      </c>
      <c r="G525" s="28" t="str">
        <f t="shared" si="42"/>
        <v>0</v>
      </c>
      <c r="H525" s="34" t="str">
        <f t="shared" si="43"/>
        <v/>
      </c>
    </row>
    <row r="526" spans="2:8" s="22" customFormat="1" ht="15" x14ac:dyDescent="0.2">
      <c r="B526" s="4" t="s">
        <v>463</v>
      </c>
      <c r="C526" s="33">
        <v>0</v>
      </c>
      <c r="D526" s="33">
        <v>0</v>
      </c>
      <c r="E526" s="29" t="str">
        <f t="shared" si="40"/>
        <v/>
      </c>
      <c r="F526" s="29" t="str">
        <f t="shared" si="41"/>
        <v/>
      </c>
      <c r="G526" s="28" t="str">
        <f t="shared" si="42"/>
        <v>0</v>
      </c>
      <c r="H526" s="34" t="str">
        <f t="shared" si="43"/>
        <v/>
      </c>
    </row>
    <row r="527" spans="2:8" s="22" customFormat="1" ht="15" x14ac:dyDescent="0.2">
      <c r="B527" s="4" t="s">
        <v>464</v>
      </c>
      <c r="C527" s="33">
        <v>0</v>
      </c>
      <c r="D527" s="33">
        <v>0</v>
      </c>
      <c r="E527" s="29" t="str">
        <f t="shared" si="40"/>
        <v/>
      </c>
      <c r="F527" s="29" t="str">
        <f t="shared" si="41"/>
        <v/>
      </c>
      <c r="G527" s="28" t="str">
        <f t="shared" si="42"/>
        <v>0</v>
      </c>
      <c r="H527" s="34" t="str">
        <f t="shared" si="43"/>
        <v/>
      </c>
    </row>
    <row r="528" spans="2:8" s="22" customFormat="1" ht="30" x14ac:dyDescent="0.2">
      <c r="B528" s="4" t="s">
        <v>465</v>
      </c>
      <c r="C528" s="33">
        <v>0</v>
      </c>
      <c r="D528" s="33">
        <v>0</v>
      </c>
      <c r="E528" s="29" t="str">
        <f t="shared" si="40"/>
        <v/>
      </c>
      <c r="F528" s="29" t="str">
        <f t="shared" si="41"/>
        <v/>
      </c>
      <c r="G528" s="28" t="str">
        <f t="shared" si="42"/>
        <v>0</v>
      </c>
      <c r="H528" s="34" t="str">
        <f t="shared" si="43"/>
        <v/>
      </c>
    </row>
    <row r="529" spans="2:8" s="22" customFormat="1" ht="30" x14ac:dyDescent="0.2">
      <c r="B529" s="5" t="s">
        <v>466</v>
      </c>
      <c r="C529" s="33">
        <v>19</v>
      </c>
      <c r="D529" s="33">
        <v>24</v>
      </c>
      <c r="E529" s="29">
        <f t="shared" si="40"/>
        <v>2.5572005383580079E-2</v>
      </c>
      <c r="F529" s="29">
        <f t="shared" si="41"/>
        <v>1.3498312710911136E-2</v>
      </c>
      <c r="G529" s="28">
        <f t="shared" si="42"/>
        <v>0.26315789473684209</v>
      </c>
      <c r="H529" s="34">
        <f t="shared" si="43"/>
        <v>6.7294751009421257E-3</v>
      </c>
    </row>
    <row r="530" spans="2:8" s="22" customFormat="1" ht="30" x14ac:dyDescent="0.2">
      <c r="B530" s="4" t="s">
        <v>467</v>
      </c>
      <c r="C530" s="33">
        <v>14</v>
      </c>
      <c r="D530" s="33">
        <v>0</v>
      </c>
      <c r="E530" s="29">
        <f t="shared" si="40"/>
        <v>1.8842530282637954E-2</v>
      </c>
      <c r="F530" s="29" t="str">
        <f t="shared" si="41"/>
        <v/>
      </c>
      <c r="G530" s="28" t="str">
        <f t="shared" si="42"/>
        <v>0</v>
      </c>
      <c r="H530" s="34">
        <f t="shared" si="43"/>
        <v>0</v>
      </c>
    </row>
    <row r="531" spans="2:8" x14ac:dyDescent="0.2">
      <c r="B531" s="8" t="s">
        <v>524</v>
      </c>
      <c r="D531" s="2"/>
    </row>
  </sheetData>
  <mergeCells count="33">
    <mergeCell ref="B503:B504"/>
    <mergeCell ref="B292:B293"/>
    <mergeCell ref="B149:B150"/>
    <mergeCell ref="C292:D292"/>
    <mergeCell ref="E16:F16"/>
    <mergeCell ref="B68:B69"/>
    <mergeCell ref="C68:D68"/>
    <mergeCell ref="E68:F68"/>
    <mergeCell ref="B16:B17"/>
    <mergeCell ref="C16:D16"/>
    <mergeCell ref="C503:D503"/>
    <mergeCell ref="E503:F503"/>
    <mergeCell ref="G503:G504"/>
    <mergeCell ref="H503:H504"/>
    <mergeCell ref="G68:G69"/>
    <mergeCell ref="H68:H69"/>
    <mergeCell ref="C149:D149"/>
    <mergeCell ref="E149:F149"/>
    <mergeCell ref="G149:G150"/>
    <mergeCell ref="H149:H150"/>
    <mergeCell ref="G16:G17"/>
    <mergeCell ref="H16:H17"/>
    <mergeCell ref="E292:F292"/>
    <mergeCell ref="G292:G293"/>
    <mergeCell ref="H292:H293"/>
    <mergeCell ref="D1:H2"/>
    <mergeCell ref="E3:H3"/>
    <mergeCell ref="D4:H5"/>
    <mergeCell ref="B6:B7"/>
    <mergeCell ref="C6:D6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2014-07-24T21:17:17Z</dcterms:modified>
</cp:coreProperties>
</file>