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C70" i="12" l="1"/>
  <c r="D70" i="12"/>
  <c r="F64" i="28"/>
  <c r="G62" i="28"/>
  <c r="G60" i="28"/>
  <c r="G58" i="28"/>
  <c r="G54" i="28"/>
  <c r="G52" i="28"/>
  <c r="G50" i="28"/>
  <c r="G46" i="28"/>
  <c r="G38" i="28"/>
  <c r="G30" i="28"/>
  <c r="F24" i="28"/>
  <c r="G22" i="28"/>
  <c r="E41" i="29"/>
  <c r="G37" i="29"/>
  <c r="G33" i="29"/>
  <c r="E32" i="29"/>
  <c r="G29" i="29"/>
  <c r="G25" i="29"/>
  <c r="F46" i="29"/>
  <c r="F44" i="29"/>
  <c r="E40" i="29"/>
  <c r="F38" i="29"/>
  <c r="F64" i="30"/>
  <c r="G62" i="30"/>
  <c r="G60" i="30"/>
  <c r="G58" i="30"/>
  <c r="F56" i="30"/>
  <c r="G54" i="30"/>
  <c r="G52" i="30"/>
  <c r="G50" i="30"/>
  <c r="F48" i="30"/>
  <c r="E48" i="30"/>
  <c r="G46" i="30"/>
  <c r="E46" i="30"/>
  <c r="G44" i="30"/>
  <c r="G42" i="30"/>
  <c r="F40" i="30"/>
  <c r="E40" i="30"/>
  <c r="G38" i="30"/>
  <c r="E38" i="30"/>
  <c r="G36" i="30"/>
  <c r="G34" i="30"/>
  <c r="F32" i="30"/>
  <c r="E32" i="30"/>
  <c r="G30" i="30"/>
  <c r="E30" i="30"/>
  <c r="G28" i="30"/>
  <c r="G26" i="30"/>
  <c r="F24" i="30"/>
  <c r="E24" i="30"/>
  <c r="G22" i="30"/>
  <c r="H22" i="30" s="1"/>
  <c r="E22" i="30"/>
  <c r="G20" i="30"/>
  <c r="G62" i="31"/>
  <c r="G56" i="31"/>
  <c r="G54" i="31"/>
  <c r="G48" i="31"/>
  <c r="G46" i="31"/>
  <c r="F44" i="31"/>
  <c r="E44" i="31"/>
  <c r="G40" i="31"/>
  <c r="G38" i="31"/>
  <c r="E38" i="31"/>
  <c r="G32" i="31"/>
  <c r="E32" i="31"/>
  <c r="G30" i="31"/>
  <c r="E30" i="31"/>
  <c r="G24" i="31"/>
  <c r="G22" i="31"/>
  <c r="E64" i="32"/>
  <c r="G62" i="32"/>
  <c r="G60" i="32"/>
  <c r="E58" i="32"/>
  <c r="G54" i="32"/>
  <c r="G52" i="32"/>
  <c r="F50" i="32"/>
  <c r="E50" i="32"/>
  <c r="E48" i="32"/>
  <c r="G46" i="32"/>
  <c r="E46" i="32"/>
  <c r="G44" i="32"/>
  <c r="F42" i="32"/>
  <c r="E42" i="32"/>
  <c r="E40" i="32"/>
  <c r="G38" i="32"/>
  <c r="E38" i="32"/>
  <c r="G36" i="32"/>
  <c r="G32" i="32"/>
  <c r="E32" i="32"/>
  <c r="G30" i="32"/>
  <c r="E30" i="32"/>
  <c r="G28" i="32"/>
  <c r="F26" i="32"/>
  <c r="E26" i="32"/>
  <c r="G24" i="32"/>
  <c r="E24" i="32"/>
  <c r="G22" i="32"/>
  <c r="E22" i="32"/>
  <c r="F20" i="32"/>
  <c r="G20" i="32"/>
  <c r="E46" i="33"/>
  <c r="F44" i="33"/>
  <c r="E44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F21" i="32"/>
  <c r="G21" i="32"/>
  <c r="F22" i="32"/>
  <c r="E23" i="32"/>
  <c r="F23" i="32"/>
  <c r="G23" i="32"/>
  <c r="F24" i="32"/>
  <c r="E25" i="32"/>
  <c r="F25" i="32"/>
  <c r="G25" i="32"/>
  <c r="E27" i="32"/>
  <c r="F27" i="32"/>
  <c r="G27" i="32"/>
  <c r="E28" i="32"/>
  <c r="E29" i="32"/>
  <c r="F29" i="32"/>
  <c r="G29" i="32"/>
  <c r="F30" i="32"/>
  <c r="G31" i="32"/>
  <c r="F32" i="32"/>
  <c r="E33" i="32"/>
  <c r="F33" i="32"/>
  <c r="G33" i="32"/>
  <c r="G35" i="32"/>
  <c r="E36" i="32"/>
  <c r="E37" i="32"/>
  <c r="F37" i="32"/>
  <c r="G37" i="32"/>
  <c r="F38" i="32"/>
  <c r="E39" i="32"/>
  <c r="F39" i="32"/>
  <c r="G39" i="32"/>
  <c r="F40" i="32"/>
  <c r="G40" i="32"/>
  <c r="E41" i="32"/>
  <c r="F41" i="32"/>
  <c r="G41" i="32"/>
  <c r="F43" i="32"/>
  <c r="G43" i="32"/>
  <c r="E44" i="32"/>
  <c r="E45" i="32"/>
  <c r="F45" i="32"/>
  <c r="G45" i="32"/>
  <c r="F46" i="32"/>
  <c r="E47" i="32"/>
  <c r="F47" i="32"/>
  <c r="G47" i="32"/>
  <c r="H47" i="32" s="1"/>
  <c r="F48" i="32"/>
  <c r="G48" i="32"/>
  <c r="E49" i="32"/>
  <c r="F49" i="32"/>
  <c r="G49" i="32"/>
  <c r="E51" i="32"/>
  <c r="G51" i="32"/>
  <c r="E52" i="32"/>
  <c r="E53" i="32"/>
  <c r="F53" i="32"/>
  <c r="G53" i="32"/>
  <c r="F54" i="32"/>
  <c r="E55" i="32"/>
  <c r="F55" i="32"/>
  <c r="G55" i="32"/>
  <c r="G56" i="32"/>
  <c r="E57" i="32"/>
  <c r="F57" i="32"/>
  <c r="G57" i="32"/>
  <c r="F58" i="32"/>
  <c r="E59" i="32"/>
  <c r="F59" i="32"/>
  <c r="G59" i="32"/>
  <c r="E61" i="32"/>
  <c r="F61" i="32"/>
  <c r="G61" i="32"/>
  <c r="E63" i="32"/>
  <c r="F63" i="32"/>
  <c r="G63" i="32"/>
  <c r="F64" i="32"/>
  <c r="G64" i="32"/>
  <c r="H64" i="32" s="1"/>
  <c r="G21" i="31"/>
  <c r="E23" i="31"/>
  <c r="G23" i="31"/>
  <c r="G25" i="31"/>
  <c r="G27" i="31"/>
  <c r="E29" i="31"/>
  <c r="F29" i="31"/>
  <c r="G29" i="31"/>
  <c r="G31" i="31"/>
  <c r="F32" i="31"/>
  <c r="E33" i="31"/>
  <c r="F33" i="31"/>
  <c r="G33" i="31"/>
  <c r="E35" i="31"/>
  <c r="F35" i="31"/>
  <c r="G35" i="31"/>
  <c r="G37" i="31"/>
  <c r="F38" i="31"/>
  <c r="E39" i="31"/>
  <c r="F39" i="31"/>
  <c r="G39" i="31"/>
  <c r="E41" i="31"/>
  <c r="F41" i="31"/>
  <c r="G41" i="31"/>
  <c r="G42" i="31"/>
  <c r="G43" i="31"/>
  <c r="G44" i="31"/>
  <c r="H44" i="31" s="1"/>
  <c r="E45" i="31"/>
  <c r="F45" i="31"/>
  <c r="G45" i="31"/>
  <c r="E46" i="31"/>
  <c r="F46" i="31"/>
  <c r="E47" i="31"/>
  <c r="F47" i="31"/>
  <c r="G47" i="31"/>
  <c r="G49" i="31"/>
  <c r="G50" i="31"/>
  <c r="G51" i="31"/>
  <c r="G52" i="31"/>
  <c r="E53" i="31"/>
  <c r="F53" i="31"/>
  <c r="G53" i="31"/>
  <c r="E54" i="31"/>
  <c r="F54" i="31"/>
  <c r="E55" i="31"/>
  <c r="G55" i="31"/>
  <c r="E56" i="31"/>
  <c r="E57" i="31"/>
  <c r="F57" i="31"/>
  <c r="G57" i="31"/>
  <c r="G58" i="31"/>
  <c r="G59" i="31"/>
  <c r="G60" i="31"/>
  <c r="E61" i="31"/>
  <c r="F61" i="31"/>
  <c r="G61" i="31"/>
  <c r="G63" i="31"/>
  <c r="E64" i="31"/>
  <c r="F64" i="31"/>
  <c r="G64" i="31"/>
  <c r="E20" i="30"/>
  <c r="E21" i="30"/>
  <c r="F21" i="30"/>
  <c r="G21" i="30"/>
  <c r="F22" i="30"/>
  <c r="E23" i="30"/>
  <c r="F23" i="30"/>
  <c r="G23" i="30"/>
  <c r="G24" i="30"/>
  <c r="E25" i="30"/>
  <c r="G25" i="30"/>
  <c r="E27" i="30"/>
  <c r="F27" i="30"/>
  <c r="G27" i="30"/>
  <c r="E29" i="30"/>
  <c r="F29" i="30"/>
  <c r="G29" i="30"/>
  <c r="F30" i="30"/>
  <c r="E31" i="30"/>
  <c r="F31" i="30"/>
  <c r="G31" i="30"/>
  <c r="G32" i="30"/>
  <c r="H32" i="30" s="1"/>
  <c r="E33" i="30"/>
  <c r="F33" i="30"/>
  <c r="G33" i="30"/>
  <c r="E34" i="30"/>
  <c r="E35" i="30"/>
  <c r="F35" i="30"/>
  <c r="G35" i="30"/>
  <c r="E36" i="30"/>
  <c r="E37" i="30"/>
  <c r="F37" i="30"/>
  <c r="G37" i="30"/>
  <c r="F38" i="30"/>
  <c r="E39" i="30"/>
  <c r="F39" i="30"/>
  <c r="G39" i="30"/>
  <c r="G40" i="30"/>
  <c r="H40" i="30" s="1"/>
  <c r="E41" i="30"/>
  <c r="F41" i="30"/>
  <c r="G41" i="30"/>
  <c r="E42" i="30"/>
  <c r="E43" i="30"/>
  <c r="F43" i="30"/>
  <c r="G43" i="30"/>
  <c r="E44" i="30"/>
  <c r="E45" i="30"/>
  <c r="F45" i="30"/>
  <c r="G45" i="30"/>
  <c r="F46" i="30"/>
  <c r="E47" i="30"/>
  <c r="F47" i="30"/>
  <c r="G47" i="30"/>
  <c r="G48" i="30"/>
  <c r="E49" i="30"/>
  <c r="F49" i="30"/>
  <c r="G49" i="30"/>
  <c r="E50" i="30"/>
  <c r="E51" i="30"/>
  <c r="F51" i="30"/>
  <c r="G51" i="30"/>
  <c r="E52" i="30"/>
  <c r="E53" i="30"/>
  <c r="F53" i="30"/>
  <c r="G53" i="30"/>
  <c r="E54" i="30"/>
  <c r="F54" i="30"/>
  <c r="E55" i="30"/>
  <c r="F55" i="30"/>
  <c r="G55" i="30"/>
  <c r="E56" i="30"/>
  <c r="G56" i="30"/>
  <c r="E57" i="30"/>
  <c r="F57" i="30"/>
  <c r="G57" i="30"/>
  <c r="E58" i="30"/>
  <c r="E59" i="30"/>
  <c r="F59" i="30"/>
  <c r="G59" i="30"/>
  <c r="E60" i="30"/>
  <c r="E61" i="30"/>
  <c r="F61" i="30"/>
  <c r="G61" i="30"/>
  <c r="E62" i="30"/>
  <c r="F62" i="30"/>
  <c r="E63" i="30"/>
  <c r="F63" i="30"/>
  <c r="G63" i="30"/>
  <c r="E64" i="30"/>
  <c r="G64" i="30"/>
  <c r="G23" i="29"/>
  <c r="G27" i="29"/>
  <c r="E29" i="29"/>
  <c r="F29" i="29"/>
  <c r="F31" i="29"/>
  <c r="G31" i="29"/>
  <c r="F32" i="29"/>
  <c r="E33" i="29"/>
  <c r="F33" i="29"/>
  <c r="E35" i="29"/>
  <c r="F35" i="29"/>
  <c r="G35" i="29"/>
  <c r="E39" i="29"/>
  <c r="F39" i="29"/>
  <c r="G39" i="29"/>
  <c r="F41" i="29"/>
  <c r="G41" i="29"/>
  <c r="G43" i="29"/>
  <c r="E45" i="29"/>
  <c r="F45" i="29"/>
  <c r="G45" i="29"/>
  <c r="G47" i="29"/>
  <c r="G49" i="29"/>
  <c r="G51" i="29"/>
  <c r="E53" i="29"/>
  <c r="F53" i="29"/>
  <c r="G53" i="29"/>
  <c r="F54" i="29"/>
  <c r="E55" i="29"/>
  <c r="F55" i="29"/>
  <c r="G55" i="29"/>
  <c r="F56" i="29"/>
  <c r="E57" i="29"/>
  <c r="F57" i="29"/>
  <c r="G57" i="29"/>
  <c r="F58" i="29"/>
  <c r="G59" i="29"/>
  <c r="E61" i="29"/>
  <c r="F61" i="29"/>
  <c r="G61" i="29"/>
  <c r="G63" i="29"/>
  <c r="F64" i="29"/>
  <c r="G21" i="28"/>
  <c r="G23" i="28"/>
  <c r="E24" i="28"/>
  <c r="G24" i="28"/>
  <c r="G25" i="28"/>
  <c r="E27" i="28"/>
  <c r="G27" i="28"/>
  <c r="G29" i="28"/>
  <c r="G31" i="28"/>
  <c r="E32" i="28"/>
  <c r="G32" i="28"/>
  <c r="E33" i="28"/>
  <c r="F33" i="28"/>
  <c r="G33" i="28"/>
  <c r="G35" i="28"/>
  <c r="G37" i="28"/>
  <c r="E38" i="28"/>
  <c r="F38" i="28"/>
  <c r="E39" i="28"/>
  <c r="F39" i="28"/>
  <c r="G39" i="28"/>
  <c r="G40" i="28"/>
  <c r="E41" i="28"/>
  <c r="F41" i="28"/>
  <c r="G41" i="28"/>
  <c r="G43" i="28"/>
  <c r="E44" i="28"/>
  <c r="F45" i="28"/>
  <c r="G45" i="28"/>
  <c r="E46" i="28"/>
  <c r="F46" i="28"/>
  <c r="G47" i="28"/>
  <c r="G48" i="28"/>
  <c r="G49" i="28"/>
  <c r="G51" i="28"/>
  <c r="E53" i="28"/>
  <c r="F53" i="28"/>
  <c r="G53" i="28"/>
  <c r="E54" i="28"/>
  <c r="F54" i="28"/>
  <c r="E55" i="28"/>
  <c r="F55" i="28"/>
  <c r="G55" i="28"/>
  <c r="G56" i="28"/>
  <c r="G57" i="28"/>
  <c r="E58" i="28"/>
  <c r="G59" i="28"/>
  <c r="G61" i="28"/>
  <c r="G63" i="28"/>
  <c r="E64" i="28"/>
  <c r="G64" i="28"/>
  <c r="E20" i="27"/>
  <c r="F20" i="27"/>
  <c r="G20" i="27"/>
  <c r="E21" i="27"/>
  <c r="F21" i="27"/>
  <c r="G21" i="27"/>
  <c r="F22" i="27"/>
  <c r="G22" i="27"/>
  <c r="F23" i="27"/>
  <c r="G23" i="27"/>
  <c r="G24" i="27"/>
  <c r="G25" i="27"/>
  <c r="G26" i="27"/>
  <c r="G27" i="27"/>
  <c r="G28" i="27"/>
  <c r="E29" i="27"/>
  <c r="F29" i="27"/>
  <c r="G29" i="27"/>
  <c r="G30" i="27"/>
  <c r="E31" i="27"/>
  <c r="F31" i="27"/>
  <c r="G31" i="27"/>
  <c r="E32" i="27"/>
  <c r="G32" i="27"/>
  <c r="G33" i="27"/>
  <c r="G34" i="27"/>
  <c r="E35" i="27"/>
  <c r="F35" i="27"/>
  <c r="G35" i="27"/>
  <c r="G36" i="27"/>
  <c r="E37" i="27"/>
  <c r="G37" i="27"/>
  <c r="E38" i="27"/>
  <c r="F38" i="27"/>
  <c r="G38" i="27"/>
  <c r="E39" i="27"/>
  <c r="F39" i="27"/>
  <c r="G39" i="27"/>
  <c r="E40" i="27"/>
  <c r="F40" i="27"/>
  <c r="G40" i="27"/>
  <c r="E41" i="27"/>
  <c r="G41" i="27"/>
  <c r="E42" i="27"/>
  <c r="G42" i="27"/>
  <c r="G43" i="27"/>
  <c r="E44" i="27"/>
  <c r="F44" i="27"/>
  <c r="G44" i="27"/>
  <c r="E45" i="27"/>
  <c r="F45" i="27"/>
  <c r="G45" i="27"/>
  <c r="E46" i="27"/>
  <c r="F46" i="27"/>
  <c r="G46" i="27"/>
  <c r="E47" i="27"/>
  <c r="G47" i="27"/>
  <c r="G48" i="27"/>
  <c r="G49" i="27"/>
  <c r="G50" i="27"/>
  <c r="E51" i="27"/>
  <c r="G51" i="27"/>
  <c r="G52" i="27"/>
  <c r="E53" i="27"/>
  <c r="F53" i="27"/>
  <c r="G53" i="27"/>
  <c r="E54" i="27"/>
  <c r="F54" i="27"/>
  <c r="G54" i="27"/>
  <c r="E55" i="27"/>
  <c r="F55" i="27"/>
  <c r="G55" i="27"/>
  <c r="E56" i="27"/>
  <c r="G56" i="27"/>
  <c r="G57" i="27"/>
  <c r="E58" i="27"/>
  <c r="F58" i="27"/>
  <c r="G58" i="27"/>
  <c r="G59" i="27"/>
  <c r="G60" i="27"/>
  <c r="G61" i="27"/>
  <c r="G62" i="27"/>
  <c r="G63" i="27"/>
  <c r="E64" i="27"/>
  <c r="F64" i="27"/>
  <c r="G64" i="27"/>
  <c r="G20" i="26"/>
  <c r="E21" i="26"/>
  <c r="F21" i="26"/>
  <c r="G21" i="26"/>
  <c r="G22" i="26"/>
  <c r="G23" i="26"/>
  <c r="G24" i="26"/>
  <c r="G25" i="26"/>
  <c r="G26" i="26"/>
  <c r="G27" i="26"/>
  <c r="G28" i="26"/>
  <c r="E29" i="26"/>
  <c r="F29" i="26"/>
  <c r="G29" i="26"/>
  <c r="E30" i="26"/>
  <c r="F30" i="26"/>
  <c r="G30" i="26"/>
  <c r="E31" i="26"/>
  <c r="F31" i="26"/>
  <c r="G31" i="26"/>
  <c r="E32" i="26"/>
  <c r="F32" i="26"/>
  <c r="G32" i="26"/>
  <c r="F33" i="26"/>
  <c r="G33" i="26"/>
  <c r="G34" i="26"/>
  <c r="E35" i="26"/>
  <c r="G35" i="26"/>
  <c r="G36" i="26"/>
  <c r="G37" i="26"/>
  <c r="E38" i="26"/>
  <c r="F38" i="26"/>
  <c r="G38" i="26"/>
  <c r="E39" i="26"/>
  <c r="F39" i="26"/>
  <c r="G39" i="26"/>
  <c r="E40" i="26"/>
  <c r="G40" i="26"/>
  <c r="E41" i="26"/>
  <c r="F41" i="26"/>
  <c r="G41" i="26"/>
  <c r="G42" i="26"/>
  <c r="E43" i="26"/>
  <c r="F43" i="26"/>
  <c r="G43" i="26"/>
  <c r="H43" i="26" s="1"/>
  <c r="E44" i="26"/>
  <c r="F44" i="26"/>
  <c r="G44" i="26"/>
  <c r="E45" i="26"/>
  <c r="F45" i="26"/>
  <c r="G45" i="26"/>
  <c r="E46" i="26"/>
  <c r="F46" i="26"/>
  <c r="G46" i="26"/>
  <c r="G47" i="26"/>
  <c r="G48" i="26"/>
  <c r="G49" i="26"/>
  <c r="G50" i="26"/>
  <c r="G51" i="26"/>
  <c r="G52" i="26"/>
  <c r="E53" i="26"/>
  <c r="F53" i="26"/>
  <c r="G53" i="26"/>
  <c r="E54" i="26"/>
  <c r="F54" i="26"/>
  <c r="G54" i="26"/>
  <c r="E55" i="26"/>
  <c r="F55" i="26"/>
  <c r="G55" i="26"/>
  <c r="G56" i="26"/>
  <c r="E57" i="26"/>
  <c r="F57" i="26"/>
  <c r="G57" i="26"/>
  <c r="E58" i="26"/>
  <c r="G58" i="26"/>
  <c r="E59" i="26"/>
  <c r="F59" i="26"/>
  <c r="G59" i="26"/>
  <c r="G60" i="26"/>
  <c r="E61" i="26"/>
  <c r="F61" i="26"/>
  <c r="G61" i="26"/>
  <c r="G62" i="26"/>
  <c r="G63" i="26"/>
  <c r="G64" i="26"/>
  <c r="G20" i="25"/>
  <c r="E21" i="25"/>
  <c r="F21" i="25"/>
  <c r="G21" i="25"/>
  <c r="E22" i="25"/>
  <c r="F22" i="25"/>
  <c r="G22" i="25"/>
  <c r="E23" i="25"/>
  <c r="F23" i="25"/>
  <c r="G23" i="25"/>
  <c r="G24" i="25"/>
  <c r="E25" i="25"/>
  <c r="G25" i="25"/>
  <c r="G26" i="25"/>
  <c r="E27" i="25"/>
  <c r="F27" i="25"/>
  <c r="G27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G36" i="25"/>
  <c r="E37" i="25"/>
  <c r="F37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G42" i="25"/>
  <c r="E43" i="25"/>
  <c r="F43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E49" i="25"/>
  <c r="F49" i="25"/>
  <c r="G49" i="25"/>
  <c r="E50" i="25"/>
  <c r="G50" i="25"/>
  <c r="E51" i="25"/>
  <c r="F51" i="25"/>
  <c r="G51" i="25"/>
  <c r="G52" i="25"/>
  <c r="E53" i="25"/>
  <c r="F53" i="25"/>
  <c r="G53" i="25"/>
  <c r="E54" i="25"/>
  <c r="F54" i="25"/>
  <c r="G54" i="25"/>
  <c r="H54" i="25" s="1"/>
  <c r="E55" i="25"/>
  <c r="F55" i="25"/>
  <c r="G55" i="25"/>
  <c r="E56" i="25"/>
  <c r="F56" i="25"/>
  <c r="G56" i="25"/>
  <c r="E57" i="25"/>
  <c r="F57" i="25"/>
  <c r="G57" i="25"/>
  <c r="E58" i="25"/>
  <c r="G58" i="25"/>
  <c r="E59" i="25"/>
  <c r="G59" i="25"/>
  <c r="G60" i="25"/>
  <c r="E61" i="25"/>
  <c r="F61" i="25"/>
  <c r="G61" i="25"/>
  <c r="F62" i="25"/>
  <c r="G62" i="25"/>
  <c r="E63" i="25"/>
  <c r="G63" i="25"/>
  <c r="E64" i="25"/>
  <c r="F64" i="25"/>
  <c r="G64" i="25"/>
  <c r="E20" i="24"/>
  <c r="F20" i="24"/>
  <c r="G20" i="24"/>
  <c r="E21" i="24"/>
  <c r="F21" i="24"/>
  <c r="G21" i="24"/>
  <c r="E22" i="24"/>
  <c r="F22" i="24"/>
  <c r="G22" i="24"/>
  <c r="E23" i="24"/>
  <c r="F23" i="24"/>
  <c r="G23" i="24"/>
  <c r="G24" i="24"/>
  <c r="G25" i="24"/>
  <c r="E26" i="24"/>
  <c r="G26" i="24"/>
  <c r="E27" i="24"/>
  <c r="G27" i="24"/>
  <c r="G28" i="24"/>
  <c r="E29" i="24"/>
  <c r="F29" i="24"/>
  <c r="G29" i="24"/>
  <c r="E30" i="24"/>
  <c r="G30" i="24"/>
  <c r="E31" i="24"/>
  <c r="F31" i="24"/>
  <c r="G31" i="24"/>
  <c r="E32" i="24"/>
  <c r="F32" i="24"/>
  <c r="G32" i="24"/>
  <c r="E33" i="24"/>
  <c r="F33" i="24"/>
  <c r="G33" i="24"/>
  <c r="E34" i="24"/>
  <c r="G34" i="24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G45" i="24"/>
  <c r="E46" i="24"/>
  <c r="F46" i="24"/>
  <c r="G46" i="24"/>
  <c r="H46" i="24" s="1"/>
  <c r="E47" i="24"/>
  <c r="G47" i="24"/>
  <c r="G48" i="24"/>
  <c r="E49" i="24"/>
  <c r="F49" i="24"/>
  <c r="G49" i="24"/>
  <c r="E50" i="24"/>
  <c r="G50" i="24"/>
  <c r="E51" i="24"/>
  <c r="F51" i="24"/>
  <c r="G51" i="24"/>
  <c r="G52" i="24"/>
  <c r="E53" i="24"/>
  <c r="F53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F59" i="24"/>
  <c r="G59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E20" i="23"/>
  <c r="F20" i="23"/>
  <c r="G20" i="23"/>
  <c r="E21" i="23"/>
  <c r="F21" i="23"/>
  <c r="G21" i="23"/>
  <c r="G22" i="23"/>
  <c r="G23" i="23"/>
  <c r="G24" i="23"/>
  <c r="G25" i="23"/>
  <c r="G26" i="23"/>
  <c r="E27" i="23"/>
  <c r="G27" i="23"/>
  <c r="E28" i="23"/>
  <c r="F28" i="23"/>
  <c r="G28" i="23"/>
  <c r="E29" i="23"/>
  <c r="F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F50" i="23"/>
  <c r="G50" i="23"/>
  <c r="E51" i="23"/>
  <c r="F51" i="23"/>
  <c r="G51" i="23"/>
  <c r="G52" i="23"/>
  <c r="E53" i="23"/>
  <c r="F53" i="23"/>
  <c r="G53" i="23"/>
  <c r="E54" i="23"/>
  <c r="F54" i="23"/>
  <c r="G54" i="23"/>
  <c r="E55" i="23"/>
  <c r="F55" i="23"/>
  <c r="G55" i="23"/>
  <c r="F56" i="23"/>
  <c r="G56" i="23"/>
  <c r="E57" i="23"/>
  <c r="F57" i="23"/>
  <c r="G57" i="23"/>
  <c r="E58" i="23"/>
  <c r="F58" i="23"/>
  <c r="G58" i="23"/>
  <c r="E59" i="23"/>
  <c r="F59" i="23"/>
  <c r="G59" i="23"/>
  <c r="G60" i="23"/>
  <c r="E61" i="23"/>
  <c r="F61" i="23"/>
  <c r="G61" i="23"/>
  <c r="G62" i="23"/>
  <c r="E63" i="23"/>
  <c r="F63" i="23"/>
  <c r="G63" i="23"/>
  <c r="E64" i="23"/>
  <c r="F64" i="23"/>
  <c r="G64" i="23"/>
  <c r="E20" i="22"/>
  <c r="F20" i="22"/>
  <c r="G20" i="22"/>
  <c r="G21" i="22"/>
  <c r="G22" i="22"/>
  <c r="E23" i="22"/>
  <c r="F23" i="22"/>
  <c r="G23" i="22"/>
  <c r="E24" i="22"/>
  <c r="F24" i="22"/>
  <c r="G24" i="22"/>
  <c r="E25" i="22"/>
  <c r="G25" i="22"/>
  <c r="G26" i="22"/>
  <c r="G27" i="22"/>
  <c r="G28" i="22"/>
  <c r="E29" i="22"/>
  <c r="F29" i="22"/>
  <c r="G29" i="22"/>
  <c r="E30" i="22"/>
  <c r="F30" i="22"/>
  <c r="G30" i="22"/>
  <c r="E31" i="22"/>
  <c r="F31" i="22"/>
  <c r="G31" i="22"/>
  <c r="E32" i="22"/>
  <c r="F32" i="22"/>
  <c r="G32" i="22"/>
  <c r="E33" i="22"/>
  <c r="G33" i="22"/>
  <c r="G34" i="22"/>
  <c r="E35" i="22"/>
  <c r="F35" i="22"/>
  <c r="G35" i="22"/>
  <c r="E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E46" i="22"/>
  <c r="F46" i="22"/>
  <c r="G46" i="22"/>
  <c r="F47" i="22"/>
  <c r="G47" i="22"/>
  <c r="G48" i="22"/>
  <c r="E49" i="22"/>
  <c r="F49" i="22"/>
  <c r="G49" i="22"/>
  <c r="E50" i="22"/>
  <c r="F50" i="22"/>
  <c r="G50" i="22"/>
  <c r="E51" i="22"/>
  <c r="F51" i="22"/>
  <c r="G51" i="22"/>
  <c r="E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G60" i="22"/>
  <c r="E61" i="22"/>
  <c r="F61" i="22"/>
  <c r="G61" i="22"/>
  <c r="E62" i="22"/>
  <c r="F62" i="22"/>
  <c r="G62" i="22"/>
  <c r="G63" i="22"/>
  <c r="G64" i="22"/>
  <c r="E20" i="21"/>
  <c r="F20" i="21"/>
  <c r="G20" i="21"/>
  <c r="E21" i="21"/>
  <c r="F21" i="21"/>
  <c r="G21" i="21"/>
  <c r="E22" i="21"/>
  <c r="F22" i="21"/>
  <c r="G22" i="21"/>
  <c r="E23" i="21"/>
  <c r="F23" i="21"/>
  <c r="G23" i="21"/>
  <c r="E24" i="21"/>
  <c r="F24" i="21"/>
  <c r="G24" i="21"/>
  <c r="E25" i="21"/>
  <c r="G25" i="21"/>
  <c r="G26" i="21"/>
  <c r="F27" i="21"/>
  <c r="G27" i="21"/>
  <c r="G28" i="21"/>
  <c r="E29" i="21"/>
  <c r="F29" i="21"/>
  <c r="G29" i="21"/>
  <c r="F30" i="21"/>
  <c r="G30" i="21"/>
  <c r="E31" i="21"/>
  <c r="F31" i="21"/>
  <c r="G31" i="21"/>
  <c r="E32" i="21"/>
  <c r="F32" i="21"/>
  <c r="G32" i="21"/>
  <c r="E33" i="21"/>
  <c r="F33" i="21"/>
  <c r="G33" i="21"/>
  <c r="E34" i="21"/>
  <c r="F34" i="21"/>
  <c r="G34" i="21"/>
  <c r="E35" i="21"/>
  <c r="F35" i="21"/>
  <c r="G35" i="21"/>
  <c r="E36" i="21"/>
  <c r="F36" i="21"/>
  <c r="G36" i="21"/>
  <c r="E37" i="21"/>
  <c r="F37" i="21"/>
  <c r="G37" i="21"/>
  <c r="E38" i="21"/>
  <c r="F38" i="21"/>
  <c r="G38" i="21"/>
  <c r="E39" i="21"/>
  <c r="F39" i="21"/>
  <c r="G39" i="21"/>
  <c r="E40" i="21"/>
  <c r="F40" i="21"/>
  <c r="G40" i="21"/>
  <c r="E41" i="21"/>
  <c r="F41" i="21"/>
  <c r="G41" i="21"/>
  <c r="F42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E48" i="21"/>
  <c r="G48" i="21"/>
  <c r="E49" i="21"/>
  <c r="F49" i="21"/>
  <c r="G49" i="21"/>
  <c r="E50" i="21"/>
  <c r="F50" i="21"/>
  <c r="G50" i="21"/>
  <c r="G51" i="21"/>
  <c r="G52" i="21"/>
  <c r="E53" i="21"/>
  <c r="F53" i="21"/>
  <c r="G53" i="21"/>
  <c r="E54" i="21"/>
  <c r="F54" i="21"/>
  <c r="G54" i="21"/>
  <c r="H54" i="21" s="1"/>
  <c r="E55" i="21"/>
  <c r="F55" i="21"/>
  <c r="G55" i="21"/>
  <c r="E56" i="21"/>
  <c r="F56" i="21"/>
  <c r="G56" i="21"/>
  <c r="E57" i="21"/>
  <c r="F57" i="21"/>
  <c r="G57" i="21"/>
  <c r="G58" i="21"/>
  <c r="E59" i="21"/>
  <c r="F59" i="21"/>
  <c r="G59" i="21"/>
  <c r="F60" i="21"/>
  <c r="G60" i="21"/>
  <c r="E61" i="21"/>
  <c r="F61" i="21"/>
  <c r="G61" i="21"/>
  <c r="E62" i="21"/>
  <c r="G62" i="21"/>
  <c r="G63" i="21"/>
  <c r="E64" i="21"/>
  <c r="F64" i="21"/>
  <c r="G64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G24" i="20"/>
  <c r="E25" i="20"/>
  <c r="F25" i="20"/>
  <c r="G25" i="20"/>
  <c r="E26" i="20"/>
  <c r="F26" i="20"/>
  <c r="G26" i="20"/>
  <c r="E27" i="20"/>
  <c r="F27" i="20"/>
  <c r="G27" i="20"/>
  <c r="G28" i="20"/>
  <c r="E29" i="20"/>
  <c r="F29" i="20"/>
  <c r="G29" i="20"/>
  <c r="G30" i="20"/>
  <c r="E31" i="20"/>
  <c r="F31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G48" i="20"/>
  <c r="E49" i="20"/>
  <c r="F49" i="20"/>
  <c r="G49" i="20"/>
  <c r="E50" i="20"/>
  <c r="F50" i="20"/>
  <c r="G50" i="20"/>
  <c r="E51" i="20"/>
  <c r="F51" i="20"/>
  <c r="G51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G20" i="19"/>
  <c r="E21" i="19"/>
  <c r="F21" i="19"/>
  <c r="G21" i="19"/>
  <c r="E22" i="19"/>
  <c r="F22" i="19"/>
  <c r="G22" i="19"/>
  <c r="G23" i="19"/>
  <c r="G24" i="19"/>
  <c r="G25" i="19"/>
  <c r="G26" i="19"/>
  <c r="G27" i="19"/>
  <c r="G28" i="19"/>
  <c r="E29" i="19"/>
  <c r="F29" i="19"/>
  <c r="G29" i="19"/>
  <c r="G30" i="19"/>
  <c r="E31" i="19"/>
  <c r="F31" i="19"/>
  <c r="G31" i="19"/>
  <c r="E32" i="19"/>
  <c r="F32" i="19"/>
  <c r="G32" i="19"/>
  <c r="E33" i="19"/>
  <c r="F33" i="19"/>
  <c r="G33" i="19"/>
  <c r="G34" i="19"/>
  <c r="E35" i="19"/>
  <c r="F35" i="19"/>
  <c r="G35" i="19"/>
  <c r="G36" i="19"/>
  <c r="E37" i="19"/>
  <c r="F37" i="19"/>
  <c r="G37" i="19"/>
  <c r="E38" i="19"/>
  <c r="F38" i="19"/>
  <c r="G38" i="19"/>
  <c r="H38" i="19" s="1"/>
  <c r="E39" i="19"/>
  <c r="F39" i="19"/>
  <c r="G39" i="19"/>
  <c r="E40" i="19"/>
  <c r="F40" i="19"/>
  <c r="G40" i="19"/>
  <c r="H40" i="19" s="1"/>
  <c r="E41" i="19"/>
  <c r="F41" i="19"/>
  <c r="G41" i="19"/>
  <c r="H41" i="19" s="1"/>
  <c r="E42" i="19"/>
  <c r="G42" i="19"/>
  <c r="H42" i="19" s="1"/>
  <c r="G43" i="19"/>
  <c r="E44" i="19"/>
  <c r="F44" i="19"/>
  <c r="G44" i="19"/>
  <c r="G45" i="19"/>
  <c r="E46" i="19"/>
  <c r="F46" i="19"/>
  <c r="G46" i="19"/>
  <c r="E47" i="19"/>
  <c r="G47" i="19"/>
  <c r="G48" i="19"/>
  <c r="E49" i="19"/>
  <c r="F49" i="19"/>
  <c r="G49" i="19"/>
  <c r="E50" i="19"/>
  <c r="F50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G56" i="19"/>
  <c r="E57" i="19"/>
  <c r="F57" i="19"/>
  <c r="G57" i="19"/>
  <c r="E58" i="19"/>
  <c r="F58" i="19"/>
  <c r="G58" i="19"/>
  <c r="E59" i="19"/>
  <c r="F59" i="19"/>
  <c r="G59" i="19"/>
  <c r="G60" i="19"/>
  <c r="G61" i="19"/>
  <c r="G62" i="19"/>
  <c r="G63" i="19"/>
  <c r="E64" i="19"/>
  <c r="F64" i="19"/>
  <c r="G64" i="19"/>
  <c r="G20" i="18"/>
  <c r="E21" i="18"/>
  <c r="F21" i="18"/>
  <c r="G21" i="18"/>
  <c r="E22" i="18"/>
  <c r="F22" i="18"/>
  <c r="G22" i="18"/>
  <c r="G23" i="18"/>
  <c r="E24" i="18"/>
  <c r="G24" i="18"/>
  <c r="G25" i="18"/>
  <c r="G26" i="18"/>
  <c r="G27" i="18"/>
  <c r="G28" i="18"/>
  <c r="E29" i="18"/>
  <c r="F29" i="18"/>
  <c r="G29" i="18"/>
  <c r="G30" i="18"/>
  <c r="E31" i="18"/>
  <c r="F31" i="18"/>
  <c r="G31" i="18"/>
  <c r="E32" i="18"/>
  <c r="F32" i="18"/>
  <c r="G32" i="18"/>
  <c r="E33" i="18"/>
  <c r="F33" i="18"/>
  <c r="G33" i="18"/>
  <c r="G34" i="18"/>
  <c r="E35" i="18"/>
  <c r="F35" i="18"/>
  <c r="G35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G43" i="18"/>
  <c r="E44" i="18"/>
  <c r="F44" i="18"/>
  <c r="G44" i="18"/>
  <c r="G45" i="18"/>
  <c r="E46" i="18"/>
  <c r="F46" i="18"/>
  <c r="G46" i="18"/>
  <c r="E47" i="18"/>
  <c r="G47" i="18"/>
  <c r="G48" i="18"/>
  <c r="G49" i="18"/>
  <c r="G50" i="18"/>
  <c r="G51" i="18"/>
  <c r="G52" i="18"/>
  <c r="E53" i="18"/>
  <c r="G53" i="18"/>
  <c r="E54" i="18"/>
  <c r="F54" i="18"/>
  <c r="G54" i="18"/>
  <c r="E55" i="18"/>
  <c r="F55" i="18"/>
  <c r="G55" i="18"/>
  <c r="G56" i="18"/>
  <c r="E57" i="18"/>
  <c r="F57" i="18"/>
  <c r="G57" i="18"/>
  <c r="G58" i="18"/>
  <c r="E59" i="18"/>
  <c r="F59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E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G25" i="16"/>
  <c r="G26" i="16"/>
  <c r="G27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E51" i="16"/>
  <c r="F51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H56" i="16" s="1"/>
  <c r="E57" i="16"/>
  <c r="F57" i="16"/>
  <c r="G57" i="16"/>
  <c r="E58" i="16"/>
  <c r="F58" i="16"/>
  <c r="G58" i="16"/>
  <c r="E59" i="16"/>
  <c r="F59" i="16"/>
  <c r="G59" i="16"/>
  <c r="G60" i="16"/>
  <c r="F61" i="16"/>
  <c r="G61" i="16"/>
  <c r="F62" i="16"/>
  <c r="G62" i="16"/>
  <c r="G63" i="16"/>
  <c r="F64" i="16"/>
  <c r="G64" i="16"/>
  <c r="E20" i="15"/>
  <c r="F20" i="15"/>
  <c r="G20" i="15"/>
  <c r="E21" i="15"/>
  <c r="F21" i="15"/>
  <c r="G21" i="15"/>
  <c r="F22" i="15"/>
  <c r="G22" i="15"/>
  <c r="E23" i="15"/>
  <c r="F23" i="15"/>
  <c r="G23" i="15"/>
  <c r="E24" i="15"/>
  <c r="F24" i="15"/>
  <c r="G24" i="15"/>
  <c r="G25" i="15"/>
  <c r="G26" i="15"/>
  <c r="E27" i="15"/>
  <c r="F27" i="15"/>
  <c r="G27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G48" i="15"/>
  <c r="E49" i="15"/>
  <c r="F49" i="15"/>
  <c r="G49" i="15"/>
  <c r="E50" i="15"/>
  <c r="F50" i="15"/>
  <c r="G50" i="15"/>
  <c r="G51" i="15"/>
  <c r="G52" i="15"/>
  <c r="E53" i="15"/>
  <c r="F53" i="15"/>
  <c r="G53" i="15"/>
  <c r="H53" i="15" s="1"/>
  <c r="E54" i="15"/>
  <c r="F54" i="15"/>
  <c r="G54" i="15"/>
  <c r="E55" i="15"/>
  <c r="F55" i="15"/>
  <c r="G55" i="15"/>
  <c r="G56" i="15"/>
  <c r="E57" i="15"/>
  <c r="F57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F62" i="15"/>
  <c r="G62" i="15"/>
  <c r="E63" i="15"/>
  <c r="F63" i="15"/>
  <c r="G63" i="15"/>
  <c r="E64" i="15"/>
  <c r="F64" i="15"/>
  <c r="G64" i="15"/>
  <c r="E20" i="14"/>
  <c r="F20" i="14"/>
  <c r="G20" i="14"/>
  <c r="E21" i="14"/>
  <c r="F21" i="14"/>
  <c r="G21" i="14"/>
  <c r="G22" i="14"/>
  <c r="E23" i="14"/>
  <c r="F23" i="14"/>
  <c r="G23" i="14"/>
  <c r="E24" i="14"/>
  <c r="F24" i="14"/>
  <c r="G24" i="14"/>
  <c r="G25" i="14"/>
  <c r="G26" i="14"/>
  <c r="E27" i="14"/>
  <c r="G27" i="14"/>
  <c r="G28" i="14"/>
  <c r="G29" i="14"/>
  <c r="G30" i="14"/>
  <c r="E31" i="14"/>
  <c r="F31" i="14"/>
  <c r="G31" i="14"/>
  <c r="E32" i="14"/>
  <c r="F32" i="14"/>
  <c r="G32" i="14"/>
  <c r="E33" i="14"/>
  <c r="F33" i="14"/>
  <c r="G33" i="14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F43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G49" i="14"/>
  <c r="F50" i="14"/>
  <c r="G50" i="14"/>
  <c r="E51" i="14"/>
  <c r="G51" i="14"/>
  <c r="E52" i="14"/>
  <c r="F52" i="14"/>
  <c r="G52" i="14"/>
  <c r="E53" i="14"/>
  <c r="F53" i="14"/>
  <c r="G53" i="14"/>
  <c r="F54" i="14"/>
  <c r="G54" i="14"/>
  <c r="E55" i="14"/>
  <c r="F55" i="14"/>
  <c r="G55" i="14"/>
  <c r="E56" i="14"/>
  <c r="G56" i="14"/>
  <c r="E57" i="14"/>
  <c r="F57" i="14"/>
  <c r="G57" i="14"/>
  <c r="G58" i="14"/>
  <c r="G59" i="14"/>
  <c r="G60" i="14"/>
  <c r="F61" i="14"/>
  <c r="G61" i="14"/>
  <c r="G62" i="14"/>
  <c r="G63" i="14"/>
  <c r="E64" i="14"/>
  <c r="G64" i="14"/>
  <c r="G20" i="13"/>
  <c r="E21" i="13"/>
  <c r="F21" i="13"/>
  <c r="G21" i="13"/>
  <c r="G22" i="13"/>
  <c r="G23" i="13"/>
  <c r="G24" i="13"/>
  <c r="G25" i="13"/>
  <c r="G26" i="13"/>
  <c r="G27" i="13"/>
  <c r="G28" i="13"/>
  <c r="E29" i="13"/>
  <c r="F29" i="13"/>
  <c r="G29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E36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H41" i="13" s="1"/>
  <c r="E42" i="13"/>
  <c r="F42" i="13"/>
  <c r="G42" i="13"/>
  <c r="G43" i="13"/>
  <c r="E44" i="13"/>
  <c r="F44" i="13"/>
  <c r="G44" i="13"/>
  <c r="E45" i="13"/>
  <c r="F45" i="13"/>
  <c r="G45" i="13"/>
  <c r="E46" i="13"/>
  <c r="F46" i="13"/>
  <c r="G46" i="13"/>
  <c r="E47" i="13"/>
  <c r="F47" i="13"/>
  <c r="G47" i="13"/>
  <c r="G48" i="13"/>
  <c r="E49" i="13"/>
  <c r="F49" i="13"/>
  <c r="G49" i="13"/>
  <c r="G50" i="13"/>
  <c r="G51" i="13"/>
  <c r="G52" i="13"/>
  <c r="E53" i="13"/>
  <c r="F53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G59" i="13"/>
  <c r="G60" i="13"/>
  <c r="G61" i="13"/>
  <c r="F62" i="13"/>
  <c r="G62" i="13"/>
  <c r="G63" i="13"/>
  <c r="G64" i="13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G25" i="12"/>
  <c r="G26" i="12"/>
  <c r="G27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G34" i="12"/>
  <c r="E35" i="12"/>
  <c r="F35" i="12"/>
  <c r="G35" i="12"/>
  <c r="E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G42" i="12"/>
  <c r="G43" i="12"/>
  <c r="E44" i="12"/>
  <c r="F44" i="12"/>
  <c r="G44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G51" i="12"/>
  <c r="G52" i="12"/>
  <c r="E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G58" i="12"/>
  <c r="E59" i="12"/>
  <c r="G59" i="12"/>
  <c r="G60" i="12"/>
  <c r="E61" i="12"/>
  <c r="F61" i="12"/>
  <c r="G61" i="12"/>
  <c r="G62" i="12"/>
  <c r="E63" i="12"/>
  <c r="F63" i="12"/>
  <c r="G63" i="12"/>
  <c r="G64" i="12"/>
  <c r="E20" i="11"/>
  <c r="F20" i="11"/>
  <c r="G20" i="11"/>
  <c r="F21" i="11"/>
  <c r="G21" i="11"/>
  <c r="E22" i="11"/>
  <c r="F22" i="11"/>
  <c r="G22" i="11"/>
  <c r="G23" i="11"/>
  <c r="G24" i="11"/>
  <c r="G25" i="11"/>
  <c r="G26" i="11"/>
  <c r="E27" i="11"/>
  <c r="G27" i="11"/>
  <c r="G28" i="11"/>
  <c r="E29" i="11"/>
  <c r="F29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E37" i="11"/>
  <c r="F37" i="11"/>
  <c r="G37" i="11"/>
  <c r="E38" i="11"/>
  <c r="F38" i="11"/>
  <c r="G38" i="11"/>
  <c r="E39" i="11"/>
  <c r="F39" i="11"/>
  <c r="G39" i="11"/>
  <c r="G40" i="11"/>
  <c r="F41" i="11"/>
  <c r="G41" i="11"/>
  <c r="G42" i="11"/>
  <c r="G43" i="11"/>
  <c r="E44" i="11"/>
  <c r="F44" i="11"/>
  <c r="G44" i="11"/>
  <c r="E45" i="11"/>
  <c r="F45" i="11"/>
  <c r="G45" i="11"/>
  <c r="E46" i="11"/>
  <c r="F46" i="11"/>
  <c r="G46" i="11"/>
  <c r="G47" i="11"/>
  <c r="G48" i="11"/>
  <c r="E49" i="11"/>
  <c r="F49" i="11"/>
  <c r="G49" i="11"/>
  <c r="E50" i="11"/>
  <c r="F50" i="11"/>
  <c r="G50" i="11"/>
  <c r="E51" i="11"/>
  <c r="F51" i="11"/>
  <c r="G51" i="11"/>
  <c r="E52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E59" i="11"/>
  <c r="F59" i="11"/>
  <c r="G59" i="11"/>
  <c r="G60" i="11"/>
  <c r="F61" i="11"/>
  <c r="G61" i="11"/>
  <c r="G62" i="11"/>
  <c r="G63" i="11"/>
  <c r="E64" i="11"/>
  <c r="F64" i="11"/>
  <c r="G64" i="11"/>
  <c r="E20" i="10"/>
  <c r="F20" i="10"/>
  <c r="G20" i="10"/>
  <c r="E21" i="10"/>
  <c r="F21" i="10"/>
  <c r="G21" i="10"/>
  <c r="G22" i="10"/>
  <c r="E23" i="10"/>
  <c r="F23" i="10"/>
  <c r="G23" i="10"/>
  <c r="E24" i="10"/>
  <c r="F24" i="10"/>
  <c r="G24" i="10"/>
  <c r="G25" i="10"/>
  <c r="G26" i="10"/>
  <c r="G27" i="10"/>
  <c r="G28" i="10"/>
  <c r="E29" i="10"/>
  <c r="F29" i="10"/>
  <c r="G29" i="10"/>
  <c r="E30" i="10"/>
  <c r="F30" i="10"/>
  <c r="G30" i="10"/>
  <c r="E31" i="10"/>
  <c r="F31" i="10"/>
  <c r="G31" i="10"/>
  <c r="G32" i="10"/>
  <c r="E33" i="10"/>
  <c r="F33" i="10"/>
  <c r="G33" i="10"/>
  <c r="G34" i="10"/>
  <c r="G35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F42" i="10"/>
  <c r="G42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G48" i="10"/>
  <c r="F49" i="10"/>
  <c r="G49" i="10"/>
  <c r="E50" i="10"/>
  <c r="F50" i="10"/>
  <c r="G50" i="10"/>
  <c r="G51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F64" i="10"/>
  <c r="G64" i="10"/>
  <c r="E20" i="9"/>
  <c r="F20" i="9"/>
  <c r="G20" i="9"/>
  <c r="E21" i="9"/>
  <c r="F21" i="9"/>
  <c r="G21" i="9"/>
  <c r="G22" i="9"/>
  <c r="E23" i="9"/>
  <c r="F23" i="9"/>
  <c r="G23" i="9"/>
  <c r="E24" i="9"/>
  <c r="F24" i="9"/>
  <c r="G24" i="9"/>
  <c r="G25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F34" i="9"/>
  <c r="G34" i="9"/>
  <c r="E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G60" i="9"/>
  <c r="E61" i="9"/>
  <c r="F61" i="9"/>
  <c r="G61" i="9"/>
  <c r="G62" i="9"/>
  <c r="E63" i="9"/>
  <c r="F63" i="9"/>
  <c r="G63" i="9"/>
  <c r="E64" i="9"/>
  <c r="F64" i="9"/>
  <c r="G64" i="9"/>
  <c r="E20" i="8"/>
  <c r="F20" i="8"/>
  <c r="G20" i="8"/>
  <c r="E21" i="8"/>
  <c r="F21" i="8"/>
  <c r="G21" i="8"/>
  <c r="E22" i="8"/>
  <c r="G22" i="8"/>
  <c r="E23" i="8"/>
  <c r="G23" i="8"/>
  <c r="G24" i="8"/>
  <c r="G25" i="8"/>
  <c r="G26" i="8"/>
  <c r="E27" i="8"/>
  <c r="F27" i="8"/>
  <c r="G27" i="8"/>
  <c r="G28" i="8"/>
  <c r="E29" i="8"/>
  <c r="F29" i="8"/>
  <c r="G29" i="8"/>
  <c r="G30" i="8"/>
  <c r="E31" i="8"/>
  <c r="F31" i="8"/>
  <c r="G31" i="8"/>
  <c r="E32" i="8"/>
  <c r="F32" i="8"/>
  <c r="G32" i="8"/>
  <c r="E33" i="8"/>
  <c r="F33" i="8"/>
  <c r="G33" i="8"/>
  <c r="G34" i="8"/>
  <c r="E35" i="8"/>
  <c r="F35" i="8"/>
  <c r="G35" i="8"/>
  <c r="E36" i="8"/>
  <c r="F36" i="8"/>
  <c r="G36" i="8"/>
  <c r="E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G48" i="8"/>
  <c r="E49" i="8"/>
  <c r="F49" i="8"/>
  <c r="G49" i="8"/>
  <c r="E50" i="8"/>
  <c r="F50" i="8"/>
  <c r="G50" i="8"/>
  <c r="E51" i="8"/>
  <c r="F51" i="8"/>
  <c r="G51" i="8"/>
  <c r="G52" i="8"/>
  <c r="E53" i="8"/>
  <c r="F53" i="8"/>
  <c r="G53" i="8"/>
  <c r="G54" i="8"/>
  <c r="E55" i="8"/>
  <c r="F55" i="8"/>
  <c r="G55" i="8"/>
  <c r="F56" i="8"/>
  <c r="G56" i="8"/>
  <c r="E57" i="8"/>
  <c r="F57" i="8"/>
  <c r="G57" i="8"/>
  <c r="G58" i="8"/>
  <c r="E59" i="8"/>
  <c r="F59" i="8"/>
  <c r="G59" i="8"/>
  <c r="G60" i="8"/>
  <c r="F61" i="8"/>
  <c r="G61" i="8"/>
  <c r="G62" i="8"/>
  <c r="G63" i="8"/>
  <c r="E64" i="8"/>
  <c r="F64" i="8"/>
  <c r="G64" i="8"/>
  <c r="E20" i="7"/>
  <c r="F20" i="7"/>
  <c r="G20" i="7"/>
  <c r="G21" i="7"/>
  <c r="F22" i="7"/>
  <c r="G22" i="7"/>
  <c r="G23" i="7"/>
  <c r="G24" i="7"/>
  <c r="G25" i="7"/>
  <c r="G26" i="7"/>
  <c r="G27" i="7"/>
  <c r="G28" i="7"/>
  <c r="G29" i="7"/>
  <c r="G30" i="7"/>
  <c r="E31" i="7"/>
  <c r="F31" i="7"/>
  <c r="G31" i="7"/>
  <c r="E32" i="7"/>
  <c r="F32" i="7"/>
  <c r="G32" i="7"/>
  <c r="E33" i="7"/>
  <c r="F33" i="7"/>
  <c r="G33" i="7"/>
  <c r="G34" i="7"/>
  <c r="E35" i="7"/>
  <c r="F35" i="7"/>
  <c r="G35" i="7"/>
  <c r="E36" i="7"/>
  <c r="G36" i="7"/>
  <c r="E37" i="7"/>
  <c r="G37" i="7"/>
  <c r="E38" i="7"/>
  <c r="F38" i="7"/>
  <c r="G38" i="7"/>
  <c r="E39" i="7"/>
  <c r="F39" i="7"/>
  <c r="G39" i="7"/>
  <c r="G40" i="7"/>
  <c r="E41" i="7"/>
  <c r="F41" i="7"/>
  <c r="G41" i="7"/>
  <c r="F42" i="7"/>
  <c r="G42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G49" i="7"/>
  <c r="G50" i="7"/>
  <c r="F51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E58" i="7"/>
  <c r="F58" i="7"/>
  <c r="G58" i="7"/>
  <c r="G59" i="7"/>
  <c r="G60" i="7"/>
  <c r="G61" i="7"/>
  <c r="G62" i="7"/>
  <c r="G63" i="7"/>
  <c r="F64" i="7"/>
  <c r="G64" i="7"/>
  <c r="G20" i="6"/>
  <c r="E21" i="6"/>
  <c r="F21" i="6"/>
  <c r="G21" i="6"/>
  <c r="E22" i="6"/>
  <c r="F22" i="6"/>
  <c r="G22" i="6"/>
  <c r="H22" i="6" s="1"/>
  <c r="G23" i="6"/>
  <c r="G24" i="6"/>
  <c r="G25" i="6"/>
  <c r="G26" i="6"/>
  <c r="F27" i="6"/>
  <c r="G27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G34" i="6"/>
  <c r="E35" i="6"/>
  <c r="F35" i="6"/>
  <c r="G35" i="6"/>
  <c r="E36" i="6"/>
  <c r="F36" i="6"/>
  <c r="G36" i="6"/>
  <c r="E37" i="6"/>
  <c r="F37" i="6"/>
  <c r="G37" i="6"/>
  <c r="G38" i="6"/>
  <c r="E39" i="6"/>
  <c r="F39" i="6"/>
  <c r="G39" i="6"/>
  <c r="G40" i="6"/>
  <c r="E41" i="6"/>
  <c r="F41" i="6"/>
  <c r="G41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G48" i="6"/>
  <c r="E49" i="6"/>
  <c r="F49" i="6"/>
  <c r="G49" i="6"/>
  <c r="E50" i="6"/>
  <c r="F50" i="6"/>
  <c r="G50" i="6"/>
  <c r="F51" i="6"/>
  <c r="G51" i="6"/>
  <c r="G52" i="6"/>
  <c r="E53" i="6"/>
  <c r="F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E59" i="6"/>
  <c r="G59" i="6"/>
  <c r="G60" i="6"/>
  <c r="E61" i="6"/>
  <c r="F61" i="6"/>
  <c r="G61" i="6"/>
  <c r="G62" i="6"/>
  <c r="E63" i="6"/>
  <c r="F63" i="6"/>
  <c r="G63" i="6"/>
  <c r="G64" i="6"/>
  <c r="G20" i="5"/>
  <c r="E21" i="5"/>
  <c r="G21" i="5"/>
  <c r="G22" i="5"/>
  <c r="E23" i="5"/>
  <c r="F23" i="5"/>
  <c r="G23" i="5"/>
  <c r="G24" i="5"/>
  <c r="G25" i="5"/>
  <c r="G26" i="5"/>
  <c r="G27" i="5"/>
  <c r="G28" i="5"/>
  <c r="E29" i="5"/>
  <c r="F29" i="5"/>
  <c r="G29" i="5"/>
  <c r="G30" i="5"/>
  <c r="E31" i="5"/>
  <c r="F31" i="5"/>
  <c r="G31" i="5"/>
  <c r="E32" i="5"/>
  <c r="F32" i="5"/>
  <c r="G32" i="5"/>
  <c r="E33" i="5"/>
  <c r="F33" i="5"/>
  <c r="G33" i="5"/>
  <c r="G34" i="5"/>
  <c r="G35" i="5"/>
  <c r="G36" i="5"/>
  <c r="G37" i="5"/>
  <c r="E38" i="5"/>
  <c r="F38" i="5"/>
  <c r="G38" i="5"/>
  <c r="G39" i="5"/>
  <c r="G40" i="5"/>
  <c r="E41" i="5"/>
  <c r="F41" i="5"/>
  <c r="G41" i="5"/>
  <c r="E42" i="5"/>
  <c r="G42" i="5"/>
  <c r="G43" i="5"/>
  <c r="E44" i="5"/>
  <c r="F44" i="5"/>
  <c r="G44" i="5"/>
  <c r="E45" i="5"/>
  <c r="F45" i="5"/>
  <c r="G45" i="5"/>
  <c r="E46" i="5"/>
  <c r="G46" i="5"/>
  <c r="G47" i="5"/>
  <c r="G48" i="5"/>
  <c r="G49" i="5"/>
  <c r="G50" i="5"/>
  <c r="G51" i="5"/>
  <c r="G52" i="5"/>
  <c r="E53" i="5"/>
  <c r="F53" i="5"/>
  <c r="G53" i="5"/>
  <c r="H53" i="5" s="1"/>
  <c r="E54" i="5"/>
  <c r="F54" i="5"/>
  <c r="G54" i="5"/>
  <c r="H54" i="5" s="1"/>
  <c r="E55" i="5"/>
  <c r="F55" i="5"/>
  <c r="G55" i="5"/>
  <c r="G56" i="5"/>
  <c r="G57" i="5"/>
  <c r="G58" i="5"/>
  <c r="G59" i="5"/>
  <c r="G60" i="5"/>
  <c r="G61" i="5"/>
  <c r="G62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G26" i="4"/>
  <c r="E27" i="4"/>
  <c r="F27" i="4"/>
  <c r="G27" i="4"/>
  <c r="F28" i="4"/>
  <c r="G28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G34" i="4"/>
  <c r="E35" i="4"/>
  <c r="F35" i="4"/>
  <c r="G35" i="4"/>
  <c r="E36" i="4"/>
  <c r="F36" i="4"/>
  <c r="G36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G48" i="4"/>
  <c r="E49" i="4"/>
  <c r="F49" i="4"/>
  <c r="G49" i="4"/>
  <c r="G50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G58" i="4"/>
  <c r="E59" i="4"/>
  <c r="F59" i="4"/>
  <c r="G59" i="4"/>
  <c r="F60" i="4"/>
  <c r="G60" i="4"/>
  <c r="G61" i="4"/>
  <c r="G62" i="4"/>
  <c r="G63" i="4"/>
  <c r="E64" i="4"/>
  <c r="F64" i="4"/>
  <c r="G64" i="4"/>
  <c r="E20" i="3"/>
  <c r="F20" i="3"/>
  <c r="G20" i="3"/>
  <c r="E21" i="3"/>
  <c r="F21" i="3"/>
  <c r="G21" i="3"/>
  <c r="G22" i="3"/>
  <c r="G23" i="3"/>
  <c r="E24" i="3"/>
  <c r="G24" i="3"/>
  <c r="G25" i="3"/>
  <c r="G26" i="3"/>
  <c r="G27" i="3"/>
  <c r="G28" i="3"/>
  <c r="E29" i="3"/>
  <c r="F29" i="3"/>
  <c r="G29" i="3"/>
  <c r="G30" i="3"/>
  <c r="E31" i="3"/>
  <c r="G31" i="3"/>
  <c r="E32" i="3"/>
  <c r="F32" i="3"/>
  <c r="G32" i="3"/>
  <c r="E33" i="3"/>
  <c r="F33" i="3"/>
  <c r="G33" i="3"/>
  <c r="G34" i="3"/>
  <c r="E35" i="3"/>
  <c r="F35" i="3"/>
  <c r="G35" i="3"/>
  <c r="G36" i="3"/>
  <c r="E37" i="3"/>
  <c r="F37" i="3"/>
  <c r="G37" i="3"/>
  <c r="E38" i="3"/>
  <c r="F38" i="3"/>
  <c r="G38" i="3"/>
  <c r="E39" i="3"/>
  <c r="F39" i="3"/>
  <c r="G39" i="3"/>
  <c r="E40" i="3"/>
  <c r="G40" i="3"/>
  <c r="E41" i="3"/>
  <c r="G41" i="3"/>
  <c r="G42" i="3"/>
  <c r="G43" i="3"/>
  <c r="E44" i="3"/>
  <c r="F44" i="3"/>
  <c r="G44" i="3"/>
  <c r="E45" i="3"/>
  <c r="F45" i="3"/>
  <c r="G45" i="3"/>
  <c r="E46" i="3"/>
  <c r="F46" i="3"/>
  <c r="G46" i="3"/>
  <c r="G47" i="3"/>
  <c r="G48" i="3"/>
  <c r="G49" i="3"/>
  <c r="G50" i="3"/>
  <c r="E51" i="3"/>
  <c r="G51" i="3"/>
  <c r="G52" i="3"/>
  <c r="E53" i="3"/>
  <c r="F53" i="3"/>
  <c r="G53" i="3"/>
  <c r="E54" i="3"/>
  <c r="F54" i="3"/>
  <c r="G54" i="3"/>
  <c r="E55" i="3"/>
  <c r="G55" i="3"/>
  <c r="E56" i="3"/>
  <c r="F56" i="3"/>
  <c r="G56" i="3"/>
  <c r="E57" i="3"/>
  <c r="F57" i="3"/>
  <c r="G57" i="3"/>
  <c r="G58" i="3"/>
  <c r="G59" i="3"/>
  <c r="G60" i="3"/>
  <c r="E61" i="3"/>
  <c r="F61" i="3"/>
  <c r="G61" i="3"/>
  <c r="G62" i="3"/>
  <c r="G63" i="3"/>
  <c r="G64" i="3"/>
  <c r="E20" i="2"/>
  <c r="F20" i="2"/>
  <c r="G20" i="2"/>
  <c r="E21" i="2"/>
  <c r="F21" i="2"/>
  <c r="G21" i="2"/>
  <c r="E22" i="2"/>
  <c r="G22" i="2"/>
  <c r="G23" i="2"/>
  <c r="E24" i="2"/>
  <c r="F24" i="2"/>
  <c r="G24" i="2"/>
  <c r="G25" i="2"/>
  <c r="G26" i="2"/>
  <c r="G27" i="2"/>
  <c r="G28" i="2"/>
  <c r="E29" i="2"/>
  <c r="F29" i="2"/>
  <c r="G29" i="2"/>
  <c r="G30" i="2"/>
  <c r="E31" i="2"/>
  <c r="F31" i="2"/>
  <c r="G31" i="2"/>
  <c r="E32" i="2"/>
  <c r="F32" i="2"/>
  <c r="G32" i="2"/>
  <c r="E33" i="2"/>
  <c r="F33" i="2"/>
  <c r="G33" i="2"/>
  <c r="G34" i="2"/>
  <c r="G35" i="2"/>
  <c r="G36" i="2"/>
  <c r="G37" i="2"/>
  <c r="E38" i="2"/>
  <c r="F38" i="2"/>
  <c r="G38" i="2"/>
  <c r="E39" i="2"/>
  <c r="F39" i="2"/>
  <c r="G39" i="2"/>
  <c r="G40" i="2"/>
  <c r="E41" i="2"/>
  <c r="F41" i="2"/>
  <c r="G41" i="2"/>
  <c r="G42" i="2"/>
  <c r="G43" i="2"/>
  <c r="E44" i="2"/>
  <c r="F44" i="2"/>
  <c r="G44" i="2"/>
  <c r="E45" i="2"/>
  <c r="F45" i="2"/>
  <c r="G45" i="2"/>
  <c r="E46" i="2"/>
  <c r="F46" i="2"/>
  <c r="G46" i="2"/>
  <c r="G47" i="2"/>
  <c r="G48" i="2"/>
  <c r="E49" i="2"/>
  <c r="G49" i="2"/>
  <c r="E50" i="2"/>
  <c r="F50" i="2"/>
  <c r="G50" i="2"/>
  <c r="G51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G58" i="2"/>
  <c r="E59" i="2"/>
  <c r="F59" i="2"/>
  <c r="G59" i="2"/>
  <c r="G60" i="2"/>
  <c r="E61" i="2"/>
  <c r="F61" i="2"/>
  <c r="G61" i="2"/>
  <c r="G62" i="2"/>
  <c r="G63" i="2"/>
  <c r="E64" i="2"/>
  <c r="F64" i="2"/>
  <c r="G64" i="2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1" i="33"/>
  <c r="G23" i="33"/>
  <c r="G25" i="33"/>
  <c r="G27" i="33"/>
  <c r="G29" i="33"/>
  <c r="G31" i="33"/>
  <c r="G33" i="33"/>
  <c r="G35" i="33"/>
  <c r="G37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E53" i="33"/>
  <c r="G53" i="33"/>
  <c r="G54" i="33"/>
  <c r="E55" i="33"/>
  <c r="G55" i="33"/>
  <c r="G56" i="33"/>
  <c r="G57" i="33"/>
  <c r="G58" i="33"/>
  <c r="G59" i="33"/>
  <c r="G60" i="33"/>
  <c r="G61" i="33"/>
  <c r="G62" i="33"/>
  <c r="G63" i="33"/>
  <c r="G64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G507" i="32"/>
  <c r="G508" i="32"/>
  <c r="G509" i="32"/>
  <c r="E510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G516" i="32"/>
  <c r="E517" i="32"/>
  <c r="F517" i="32"/>
  <c r="G517" i="32"/>
  <c r="E518" i="32"/>
  <c r="F518" i="32"/>
  <c r="G518" i="32"/>
  <c r="E519" i="32"/>
  <c r="F519" i="32"/>
  <c r="G519" i="32"/>
  <c r="E520" i="32"/>
  <c r="G520" i="32"/>
  <c r="G521" i="32"/>
  <c r="E522" i="32"/>
  <c r="F522" i="32"/>
  <c r="G522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E529" i="32"/>
  <c r="G529" i="32"/>
  <c r="G530" i="32"/>
  <c r="G507" i="31"/>
  <c r="G508" i="31"/>
  <c r="G509" i="31"/>
  <c r="G510" i="31"/>
  <c r="G511" i="31"/>
  <c r="G512" i="31"/>
  <c r="G513" i="31"/>
  <c r="G514" i="31"/>
  <c r="G515" i="31"/>
  <c r="E516" i="31"/>
  <c r="G516" i="31"/>
  <c r="G517" i="31"/>
  <c r="G518" i="31"/>
  <c r="G519" i="31"/>
  <c r="E520" i="31"/>
  <c r="F520" i="31"/>
  <c r="G520" i="31"/>
  <c r="G521" i="31"/>
  <c r="G522" i="31"/>
  <c r="G523" i="31"/>
  <c r="G524" i="31"/>
  <c r="G525" i="31"/>
  <c r="G526" i="31"/>
  <c r="G527" i="31"/>
  <c r="F528" i="31"/>
  <c r="G528" i="31"/>
  <c r="G529" i="31"/>
  <c r="G530" i="31"/>
  <c r="E507" i="30"/>
  <c r="F507" i="30"/>
  <c r="G507" i="30"/>
  <c r="G508" i="30"/>
  <c r="G509" i="30"/>
  <c r="G510" i="30"/>
  <c r="E511" i="30"/>
  <c r="F511" i="30"/>
  <c r="G511" i="30"/>
  <c r="E512" i="30"/>
  <c r="F512" i="30"/>
  <c r="G512" i="30"/>
  <c r="E513" i="30"/>
  <c r="G513" i="30"/>
  <c r="E514" i="30"/>
  <c r="F514" i="30"/>
  <c r="G514" i="30"/>
  <c r="G515" i="30"/>
  <c r="E516" i="30"/>
  <c r="F516" i="30"/>
  <c r="G516" i="30"/>
  <c r="E517" i="30"/>
  <c r="G517" i="30"/>
  <c r="G518" i="30"/>
  <c r="G519" i="30"/>
  <c r="E520" i="30"/>
  <c r="F520" i="30"/>
  <c r="G520" i="30"/>
  <c r="G521" i="30"/>
  <c r="G522" i="30"/>
  <c r="E523" i="30"/>
  <c r="F523" i="30"/>
  <c r="G523" i="30"/>
  <c r="F524" i="30"/>
  <c r="G524" i="30"/>
  <c r="G525" i="30"/>
  <c r="E526" i="30"/>
  <c r="G526" i="30"/>
  <c r="E527" i="30"/>
  <c r="F527" i="30"/>
  <c r="G527" i="30"/>
  <c r="E528" i="30"/>
  <c r="F528" i="30"/>
  <c r="G528" i="30"/>
  <c r="G529" i="30"/>
  <c r="E530" i="30"/>
  <c r="F530" i="30"/>
  <c r="G530" i="30"/>
  <c r="G507" i="29"/>
  <c r="G508" i="29"/>
  <c r="G509" i="29"/>
  <c r="G510" i="29"/>
  <c r="G511" i="29"/>
  <c r="G512" i="29"/>
  <c r="F513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E527" i="29"/>
  <c r="F527" i="29"/>
  <c r="G527" i="29"/>
  <c r="E528" i="29"/>
  <c r="G528" i="29"/>
  <c r="G529" i="29"/>
  <c r="G530" i="29"/>
  <c r="G507" i="28"/>
  <c r="G508" i="28"/>
  <c r="G509" i="28"/>
  <c r="G510" i="28"/>
  <c r="E511" i="28"/>
  <c r="G511" i="28"/>
  <c r="G512" i="28"/>
  <c r="G513" i="28"/>
  <c r="G514" i="28"/>
  <c r="G515" i="28"/>
  <c r="E516" i="28"/>
  <c r="F516" i="28"/>
  <c r="G516" i="28"/>
  <c r="G517" i="28"/>
  <c r="G518" i="28"/>
  <c r="G519" i="28"/>
  <c r="E520" i="28"/>
  <c r="F520" i="28"/>
  <c r="G520" i="28"/>
  <c r="H520" i="28" s="1"/>
  <c r="G521" i="28"/>
  <c r="G522" i="28"/>
  <c r="G523" i="28"/>
  <c r="G524" i="28"/>
  <c r="G525" i="28"/>
  <c r="G526" i="28"/>
  <c r="E527" i="28"/>
  <c r="F527" i="28"/>
  <c r="G527" i="28"/>
  <c r="G528" i="28"/>
  <c r="G529" i="28"/>
  <c r="G530" i="28"/>
  <c r="G507" i="27"/>
  <c r="G508" i="27"/>
  <c r="G509" i="27"/>
  <c r="G510" i="27"/>
  <c r="G511" i="27"/>
  <c r="G512" i="27"/>
  <c r="E513" i="27"/>
  <c r="G513" i="27"/>
  <c r="G514" i="27"/>
  <c r="G515" i="27"/>
  <c r="E516" i="27"/>
  <c r="G516" i="27"/>
  <c r="G517" i="27"/>
  <c r="G518" i="27"/>
  <c r="G519" i="27"/>
  <c r="E520" i="27"/>
  <c r="F520" i="27"/>
  <c r="G520" i="27"/>
  <c r="G521" i="27"/>
  <c r="G522" i="27"/>
  <c r="G523" i="27"/>
  <c r="G524" i="27"/>
  <c r="E525" i="27"/>
  <c r="G525" i="27"/>
  <c r="G526" i="27"/>
  <c r="G527" i="27"/>
  <c r="E528" i="27"/>
  <c r="F528" i="27"/>
  <c r="G528" i="27"/>
  <c r="G529" i="27"/>
  <c r="G530" i="27"/>
  <c r="G507" i="26"/>
  <c r="G508" i="26"/>
  <c r="G509" i="26"/>
  <c r="G510" i="26"/>
  <c r="E511" i="26"/>
  <c r="F511" i="26"/>
  <c r="G511" i="26"/>
  <c r="G512" i="26"/>
  <c r="E513" i="26"/>
  <c r="F513" i="26"/>
  <c r="G513" i="26"/>
  <c r="G514" i="26"/>
  <c r="G515" i="26"/>
  <c r="G516" i="26"/>
  <c r="G517" i="26"/>
  <c r="G518" i="26"/>
  <c r="G519" i="26"/>
  <c r="G520" i="26"/>
  <c r="G521" i="26"/>
  <c r="G522" i="26"/>
  <c r="E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07" i="25"/>
  <c r="G508" i="25"/>
  <c r="G509" i="25"/>
  <c r="G510" i="25"/>
  <c r="E511" i="25"/>
  <c r="F511" i="25"/>
  <c r="G511" i="25"/>
  <c r="E512" i="25"/>
  <c r="F512" i="25"/>
  <c r="G512" i="25"/>
  <c r="G513" i="25"/>
  <c r="E514" i="25"/>
  <c r="G514" i="25"/>
  <c r="G515" i="25"/>
  <c r="G516" i="25"/>
  <c r="E517" i="25"/>
  <c r="G517" i="25"/>
  <c r="G518" i="25"/>
  <c r="G519" i="25"/>
  <c r="E520" i="25"/>
  <c r="F520" i="25"/>
  <c r="G520" i="25"/>
  <c r="G521" i="25"/>
  <c r="G522" i="25"/>
  <c r="G523" i="25"/>
  <c r="G524" i="25"/>
  <c r="E525" i="25"/>
  <c r="F525" i="25"/>
  <c r="G525" i="25"/>
  <c r="H525" i="25" s="1"/>
  <c r="G526" i="25"/>
  <c r="G527" i="25"/>
  <c r="G528" i="25"/>
  <c r="G529" i="25"/>
  <c r="G530" i="25"/>
  <c r="G507" i="24"/>
  <c r="G508" i="24"/>
  <c r="G509" i="24"/>
  <c r="G510" i="24"/>
  <c r="E511" i="24"/>
  <c r="F511" i="24"/>
  <c r="G511" i="24"/>
  <c r="G512" i="24"/>
  <c r="E513" i="24"/>
  <c r="F513" i="24"/>
  <c r="G513" i="24"/>
  <c r="E514" i="24"/>
  <c r="F514" i="24"/>
  <c r="G514" i="24"/>
  <c r="G515" i="24"/>
  <c r="G516" i="24"/>
  <c r="E517" i="24"/>
  <c r="F517" i="24"/>
  <c r="G517" i="24"/>
  <c r="G518" i="24"/>
  <c r="F519" i="24"/>
  <c r="G519" i="24"/>
  <c r="E520" i="24"/>
  <c r="F520" i="24"/>
  <c r="G520" i="24"/>
  <c r="G521" i="24"/>
  <c r="G522" i="24"/>
  <c r="G523" i="24"/>
  <c r="E524" i="24"/>
  <c r="F524" i="24"/>
  <c r="G524" i="24"/>
  <c r="G525" i="24"/>
  <c r="E526" i="24"/>
  <c r="G526" i="24"/>
  <c r="E527" i="24"/>
  <c r="F527" i="24"/>
  <c r="G527" i="24"/>
  <c r="E528" i="24"/>
  <c r="F528" i="24"/>
  <c r="G528" i="24"/>
  <c r="G529" i="24"/>
  <c r="F530" i="24"/>
  <c r="G530" i="24"/>
  <c r="G507" i="23"/>
  <c r="G508" i="23"/>
  <c r="G509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G515" i="23"/>
  <c r="E516" i="23"/>
  <c r="G516" i="23"/>
  <c r="G517" i="23"/>
  <c r="E518" i="23"/>
  <c r="G518" i="23"/>
  <c r="G519" i="23"/>
  <c r="E520" i="23"/>
  <c r="F520" i="23"/>
  <c r="G520" i="23"/>
  <c r="H520" i="23" s="1"/>
  <c r="G521" i="23"/>
  <c r="G522" i="23"/>
  <c r="E523" i="23"/>
  <c r="F523" i="23"/>
  <c r="G523" i="23"/>
  <c r="E524" i="23"/>
  <c r="G524" i="23"/>
  <c r="E525" i="23"/>
  <c r="F525" i="23"/>
  <c r="G525" i="23"/>
  <c r="G526" i="23"/>
  <c r="E527" i="23"/>
  <c r="F527" i="23"/>
  <c r="G527" i="23"/>
  <c r="E528" i="23"/>
  <c r="F528" i="23"/>
  <c r="G528" i="23"/>
  <c r="G529" i="23"/>
  <c r="E530" i="23"/>
  <c r="G530" i="23"/>
  <c r="G507" i="22"/>
  <c r="G508" i="22"/>
  <c r="G509" i="22"/>
  <c r="G510" i="22"/>
  <c r="G511" i="22"/>
  <c r="G512" i="22"/>
  <c r="E513" i="22"/>
  <c r="F513" i="22"/>
  <c r="G513" i="22"/>
  <c r="F514" i="22"/>
  <c r="G514" i="22"/>
  <c r="G515" i="22"/>
  <c r="E516" i="22"/>
  <c r="G516" i="22"/>
  <c r="E517" i="22"/>
  <c r="F517" i="22"/>
  <c r="G517" i="22"/>
  <c r="G518" i="22"/>
  <c r="E519" i="22"/>
  <c r="G519" i="22"/>
  <c r="E520" i="22"/>
  <c r="F520" i="22"/>
  <c r="G520" i="22"/>
  <c r="G521" i="22"/>
  <c r="G522" i="22"/>
  <c r="G523" i="22"/>
  <c r="E524" i="22"/>
  <c r="F524" i="22"/>
  <c r="G524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G512" i="21"/>
  <c r="E513" i="21"/>
  <c r="F513" i="21"/>
  <c r="G513" i="21"/>
  <c r="E514" i="21"/>
  <c r="F514" i="21"/>
  <c r="G514" i="21"/>
  <c r="G515" i="21"/>
  <c r="E516" i="21"/>
  <c r="G516" i="21"/>
  <c r="G517" i="21"/>
  <c r="G518" i="21"/>
  <c r="E519" i="21"/>
  <c r="G519" i="21"/>
  <c r="E520" i="21"/>
  <c r="F520" i="21"/>
  <c r="G520" i="21"/>
  <c r="G521" i="21"/>
  <c r="G522" i="21"/>
  <c r="G523" i="21"/>
  <c r="E524" i="21"/>
  <c r="G524" i="21"/>
  <c r="E525" i="21"/>
  <c r="F525" i="21"/>
  <c r="G525" i="21"/>
  <c r="G526" i="21"/>
  <c r="E527" i="21"/>
  <c r="F527" i="21"/>
  <c r="G527" i="21"/>
  <c r="E528" i="21"/>
  <c r="F528" i="21"/>
  <c r="G528" i="21"/>
  <c r="G529" i="21"/>
  <c r="E530" i="21"/>
  <c r="F530" i="21"/>
  <c r="G530" i="21"/>
  <c r="G507" i="20"/>
  <c r="G508" i="20"/>
  <c r="G509" i="20"/>
  <c r="G510" i="20"/>
  <c r="E511" i="20"/>
  <c r="F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G521" i="20"/>
  <c r="E522" i="20"/>
  <c r="G522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F529" i="20"/>
  <c r="G529" i="20"/>
  <c r="F530" i="20"/>
  <c r="G530" i="20"/>
  <c r="G507" i="19"/>
  <c r="G508" i="19"/>
  <c r="G509" i="19"/>
  <c r="G510" i="19"/>
  <c r="E511" i="19"/>
  <c r="F511" i="19"/>
  <c r="G511" i="19"/>
  <c r="G512" i="19"/>
  <c r="E513" i="19"/>
  <c r="F513" i="19"/>
  <c r="G513" i="19"/>
  <c r="G514" i="19"/>
  <c r="G515" i="19"/>
  <c r="E516" i="19"/>
  <c r="F516" i="19"/>
  <c r="G516" i="19"/>
  <c r="G517" i="19"/>
  <c r="G518" i="19"/>
  <c r="G519" i="19"/>
  <c r="F520" i="19"/>
  <c r="G520" i="19"/>
  <c r="G521" i="19"/>
  <c r="G522" i="19"/>
  <c r="G523" i="19"/>
  <c r="E524" i="19"/>
  <c r="G524" i="19"/>
  <c r="E525" i="19"/>
  <c r="F525" i="19"/>
  <c r="G525" i="19"/>
  <c r="G526" i="19"/>
  <c r="F527" i="19"/>
  <c r="G527" i="19"/>
  <c r="E528" i="19"/>
  <c r="F528" i="19"/>
  <c r="G528" i="19"/>
  <c r="G529" i="19"/>
  <c r="G530" i="19"/>
  <c r="G507" i="18"/>
  <c r="G508" i="18"/>
  <c r="G509" i="18"/>
  <c r="G510" i="18"/>
  <c r="G511" i="18"/>
  <c r="G512" i="18"/>
  <c r="G513" i="18"/>
  <c r="G514" i="18"/>
  <c r="G515" i="18"/>
  <c r="E516" i="18"/>
  <c r="G516" i="18"/>
  <c r="G517" i="18"/>
  <c r="G518" i="18"/>
  <c r="G519" i="18"/>
  <c r="F520" i="18"/>
  <c r="G520" i="18"/>
  <c r="G521" i="18"/>
  <c r="G522" i="18"/>
  <c r="G523" i="18"/>
  <c r="G524" i="18"/>
  <c r="G525" i="18"/>
  <c r="G526" i="18"/>
  <c r="E527" i="18"/>
  <c r="G527" i="18"/>
  <c r="E528" i="18"/>
  <c r="G528" i="18"/>
  <c r="G529" i="18"/>
  <c r="G530" i="18"/>
  <c r="G507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G515" i="17"/>
  <c r="E516" i="17"/>
  <c r="F516" i="17"/>
  <c r="G516" i="17"/>
  <c r="E517" i="17"/>
  <c r="F517" i="17"/>
  <c r="G517" i="17"/>
  <c r="E518" i="17"/>
  <c r="G518" i="17"/>
  <c r="E519" i="17"/>
  <c r="F519" i="17"/>
  <c r="G519" i="17"/>
  <c r="E520" i="17"/>
  <c r="F520" i="17"/>
  <c r="G520" i="17"/>
  <c r="G521" i="17"/>
  <c r="E522" i="17"/>
  <c r="F522" i="17"/>
  <c r="G522" i="17"/>
  <c r="H522" i="17" s="1"/>
  <c r="E523" i="17"/>
  <c r="F523" i="17"/>
  <c r="G523" i="17"/>
  <c r="H523" i="17" s="1"/>
  <c r="E524" i="17"/>
  <c r="F524" i="17"/>
  <c r="G524" i="17"/>
  <c r="E525" i="17"/>
  <c r="F525" i="17"/>
  <c r="G525" i="17"/>
  <c r="H525" i="17" s="1"/>
  <c r="E526" i="17"/>
  <c r="F526" i="17"/>
  <c r="G526" i="17"/>
  <c r="H526" i="17" s="1"/>
  <c r="E527" i="17"/>
  <c r="F527" i="17"/>
  <c r="G527" i="17"/>
  <c r="F528" i="17"/>
  <c r="G528" i="17"/>
  <c r="E529" i="17"/>
  <c r="F529" i="17"/>
  <c r="G529" i="17"/>
  <c r="E530" i="17"/>
  <c r="F530" i="17"/>
  <c r="G530" i="17"/>
  <c r="G507" i="16"/>
  <c r="G508" i="16"/>
  <c r="G509" i="16"/>
  <c r="G510" i="16"/>
  <c r="E511" i="16"/>
  <c r="F511" i="16"/>
  <c r="G511" i="16"/>
  <c r="G512" i="16"/>
  <c r="G513" i="16"/>
  <c r="E514" i="16"/>
  <c r="F514" i="16"/>
  <c r="G514" i="16"/>
  <c r="G515" i="16"/>
  <c r="E516" i="16"/>
  <c r="F516" i="16"/>
  <c r="G516" i="16"/>
  <c r="G517" i="16"/>
  <c r="G518" i="16"/>
  <c r="E519" i="16"/>
  <c r="F519" i="16"/>
  <c r="G519" i="16"/>
  <c r="E520" i="16"/>
  <c r="F520" i="16"/>
  <c r="G520" i="16"/>
  <c r="G521" i="16"/>
  <c r="G522" i="16"/>
  <c r="G523" i="16"/>
  <c r="G524" i="16"/>
  <c r="E525" i="16"/>
  <c r="F525" i="16"/>
  <c r="G525" i="16"/>
  <c r="G526" i="16"/>
  <c r="G527" i="16"/>
  <c r="E528" i="16"/>
  <c r="F528" i="16"/>
  <c r="G528" i="16"/>
  <c r="E529" i="16"/>
  <c r="F529" i="16"/>
  <c r="G529" i="16"/>
  <c r="E530" i="16"/>
  <c r="F530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G529" i="15"/>
  <c r="G530" i="15"/>
  <c r="G507" i="14"/>
  <c r="G508" i="14"/>
  <c r="G509" i="14"/>
  <c r="G510" i="14"/>
  <c r="E511" i="14"/>
  <c r="G511" i="14"/>
  <c r="E512" i="14"/>
  <c r="F512" i="14"/>
  <c r="G512" i="14"/>
  <c r="F513" i="14"/>
  <c r="G513" i="14"/>
  <c r="G514" i="14"/>
  <c r="G515" i="14"/>
  <c r="G516" i="14"/>
  <c r="G517" i="14"/>
  <c r="G518" i="14"/>
  <c r="G519" i="14"/>
  <c r="E520" i="14"/>
  <c r="G520" i="14"/>
  <c r="G521" i="14"/>
  <c r="G522" i="14"/>
  <c r="G523" i="14"/>
  <c r="G524" i="14"/>
  <c r="E525" i="14"/>
  <c r="F525" i="14"/>
  <c r="G525" i="14"/>
  <c r="G526" i="14"/>
  <c r="E527" i="14"/>
  <c r="F527" i="14"/>
  <c r="G527" i="14"/>
  <c r="E528" i="14"/>
  <c r="F528" i="14"/>
  <c r="G528" i="14"/>
  <c r="G529" i="14"/>
  <c r="G530" i="14"/>
  <c r="G507" i="13"/>
  <c r="G508" i="13"/>
  <c r="G509" i="13"/>
  <c r="G510" i="13"/>
  <c r="E511" i="13"/>
  <c r="F511" i="13"/>
  <c r="G511" i="13"/>
  <c r="G512" i="13"/>
  <c r="E513" i="13"/>
  <c r="F513" i="13"/>
  <c r="G513" i="13"/>
  <c r="H513" i="13" s="1"/>
  <c r="G514" i="13"/>
  <c r="G515" i="13"/>
  <c r="E516" i="13"/>
  <c r="F516" i="13"/>
  <c r="G516" i="13"/>
  <c r="G517" i="13"/>
  <c r="G518" i="13"/>
  <c r="G519" i="13"/>
  <c r="G520" i="13"/>
  <c r="G521" i="13"/>
  <c r="G522" i="13"/>
  <c r="G523" i="13"/>
  <c r="G524" i="13"/>
  <c r="E525" i="13"/>
  <c r="F525" i="13"/>
  <c r="G525" i="13"/>
  <c r="H525" i="13" s="1"/>
  <c r="G526" i="13"/>
  <c r="G527" i="13"/>
  <c r="E528" i="13"/>
  <c r="F528" i="13"/>
  <c r="G528" i="13"/>
  <c r="G529" i="13"/>
  <c r="G530" i="13"/>
  <c r="G507" i="12"/>
  <c r="G508" i="12"/>
  <c r="G509" i="12"/>
  <c r="G510" i="12"/>
  <c r="E511" i="12"/>
  <c r="G511" i="12"/>
  <c r="G512" i="12"/>
  <c r="E513" i="12"/>
  <c r="G513" i="12"/>
  <c r="G514" i="12"/>
  <c r="G515" i="12"/>
  <c r="E516" i="12"/>
  <c r="F516" i="12"/>
  <c r="G516" i="12"/>
  <c r="G517" i="12"/>
  <c r="G518" i="12"/>
  <c r="G519" i="12"/>
  <c r="E520" i="12"/>
  <c r="F520" i="12"/>
  <c r="G520" i="12"/>
  <c r="G521" i="12"/>
  <c r="G522" i="12"/>
  <c r="G523" i="12"/>
  <c r="G524" i="12"/>
  <c r="E525" i="12"/>
  <c r="F525" i="12"/>
  <c r="G525" i="12"/>
  <c r="G526" i="12"/>
  <c r="E527" i="12"/>
  <c r="F527" i="12"/>
  <c r="G527" i="12"/>
  <c r="E528" i="12"/>
  <c r="F528" i="12"/>
  <c r="G528" i="12"/>
  <c r="G529" i="12"/>
  <c r="G530" i="12"/>
  <c r="G507" i="11"/>
  <c r="G508" i="11"/>
  <c r="G509" i="11"/>
  <c r="G510" i="11"/>
  <c r="E511" i="11"/>
  <c r="F511" i="11"/>
  <c r="G511" i="11"/>
  <c r="H511" i="11" s="1"/>
  <c r="G512" i="11"/>
  <c r="G513" i="11"/>
  <c r="G514" i="11"/>
  <c r="G515" i="11"/>
  <c r="G516" i="11"/>
  <c r="G517" i="11"/>
  <c r="G518" i="11"/>
  <c r="E519" i="11"/>
  <c r="G519" i="11"/>
  <c r="E520" i="11"/>
  <c r="G520" i="11"/>
  <c r="G521" i="11"/>
  <c r="G522" i="11"/>
  <c r="G523" i="11"/>
  <c r="E524" i="11"/>
  <c r="F524" i="11"/>
  <c r="G524" i="11"/>
  <c r="G525" i="11"/>
  <c r="G526" i="11"/>
  <c r="E527" i="11"/>
  <c r="F527" i="11"/>
  <c r="G527" i="11"/>
  <c r="E528" i="11"/>
  <c r="F528" i="11"/>
  <c r="G528" i="11"/>
  <c r="G529" i="11"/>
  <c r="G530" i="11"/>
  <c r="G507" i="10"/>
  <c r="G508" i="10"/>
  <c r="G509" i="10"/>
  <c r="G510" i="10"/>
  <c r="E511" i="10"/>
  <c r="F511" i="10"/>
  <c r="G511" i="10"/>
  <c r="G512" i="10"/>
  <c r="F513" i="10"/>
  <c r="G513" i="10"/>
  <c r="G514" i="10"/>
  <c r="G515" i="10"/>
  <c r="E516" i="10"/>
  <c r="F516" i="10"/>
  <c r="G516" i="10"/>
  <c r="G517" i="10"/>
  <c r="E518" i="10"/>
  <c r="F518" i="10"/>
  <c r="G518" i="10"/>
  <c r="G519" i="10"/>
  <c r="E520" i="10"/>
  <c r="F520" i="10"/>
  <c r="G520" i="10"/>
  <c r="G521" i="10"/>
  <c r="G522" i="10"/>
  <c r="G523" i="10"/>
  <c r="G524" i="10"/>
  <c r="F525" i="10"/>
  <c r="G525" i="10"/>
  <c r="G526" i="10"/>
  <c r="F527" i="10"/>
  <c r="G527" i="10"/>
  <c r="G528" i="10"/>
  <c r="G529" i="10"/>
  <c r="G530" i="10"/>
  <c r="G507" i="9"/>
  <c r="G508" i="9"/>
  <c r="G509" i="9"/>
  <c r="E510" i="9"/>
  <c r="F510" i="9"/>
  <c r="G510" i="9"/>
  <c r="G511" i="9"/>
  <c r="E512" i="9"/>
  <c r="F512" i="9"/>
  <c r="G512" i="9"/>
  <c r="E513" i="9"/>
  <c r="F513" i="9"/>
  <c r="G513" i="9"/>
  <c r="G514" i="9"/>
  <c r="E515" i="9"/>
  <c r="F515" i="9"/>
  <c r="G515" i="9"/>
  <c r="H515" i="9" s="1"/>
  <c r="E516" i="9"/>
  <c r="F516" i="9"/>
  <c r="G516" i="9"/>
  <c r="H516" i="9" s="1"/>
  <c r="G517" i="9"/>
  <c r="E518" i="9"/>
  <c r="F518" i="9"/>
  <c r="G518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G526" i="9"/>
  <c r="E527" i="9"/>
  <c r="F527" i="9"/>
  <c r="G527" i="9"/>
  <c r="E528" i="9"/>
  <c r="F528" i="9"/>
  <c r="G528" i="9"/>
  <c r="E529" i="9"/>
  <c r="F529" i="9"/>
  <c r="G529" i="9"/>
  <c r="G530" i="9"/>
  <c r="G507" i="8"/>
  <c r="G508" i="8"/>
  <c r="G509" i="8"/>
  <c r="G510" i="8"/>
  <c r="E511" i="8"/>
  <c r="F511" i="8"/>
  <c r="G511" i="8"/>
  <c r="G512" i="8"/>
  <c r="E513" i="8"/>
  <c r="F513" i="8"/>
  <c r="G513" i="8"/>
  <c r="E514" i="8"/>
  <c r="F514" i="8"/>
  <c r="G514" i="8"/>
  <c r="G515" i="8"/>
  <c r="E516" i="8"/>
  <c r="F516" i="8"/>
  <c r="G516" i="8"/>
  <c r="E517" i="8"/>
  <c r="F517" i="8"/>
  <c r="G517" i="8"/>
  <c r="G518" i="8"/>
  <c r="G519" i="8"/>
  <c r="E520" i="8"/>
  <c r="F520" i="8"/>
  <c r="G520" i="8"/>
  <c r="G521" i="8"/>
  <c r="G522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G512" i="7"/>
  <c r="E513" i="7"/>
  <c r="G513" i="7"/>
  <c r="G514" i="7"/>
  <c r="G515" i="7"/>
  <c r="E516" i="7"/>
  <c r="G516" i="7"/>
  <c r="G517" i="7"/>
  <c r="G518" i="7"/>
  <c r="G519" i="7"/>
  <c r="E520" i="7"/>
  <c r="G520" i="7"/>
  <c r="G521" i="7"/>
  <c r="G522" i="7"/>
  <c r="G523" i="7"/>
  <c r="G524" i="7"/>
  <c r="G525" i="7"/>
  <c r="G526" i="7"/>
  <c r="E527" i="7"/>
  <c r="F527" i="7"/>
  <c r="G527" i="7"/>
  <c r="E528" i="7"/>
  <c r="F528" i="7"/>
  <c r="G528" i="7"/>
  <c r="G529" i="7"/>
  <c r="G530" i="7"/>
  <c r="G507" i="6"/>
  <c r="G508" i="6"/>
  <c r="G509" i="6"/>
  <c r="E510" i="6"/>
  <c r="F510" i="6"/>
  <c r="G510" i="6"/>
  <c r="E511" i="6"/>
  <c r="F511" i="6"/>
  <c r="G511" i="6"/>
  <c r="G512" i="6"/>
  <c r="E513" i="6"/>
  <c r="F513" i="6"/>
  <c r="G513" i="6"/>
  <c r="G514" i="6"/>
  <c r="G515" i="6"/>
  <c r="E516" i="6"/>
  <c r="F516" i="6"/>
  <c r="G516" i="6"/>
  <c r="G517" i="6"/>
  <c r="E518" i="6"/>
  <c r="F518" i="6"/>
  <c r="G518" i="6"/>
  <c r="G519" i="6"/>
  <c r="E520" i="6"/>
  <c r="F520" i="6"/>
  <c r="G520" i="6"/>
  <c r="G521" i="6"/>
  <c r="G522" i="6"/>
  <c r="E523" i="6"/>
  <c r="G523" i="6"/>
  <c r="E524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E529" i="6"/>
  <c r="F529" i="6"/>
  <c r="G529" i="6"/>
  <c r="G530" i="6"/>
  <c r="G507" i="5"/>
  <c r="G508" i="5"/>
  <c r="G509" i="5"/>
  <c r="G510" i="5"/>
  <c r="E511" i="5"/>
  <c r="F511" i="5"/>
  <c r="G511" i="5"/>
  <c r="G512" i="5"/>
  <c r="G513" i="5"/>
  <c r="G514" i="5"/>
  <c r="G515" i="5"/>
  <c r="E516" i="5"/>
  <c r="F516" i="5"/>
  <c r="G516" i="5"/>
  <c r="G517" i="5"/>
  <c r="G518" i="5"/>
  <c r="G519" i="5"/>
  <c r="G520" i="5"/>
  <c r="G521" i="5"/>
  <c r="G522" i="5"/>
  <c r="G523" i="5"/>
  <c r="G524" i="5"/>
  <c r="E525" i="5"/>
  <c r="F525" i="5"/>
  <c r="G525" i="5"/>
  <c r="G526" i="5"/>
  <c r="E527" i="5"/>
  <c r="G527" i="5"/>
  <c r="E528" i="5"/>
  <c r="F528" i="5"/>
  <c r="G528" i="5"/>
  <c r="G529" i="5"/>
  <c r="G530" i="5"/>
  <c r="G507" i="4"/>
  <c r="G508" i="4"/>
  <c r="G509" i="4"/>
  <c r="E510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F516" i="4"/>
  <c r="G516" i="4"/>
  <c r="H516" i="4" s="1"/>
  <c r="E517" i="4"/>
  <c r="F517" i="4"/>
  <c r="G517" i="4"/>
  <c r="H517" i="4" s="1"/>
  <c r="G518" i="4"/>
  <c r="E519" i="4"/>
  <c r="F519" i="4"/>
  <c r="G519" i="4"/>
  <c r="G520" i="4"/>
  <c r="G521" i="4"/>
  <c r="G522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G529" i="4"/>
  <c r="E530" i="4"/>
  <c r="F530" i="4"/>
  <c r="G530" i="4"/>
  <c r="G507" i="3"/>
  <c r="G508" i="3"/>
  <c r="G509" i="3"/>
  <c r="G510" i="3"/>
  <c r="E511" i="3"/>
  <c r="G511" i="3"/>
  <c r="E512" i="3"/>
  <c r="G512" i="3"/>
  <c r="E513" i="3"/>
  <c r="G513" i="3"/>
  <c r="E514" i="3"/>
  <c r="G514" i="3"/>
  <c r="G515" i="3"/>
  <c r="E516" i="3"/>
  <c r="F516" i="3"/>
  <c r="G516" i="3"/>
  <c r="G517" i="3"/>
  <c r="G518" i="3"/>
  <c r="G519" i="3"/>
  <c r="E520" i="3"/>
  <c r="G520" i="3"/>
  <c r="G521" i="3"/>
  <c r="G522" i="3"/>
  <c r="G523" i="3"/>
  <c r="G524" i="3"/>
  <c r="E525" i="3"/>
  <c r="F525" i="3"/>
  <c r="G525" i="3"/>
  <c r="G526" i="3"/>
  <c r="E527" i="3"/>
  <c r="G527" i="3"/>
  <c r="E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E520" i="2"/>
  <c r="F520" i="2"/>
  <c r="G520" i="2"/>
  <c r="G521" i="2"/>
  <c r="G522" i="2"/>
  <c r="G523" i="2"/>
  <c r="G524" i="2"/>
  <c r="G525" i="2"/>
  <c r="G526" i="2"/>
  <c r="G527" i="2"/>
  <c r="E528" i="2"/>
  <c r="F528" i="2"/>
  <c r="G528" i="2"/>
  <c r="G529" i="2"/>
  <c r="G530" i="2"/>
  <c r="F507" i="1"/>
  <c r="G507" i="1"/>
  <c r="E508" i="1"/>
  <c r="F508" i="1"/>
  <c r="G508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G507" i="34"/>
  <c r="E508" i="34"/>
  <c r="F508" i="34"/>
  <c r="G508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21"/>
  <c r="F506" i="17"/>
  <c r="F506" i="16"/>
  <c r="F506" i="15"/>
  <c r="F506" i="6"/>
  <c r="F506" i="4"/>
  <c r="F506" i="1"/>
  <c r="F506" i="34"/>
  <c r="E506" i="32"/>
  <c r="E506" i="30"/>
  <c r="E506" i="29"/>
  <c r="E506" i="25"/>
  <c r="E506" i="19"/>
  <c r="E506" i="17"/>
  <c r="E506" i="16"/>
  <c r="E506" i="15"/>
  <c r="E506" i="13"/>
  <c r="E506" i="9"/>
  <c r="E506" i="6"/>
  <c r="E506" i="4"/>
  <c r="E506" i="1"/>
  <c r="E506" i="34"/>
  <c r="D505" i="32"/>
  <c r="F507" i="32" s="1"/>
  <c r="C505" i="32"/>
  <c r="E509" i="32" s="1"/>
  <c r="D505" i="31"/>
  <c r="F524" i="31" s="1"/>
  <c r="C505" i="31"/>
  <c r="E527" i="31" s="1"/>
  <c r="D505" i="30"/>
  <c r="F505" i="30" s="1"/>
  <c r="C505" i="30"/>
  <c r="E525" i="30" s="1"/>
  <c r="D505" i="29"/>
  <c r="F505" i="29" s="1"/>
  <c r="C505" i="29"/>
  <c r="D505" i="28"/>
  <c r="F518" i="28" s="1"/>
  <c r="C505" i="28"/>
  <c r="E523" i="28" s="1"/>
  <c r="D505" i="27"/>
  <c r="F509" i="27" s="1"/>
  <c r="C505" i="27"/>
  <c r="E527" i="27" s="1"/>
  <c r="D505" i="26"/>
  <c r="F505" i="26" s="1"/>
  <c r="C505" i="26"/>
  <c r="E506" i="26" s="1"/>
  <c r="D505" i="25"/>
  <c r="F507" i="25" s="1"/>
  <c r="F514" i="25"/>
  <c r="C505" i="25"/>
  <c r="E523" i="25" s="1"/>
  <c r="D505" i="24"/>
  <c r="F507" i="24" s="1"/>
  <c r="C505" i="24"/>
  <c r="E525" i="24" s="1"/>
  <c r="D505" i="23"/>
  <c r="F509" i="23" s="1"/>
  <c r="C505" i="23"/>
  <c r="E522" i="23" s="1"/>
  <c r="D505" i="22"/>
  <c r="F515" i="22" s="1"/>
  <c r="C505" i="22"/>
  <c r="E523" i="22" s="1"/>
  <c r="D505" i="21"/>
  <c r="F523" i="21" s="1"/>
  <c r="C505" i="21"/>
  <c r="E512" i="21" s="1"/>
  <c r="E506" i="21"/>
  <c r="D505" i="20"/>
  <c r="F509" i="20" s="1"/>
  <c r="C505" i="20"/>
  <c r="E506" i="20" s="1"/>
  <c r="D505" i="19"/>
  <c r="F514" i="19" s="1"/>
  <c r="C505" i="19"/>
  <c r="E510" i="19" s="1"/>
  <c r="D505" i="18"/>
  <c r="F509" i="18" s="1"/>
  <c r="C505" i="18"/>
  <c r="E507" i="18" s="1"/>
  <c r="D505" i="17"/>
  <c r="F505" i="17" s="1"/>
  <c r="C505" i="17"/>
  <c r="E509" i="17" s="1"/>
  <c r="E528" i="17"/>
  <c r="D505" i="16"/>
  <c r="F508" i="16" s="1"/>
  <c r="C505" i="16"/>
  <c r="E513" i="16" s="1"/>
  <c r="D505" i="15"/>
  <c r="F508" i="15" s="1"/>
  <c r="C505" i="15"/>
  <c r="E530" i="15" s="1"/>
  <c r="D505" i="14"/>
  <c r="F518" i="14" s="1"/>
  <c r="C505" i="14"/>
  <c r="E523" i="14" s="1"/>
  <c r="D505" i="13"/>
  <c r="F505" i="13" s="1"/>
  <c r="C505" i="13"/>
  <c r="E524" i="13" s="1"/>
  <c r="D505" i="12"/>
  <c r="F529" i="12" s="1"/>
  <c r="C505" i="12"/>
  <c r="E510" i="12" s="1"/>
  <c r="D505" i="11"/>
  <c r="F509" i="11" s="1"/>
  <c r="C505" i="11"/>
  <c r="E513" i="11" s="1"/>
  <c r="D505" i="10"/>
  <c r="F530" i="10" s="1"/>
  <c r="C505" i="10"/>
  <c r="E507" i="10" s="1"/>
  <c r="D505" i="9"/>
  <c r="F507" i="9" s="1"/>
  <c r="C505" i="9"/>
  <c r="E511" i="9" s="1"/>
  <c r="D505" i="8"/>
  <c r="F508" i="8" s="1"/>
  <c r="C505" i="8"/>
  <c r="E526" i="8" s="1"/>
  <c r="D505" i="7"/>
  <c r="F510" i="7" s="1"/>
  <c r="C505" i="7"/>
  <c r="E519" i="7" s="1"/>
  <c r="D505" i="6"/>
  <c r="F514" i="6" s="1"/>
  <c r="C505" i="6"/>
  <c r="E515" i="6" s="1"/>
  <c r="D505" i="5"/>
  <c r="F513" i="5" s="1"/>
  <c r="C505" i="5"/>
  <c r="E510" i="5" s="1"/>
  <c r="D505" i="4"/>
  <c r="F520" i="4" s="1"/>
  <c r="C505" i="4"/>
  <c r="E518" i="4" s="1"/>
  <c r="D505" i="3"/>
  <c r="D13" i="3" s="1"/>
  <c r="C505" i="3"/>
  <c r="E510" i="3" s="1"/>
  <c r="D505" i="2"/>
  <c r="F511" i="2" s="1"/>
  <c r="C505" i="2"/>
  <c r="E506" i="2" s="1"/>
  <c r="D505" i="1"/>
  <c r="C505" i="1"/>
  <c r="E507" i="1" s="1"/>
  <c r="D505" i="34"/>
  <c r="F521" i="34" s="1"/>
  <c r="C505" i="34"/>
  <c r="E505" i="34" s="1"/>
  <c r="D505" i="33"/>
  <c r="D13" i="33" s="1"/>
  <c r="C505" i="33"/>
  <c r="E511" i="33" s="1"/>
  <c r="G296" i="32"/>
  <c r="G297" i="32"/>
  <c r="G298" i="32"/>
  <c r="G299" i="32"/>
  <c r="F300" i="32"/>
  <c r="G300" i="32"/>
  <c r="G301" i="32"/>
  <c r="G302" i="32"/>
  <c r="E303" i="32"/>
  <c r="F303" i="32"/>
  <c r="G303" i="32"/>
  <c r="E304" i="32"/>
  <c r="F304" i="32"/>
  <c r="G304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G318" i="32"/>
  <c r="E319" i="32"/>
  <c r="F319" i="32"/>
  <c r="G319" i="32"/>
  <c r="E320" i="32"/>
  <c r="F320" i="32"/>
  <c r="G320" i="32"/>
  <c r="E321" i="32"/>
  <c r="F321" i="32"/>
  <c r="G321" i="32"/>
  <c r="F322" i="32"/>
  <c r="G322" i="32"/>
  <c r="E323" i="32"/>
  <c r="F323" i="32"/>
  <c r="G323" i="32"/>
  <c r="E324" i="32"/>
  <c r="F324" i="32"/>
  <c r="G324" i="32"/>
  <c r="E325" i="32"/>
  <c r="F325" i="32"/>
  <c r="G325" i="32"/>
  <c r="G326" i="32"/>
  <c r="G327" i="32"/>
  <c r="G328" i="32"/>
  <c r="E329" i="32"/>
  <c r="F329" i="32"/>
  <c r="G329" i="32"/>
  <c r="G330" i="32"/>
  <c r="E331" i="32"/>
  <c r="F331" i="32"/>
  <c r="G331" i="32"/>
  <c r="G332" i="32"/>
  <c r="G333" i="32"/>
  <c r="E334" i="32"/>
  <c r="F334" i="32"/>
  <c r="G334" i="32"/>
  <c r="G335" i="32"/>
  <c r="E336" i="32"/>
  <c r="F336" i="32"/>
  <c r="G336" i="32"/>
  <c r="G337" i="32"/>
  <c r="E338" i="32"/>
  <c r="F338" i="32"/>
  <c r="G338" i="32"/>
  <c r="G339" i="32"/>
  <c r="G340" i="32"/>
  <c r="E341" i="32"/>
  <c r="F341" i="32"/>
  <c r="G341" i="32"/>
  <c r="H341" i="32" s="1"/>
  <c r="E342" i="32"/>
  <c r="F342" i="32"/>
  <c r="G342" i="32"/>
  <c r="H342" i="32" s="1"/>
  <c r="E343" i="32"/>
  <c r="F343" i="32"/>
  <c r="G343" i="32"/>
  <c r="G344" i="32"/>
  <c r="G345" i="32"/>
  <c r="E346" i="32"/>
  <c r="F346" i="32"/>
  <c r="G346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E357" i="32"/>
  <c r="G357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G377" i="32"/>
  <c r="E378" i="32"/>
  <c r="G378" i="32"/>
  <c r="E379" i="32"/>
  <c r="G379" i="32"/>
  <c r="E380" i="32"/>
  <c r="F380" i="32"/>
  <c r="G380" i="32"/>
  <c r="E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G392" i="32"/>
  <c r="G393" i="32"/>
  <c r="E394" i="32"/>
  <c r="F394" i="32"/>
  <c r="G394" i="32"/>
  <c r="E395" i="32"/>
  <c r="F395" i="32"/>
  <c r="G395" i="32"/>
  <c r="E396" i="32"/>
  <c r="F396" i="32"/>
  <c r="G396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G406" i="32"/>
  <c r="E407" i="32"/>
  <c r="G407" i="32"/>
  <c r="G408" i="32"/>
  <c r="E409" i="32"/>
  <c r="F409" i="32"/>
  <c r="G409" i="32"/>
  <c r="E410" i="32"/>
  <c r="F410" i="32"/>
  <c r="G410" i="32"/>
  <c r="E411" i="32"/>
  <c r="F411" i="32"/>
  <c r="G411" i="32"/>
  <c r="E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H430" i="32" s="1"/>
  <c r="E431" i="32"/>
  <c r="F431" i="32"/>
  <c r="G431" i="32"/>
  <c r="H431" i="32" s="1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G438" i="32"/>
  <c r="E439" i="32"/>
  <c r="F439" i="32"/>
  <c r="G439" i="32"/>
  <c r="E440" i="32"/>
  <c r="F440" i="32"/>
  <c r="G440" i="32"/>
  <c r="E441" i="32"/>
  <c r="F441" i="32"/>
  <c r="G441" i="32"/>
  <c r="G442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G483" i="32"/>
  <c r="G484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E300" i="31"/>
  <c r="F300" i="31"/>
  <c r="G300" i="31"/>
  <c r="G301" i="31"/>
  <c r="G302" i="31"/>
  <c r="G303" i="31"/>
  <c r="G304" i="31"/>
  <c r="G305" i="31"/>
  <c r="E306" i="31"/>
  <c r="F306" i="31"/>
  <c r="G306" i="31"/>
  <c r="H306" i="31" s="1"/>
  <c r="G307" i="31"/>
  <c r="G308" i="31"/>
  <c r="E309" i="31"/>
  <c r="F309" i="31"/>
  <c r="G309" i="31"/>
  <c r="G310" i="31"/>
  <c r="G311" i="31"/>
  <c r="E312" i="31"/>
  <c r="G312" i="31"/>
  <c r="G313" i="31"/>
  <c r="G314" i="31"/>
  <c r="G315" i="31"/>
  <c r="E316" i="31"/>
  <c r="F316" i="31"/>
  <c r="G316" i="31"/>
  <c r="G317" i="31"/>
  <c r="G318" i="31"/>
  <c r="G319" i="31"/>
  <c r="G320" i="31"/>
  <c r="G321" i="31"/>
  <c r="E322" i="31"/>
  <c r="G322" i="31"/>
  <c r="G323" i="31"/>
  <c r="G324" i="31"/>
  <c r="E325" i="31"/>
  <c r="G325" i="31"/>
  <c r="G326" i="31"/>
  <c r="G327" i="31"/>
  <c r="G328" i="31"/>
  <c r="G329" i="31"/>
  <c r="G330" i="31"/>
  <c r="G331" i="31"/>
  <c r="G332" i="31"/>
  <c r="G333" i="31"/>
  <c r="G334" i="31"/>
  <c r="G335" i="31"/>
  <c r="E336" i="31"/>
  <c r="G336" i="31"/>
  <c r="G337" i="31"/>
  <c r="G338" i="31"/>
  <c r="G339" i="3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E350" i="31"/>
  <c r="G350" i="31"/>
  <c r="G351" i="31"/>
  <c r="E352" i="31"/>
  <c r="F352" i="31"/>
  <c r="G352" i="31"/>
  <c r="E353" i="31"/>
  <c r="G353" i="31"/>
  <c r="G354" i="31"/>
  <c r="E355" i="31"/>
  <c r="F355" i="31"/>
  <c r="G355" i="31"/>
  <c r="H355" i="31" s="1"/>
  <c r="G356" i="31"/>
  <c r="G357" i="31"/>
  <c r="G358" i="31"/>
  <c r="G359" i="31"/>
  <c r="E360" i="31"/>
  <c r="F360" i="31"/>
  <c r="G360" i="31"/>
  <c r="E361" i="31"/>
  <c r="F361" i="31"/>
  <c r="G361" i="31"/>
  <c r="G362" i="31"/>
  <c r="G363" i="31"/>
  <c r="E364" i="31"/>
  <c r="G364" i="31"/>
  <c r="G365" i="31"/>
  <c r="E366" i="31"/>
  <c r="F366" i="31"/>
  <c r="G366" i="31"/>
  <c r="E367" i="31"/>
  <c r="G367" i="31"/>
  <c r="G368" i="31"/>
  <c r="G369" i="31"/>
  <c r="G370" i="31"/>
  <c r="E371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E381" i="31"/>
  <c r="G381" i="31"/>
  <c r="E382" i="31"/>
  <c r="F382" i="31"/>
  <c r="G382" i="31"/>
  <c r="G383" i="31"/>
  <c r="E384" i="31"/>
  <c r="F384" i="31"/>
  <c r="G384" i="31"/>
  <c r="G385" i="31"/>
  <c r="G386" i="31"/>
  <c r="G387" i="31"/>
  <c r="G388" i="31"/>
  <c r="G389" i="31"/>
  <c r="G390" i="31"/>
  <c r="G391" i="31"/>
  <c r="G392" i="31"/>
  <c r="G393" i="31"/>
  <c r="E394" i="31"/>
  <c r="F394" i="31"/>
  <c r="G394" i="31"/>
  <c r="G395" i="31"/>
  <c r="G396" i="31"/>
  <c r="G397" i="31"/>
  <c r="G398" i="31"/>
  <c r="E399" i="31"/>
  <c r="F399" i="31"/>
  <c r="G399" i="31"/>
  <c r="E400" i="31"/>
  <c r="F400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E414" i="31"/>
  <c r="G414" i="31"/>
  <c r="G415" i="31"/>
  <c r="G416" i="31"/>
  <c r="G417" i="31"/>
  <c r="E418" i="31"/>
  <c r="G418" i="31"/>
  <c r="G419" i="31"/>
  <c r="G420" i="31"/>
  <c r="G421" i="31"/>
  <c r="G422" i="31"/>
  <c r="G423" i="31"/>
  <c r="E424" i="31"/>
  <c r="F424" i="31"/>
  <c r="G424" i="31"/>
  <c r="E425" i="31"/>
  <c r="F425" i="31"/>
  <c r="G425" i="31"/>
  <c r="G426" i="31"/>
  <c r="E427" i="31"/>
  <c r="F427" i="31"/>
  <c r="G427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E439" i="31"/>
  <c r="F439" i="31"/>
  <c r="G439" i="31"/>
  <c r="E440" i="31"/>
  <c r="F440" i="31"/>
  <c r="G440" i="31"/>
  <c r="G441" i="31"/>
  <c r="G442" i="31"/>
  <c r="E443" i="31"/>
  <c r="G443" i="31"/>
  <c r="G444" i="31"/>
  <c r="E445" i="31"/>
  <c r="F445" i="31"/>
  <c r="G445" i="31"/>
  <c r="F446" i="31"/>
  <c r="G446" i="31"/>
  <c r="E447" i="31"/>
  <c r="F447" i="31"/>
  <c r="G447" i="31"/>
  <c r="G448" i="31"/>
  <c r="G449" i="31"/>
  <c r="G450" i="31"/>
  <c r="E451" i="31"/>
  <c r="F451" i="31"/>
  <c r="G451" i="31"/>
  <c r="G452" i="31"/>
  <c r="E453" i="31"/>
  <c r="F453" i="31"/>
  <c r="G453" i="31"/>
  <c r="G454" i="31"/>
  <c r="G455" i="31"/>
  <c r="G456" i="31"/>
  <c r="G457" i="31"/>
  <c r="G458" i="31"/>
  <c r="G459" i="31"/>
  <c r="G460" i="31"/>
  <c r="E461" i="31"/>
  <c r="F461" i="31"/>
  <c r="G461" i="31"/>
  <c r="G462" i="31"/>
  <c r="G463" i="31"/>
  <c r="G464" i="31"/>
  <c r="E465" i="31"/>
  <c r="F465" i="31"/>
  <c r="G465" i="31"/>
  <c r="G466" i="31"/>
  <c r="G467" i="31"/>
  <c r="G468" i="31"/>
  <c r="G469" i="31"/>
  <c r="E470" i="31"/>
  <c r="G470" i="31"/>
  <c r="E471" i="31"/>
  <c r="F471" i="31"/>
  <c r="G471" i="31"/>
  <c r="E472" i="31"/>
  <c r="F472" i="31"/>
  <c r="G472" i="31"/>
  <c r="G473" i="31"/>
  <c r="E474" i="31"/>
  <c r="F474" i="31"/>
  <c r="G474" i="31"/>
  <c r="G475" i="31"/>
  <c r="G476" i="31"/>
  <c r="E477" i="31"/>
  <c r="F477" i="31"/>
  <c r="G477" i="31"/>
  <c r="G478" i="31"/>
  <c r="E479" i="31"/>
  <c r="F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E487" i="31"/>
  <c r="F487" i="31"/>
  <c r="G487" i="31"/>
  <c r="G488" i="31"/>
  <c r="E489" i="31"/>
  <c r="G489" i="31"/>
  <c r="G490" i="31"/>
  <c r="G491" i="31"/>
  <c r="G492" i="31"/>
  <c r="G493" i="31"/>
  <c r="G494" i="31"/>
  <c r="G495" i="31"/>
  <c r="G496" i="31"/>
  <c r="G497" i="31"/>
  <c r="G498" i="31"/>
  <c r="E499" i="31"/>
  <c r="F499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E303" i="30"/>
  <c r="F303" i="30"/>
  <c r="G303" i="30"/>
  <c r="E304" i="30"/>
  <c r="F304" i="30"/>
  <c r="G304" i="30"/>
  <c r="E305" i="30"/>
  <c r="F305" i="30"/>
  <c r="G305" i="30"/>
  <c r="E306" i="30"/>
  <c r="F306" i="30"/>
  <c r="G306" i="30"/>
  <c r="G307" i="30"/>
  <c r="E308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E319" i="30"/>
  <c r="F319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G324" i="30"/>
  <c r="E325" i="30"/>
  <c r="G325" i="30"/>
  <c r="G326" i="30"/>
  <c r="E327" i="30"/>
  <c r="F327" i="30"/>
  <c r="G327" i="30"/>
  <c r="E328" i="30"/>
  <c r="G328" i="30"/>
  <c r="G329" i="30"/>
  <c r="G330" i="30"/>
  <c r="E331" i="30"/>
  <c r="F331" i="30"/>
  <c r="G331" i="30"/>
  <c r="G332" i="30"/>
  <c r="G333" i="30"/>
  <c r="E334" i="30"/>
  <c r="F334" i="30"/>
  <c r="G334" i="30"/>
  <c r="G335" i="30"/>
  <c r="E336" i="30"/>
  <c r="F336" i="30"/>
  <c r="G336" i="30"/>
  <c r="E337" i="30"/>
  <c r="F337" i="30"/>
  <c r="G337" i="30"/>
  <c r="E338" i="30"/>
  <c r="F338" i="30"/>
  <c r="G338" i="30"/>
  <c r="E339" i="30"/>
  <c r="F339" i="30"/>
  <c r="G339" i="30"/>
  <c r="E340" i="30"/>
  <c r="F340" i="30"/>
  <c r="G340" i="30"/>
  <c r="E341" i="30"/>
  <c r="G341" i="30"/>
  <c r="E342" i="30"/>
  <c r="F342" i="30"/>
  <c r="G342" i="30"/>
  <c r="G343" i="30"/>
  <c r="G344" i="30"/>
  <c r="G345" i="30"/>
  <c r="E346" i="30"/>
  <c r="F346" i="30"/>
  <c r="G346" i="30"/>
  <c r="G347" i="30"/>
  <c r="E348" i="30"/>
  <c r="F348" i="30"/>
  <c r="G348" i="30"/>
  <c r="H348" i="30" s="1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G377" i="30"/>
  <c r="G378" i="30"/>
  <c r="E379" i="30"/>
  <c r="G379" i="30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G385" i="30"/>
  <c r="E386" i="30"/>
  <c r="F386" i="30"/>
  <c r="G386" i="30"/>
  <c r="G387" i="30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E405" i="30"/>
  <c r="G405" i="30"/>
  <c r="G406" i="30"/>
  <c r="E407" i="30"/>
  <c r="G407" i="30"/>
  <c r="E408" i="30"/>
  <c r="G408" i="30"/>
  <c r="E409" i="30"/>
  <c r="F409" i="30"/>
  <c r="G409" i="30"/>
  <c r="G410" i="30"/>
  <c r="E411" i="30"/>
  <c r="G411" i="30"/>
  <c r="E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H432" i="30" s="1"/>
  <c r="G433" i="30"/>
  <c r="E434" i="30"/>
  <c r="F434" i="30"/>
  <c r="G434" i="30"/>
  <c r="E435" i="30"/>
  <c r="F435" i="30"/>
  <c r="G435" i="30"/>
  <c r="E436" i="30"/>
  <c r="F436" i="30"/>
  <c r="G436" i="30"/>
  <c r="E437" i="30"/>
  <c r="G437" i="30"/>
  <c r="H437" i="30" s="1"/>
  <c r="E438" i="30"/>
  <c r="F438" i="30"/>
  <c r="G438" i="30"/>
  <c r="H438" i="30" s="1"/>
  <c r="E439" i="30"/>
  <c r="F439" i="30"/>
  <c r="G439" i="30"/>
  <c r="E440" i="30"/>
  <c r="F440" i="30"/>
  <c r="G440" i="30"/>
  <c r="H440" i="30" s="1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H445" i="30" s="1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H449" i="30" s="1"/>
  <c r="E450" i="30"/>
  <c r="F450" i="30"/>
  <c r="G450" i="30"/>
  <c r="E451" i="30"/>
  <c r="F451" i="30"/>
  <c r="G451" i="30"/>
  <c r="E452" i="30"/>
  <c r="F452" i="30"/>
  <c r="G452" i="30"/>
  <c r="H452" i="30" s="1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H457" i="30" s="1"/>
  <c r="E458" i="30"/>
  <c r="F458" i="30"/>
  <c r="G458" i="30"/>
  <c r="E459" i="30"/>
  <c r="F459" i="30"/>
  <c r="G459" i="30"/>
  <c r="E460" i="30"/>
  <c r="G460" i="30"/>
  <c r="E461" i="30"/>
  <c r="F461" i="30"/>
  <c r="G461" i="30"/>
  <c r="E462" i="30"/>
  <c r="F462" i="30"/>
  <c r="G462" i="30"/>
  <c r="G463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H468" i="30" s="1"/>
  <c r="E469" i="30"/>
  <c r="F469" i="30"/>
  <c r="G469" i="30"/>
  <c r="H469" i="30" s="1"/>
  <c r="E470" i="30"/>
  <c r="F470" i="30"/>
  <c r="G470" i="30"/>
  <c r="G471" i="30"/>
  <c r="E472" i="30"/>
  <c r="F472" i="30"/>
  <c r="G472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G491" i="30"/>
  <c r="E492" i="30"/>
  <c r="F492" i="30"/>
  <c r="G492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G312" i="29"/>
  <c r="E313" i="29"/>
  <c r="F313" i="29"/>
  <c r="G313" i="29"/>
  <c r="G314" i="29"/>
  <c r="G315" i="29"/>
  <c r="E316" i="29"/>
  <c r="F316" i="29"/>
  <c r="G316" i="29"/>
  <c r="G317" i="29"/>
  <c r="G318" i="29"/>
  <c r="G319" i="29"/>
  <c r="E320" i="29"/>
  <c r="F320" i="29"/>
  <c r="G320" i="29"/>
  <c r="E321" i="29"/>
  <c r="F321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G338" i="29"/>
  <c r="G339" i="29"/>
  <c r="G340" i="29"/>
  <c r="F341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G350" i="29"/>
  <c r="E351" i="29"/>
  <c r="F351" i="29"/>
  <c r="G351" i="29"/>
  <c r="E352" i="29"/>
  <c r="F352" i="29"/>
  <c r="G352" i="29"/>
  <c r="H352" i="29" s="1"/>
  <c r="E353" i="29"/>
  <c r="F353" i="29"/>
  <c r="G353" i="29"/>
  <c r="G354" i="29"/>
  <c r="E355" i="29"/>
  <c r="F355" i="29"/>
  <c r="G355" i="29"/>
  <c r="E356" i="29"/>
  <c r="F356" i="29"/>
  <c r="G356" i="29"/>
  <c r="G357" i="29"/>
  <c r="G358" i="29"/>
  <c r="E359" i="29"/>
  <c r="F359" i="29"/>
  <c r="G359" i="29"/>
  <c r="G360" i="29"/>
  <c r="E361" i="29"/>
  <c r="F361" i="29"/>
  <c r="G361" i="29"/>
  <c r="E362" i="29"/>
  <c r="F362" i="29"/>
  <c r="G362" i="29"/>
  <c r="G363" i="29"/>
  <c r="E364" i="29"/>
  <c r="F364" i="29"/>
  <c r="G364" i="29"/>
  <c r="E365" i="29"/>
  <c r="F365" i="29"/>
  <c r="G365" i="29"/>
  <c r="E366" i="29"/>
  <c r="F366" i="29"/>
  <c r="G366" i="29"/>
  <c r="E367" i="29"/>
  <c r="F367" i="29"/>
  <c r="G367" i="29"/>
  <c r="F368" i="29"/>
  <c r="G368" i="29"/>
  <c r="G369" i="29"/>
  <c r="G370" i="29"/>
  <c r="E371" i="29"/>
  <c r="F371" i="29"/>
  <c r="G371" i="29"/>
  <c r="H371" i="29" s="1"/>
  <c r="G372" i="29"/>
  <c r="G373" i="29"/>
  <c r="E374" i="29"/>
  <c r="F374" i="29"/>
  <c r="G374" i="29"/>
  <c r="G375" i="29"/>
  <c r="G376" i="29"/>
  <c r="G377" i="29"/>
  <c r="G378" i="29"/>
  <c r="G379" i="29"/>
  <c r="G380" i="29"/>
  <c r="G381" i="29"/>
  <c r="E382" i="29"/>
  <c r="F382" i="29"/>
  <c r="G382" i="29"/>
  <c r="G383" i="29"/>
  <c r="F384" i="29"/>
  <c r="G384" i="29"/>
  <c r="G385" i="29"/>
  <c r="G386" i="29"/>
  <c r="G387" i="29"/>
  <c r="G388" i="29"/>
  <c r="E389" i="29"/>
  <c r="F389" i="29"/>
  <c r="G389" i="29"/>
  <c r="G390" i="29"/>
  <c r="G391" i="29"/>
  <c r="G392" i="29"/>
  <c r="G393" i="29"/>
  <c r="E394" i="29"/>
  <c r="F394" i="29"/>
  <c r="G394" i="29"/>
  <c r="G395" i="29"/>
  <c r="G396" i="29"/>
  <c r="G397" i="29"/>
  <c r="G398" i="29"/>
  <c r="G399" i="29"/>
  <c r="E400" i="29"/>
  <c r="F400" i="29"/>
  <c r="G400" i="29"/>
  <c r="G401" i="29"/>
  <c r="F402" i="29"/>
  <c r="G402" i="29"/>
  <c r="G403" i="29"/>
  <c r="G404" i="29"/>
  <c r="G405" i="29"/>
  <c r="G406" i="29"/>
  <c r="G407" i="29"/>
  <c r="G408" i="29"/>
  <c r="F409" i="29"/>
  <c r="G409" i="29"/>
  <c r="G410" i="29"/>
  <c r="G411" i="29"/>
  <c r="G412" i="29"/>
  <c r="E413" i="29"/>
  <c r="F413" i="29"/>
  <c r="G413" i="29"/>
  <c r="E414" i="29"/>
  <c r="F414" i="29"/>
  <c r="G414" i="29"/>
  <c r="H414" i="29" s="1"/>
  <c r="G415" i="29"/>
  <c r="F416" i="29"/>
  <c r="G416" i="29"/>
  <c r="F417" i="29"/>
  <c r="G417" i="29"/>
  <c r="G418" i="29"/>
  <c r="F419" i="29"/>
  <c r="G419" i="29"/>
  <c r="G420" i="29"/>
  <c r="E421" i="29"/>
  <c r="F421" i="29"/>
  <c r="G421" i="29"/>
  <c r="G422" i="29"/>
  <c r="F423" i="29"/>
  <c r="G423" i="29"/>
  <c r="E424" i="29"/>
  <c r="F424" i="29"/>
  <c r="G424" i="29"/>
  <c r="E425" i="29"/>
  <c r="F425" i="29"/>
  <c r="G425" i="29"/>
  <c r="E426" i="29"/>
  <c r="F426" i="29"/>
  <c r="G426" i="29"/>
  <c r="F427" i="29"/>
  <c r="G427" i="29"/>
  <c r="E428" i="29"/>
  <c r="G428" i="29"/>
  <c r="E429" i="29"/>
  <c r="F429" i="29"/>
  <c r="G429" i="29"/>
  <c r="G430" i="29"/>
  <c r="F431" i="29"/>
  <c r="G431" i="29"/>
  <c r="G432" i="29"/>
  <c r="G433" i="29"/>
  <c r="G434" i="29"/>
  <c r="E435" i="29"/>
  <c r="F435" i="29"/>
  <c r="G435" i="29"/>
  <c r="G436" i="29"/>
  <c r="G437" i="29"/>
  <c r="G438" i="29"/>
  <c r="E439" i="29"/>
  <c r="F439" i="29"/>
  <c r="G439" i="29"/>
  <c r="E440" i="29"/>
  <c r="F440" i="29"/>
  <c r="G440" i="29"/>
  <c r="G441" i="29"/>
  <c r="G442" i="29"/>
  <c r="G443" i="29"/>
  <c r="G444" i="29"/>
  <c r="G445" i="29"/>
  <c r="G446" i="29"/>
  <c r="E447" i="29"/>
  <c r="F447" i="29"/>
  <c r="G447" i="29"/>
  <c r="F448" i="29"/>
  <c r="G448" i="29"/>
  <c r="E449" i="29"/>
  <c r="F449" i="29"/>
  <c r="G449" i="29"/>
  <c r="G450" i="29"/>
  <c r="G451" i="29"/>
  <c r="G452" i="29"/>
  <c r="E453" i="29"/>
  <c r="F453" i="29"/>
  <c r="G453" i="29"/>
  <c r="F454" i="29"/>
  <c r="G454" i="29"/>
  <c r="G455" i="29"/>
  <c r="F456" i="29"/>
  <c r="G456" i="29"/>
  <c r="G457" i="29"/>
  <c r="G458" i="29"/>
  <c r="E459" i="29"/>
  <c r="F459" i="29"/>
  <c r="G459" i="29"/>
  <c r="G460" i="29"/>
  <c r="G461" i="29"/>
  <c r="E462" i="29"/>
  <c r="F462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G473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F487" i="29"/>
  <c r="G487" i="29"/>
  <c r="G488" i="29"/>
  <c r="E489" i="29"/>
  <c r="F489" i="29"/>
  <c r="G489" i="29"/>
  <c r="G490" i="29"/>
  <c r="G491" i="29"/>
  <c r="G492" i="29"/>
  <c r="G493" i="29"/>
  <c r="E494" i="29"/>
  <c r="F494" i="29"/>
  <c r="G494" i="29"/>
  <c r="G495" i="29"/>
  <c r="E496" i="29"/>
  <c r="F496" i="29"/>
  <c r="G496" i="29"/>
  <c r="F497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G313" i="28"/>
  <c r="G314" i="28"/>
  <c r="G315" i="28"/>
  <c r="G316" i="28"/>
  <c r="G317" i="28"/>
  <c r="G318" i="28"/>
  <c r="G319" i="28"/>
  <c r="F320" i="28"/>
  <c r="G320" i="28"/>
  <c r="G321" i="28"/>
  <c r="G322" i="28"/>
  <c r="G323" i="28"/>
  <c r="G324" i="28"/>
  <c r="E325" i="28"/>
  <c r="G325" i="28"/>
  <c r="G326" i="28"/>
  <c r="G327" i="28"/>
  <c r="G328" i="28"/>
  <c r="G329" i="28"/>
  <c r="G330" i="28"/>
  <c r="E331" i="28"/>
  <c r="G331" i="28"/>
  <c r="G332" i="28"/>
  <c r="G333" i="28"/>
  <c r="G334" i="28"/>
  <c r="G335" i="28"/>
  <c r="E336" i="28"/>
  <c r="F336" i="28"/>
  <c r="G336" i="28"/>
  <c r="G337" i="28"/>
  <c r="G338" i="28"/>
  <c r="G339" i="28"/>
  <c r="G340" i="28"/>
  <c r="G341" i="28"/>
  <c r="E342" i="28"/>
  <c r="G342" i="28"/>
  <c r="G343" i="28"/>
  <c r="G344" i="28"/>
  <c r="G345" i="28"/>
  <c r="G346" i="28"/>
  <c r="G347" i="28"/>
  <c r="E348" i="28"/>
  <c r="F348" i="28"/>
  <c r="G348" i="28"/>
  <c r="E349" i="28"/>
  <c r="G349" i="28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G355" i="28"/>
  <c r="E356" i="28"/>
  <c r="F356" i="28"/>
  <c r="G356" i="28"/>
  <c r="G357" i="28"/>
  <c r="G358" i="28"/>
  <c r="G359" i="28"/>
  <c r="E360" i="28"/>
  <c r="G360" i="28"/>
  <c r="E361" i="28"/>
  <c r="F361" i="28"/>
  <c r="G361" i="28"/>
  <c r="E362" i="28"/>
  <c r="F362" i="28"/>
  <c r="G362" i="28"/>
  <c r="G363" i="28"/>
  <c r="E364" i="28"/>
  <c r="F364" i="28"/>
  <c r="G364" i="28"/>
  <c r="E365" i="28"/>
  <c r="G365" i="28"/>
  <c r="E366" i="28"/>
  <c r="F366" i="28"/>
  <c r="G366" i="28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E372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E384" i="28"/>
  <c r="F384" i="28"/>
  <c r="G384" i="28"/>
  <c r="G385" i="28"/>
  <c r="E386" i="28"/>
  <c r="F386" i="28"/>
  <c r="G386" i="28"/>
  <c r="G387" i="28"/>
  <c r="G388" i="28"/>
  <c r="G389" i="28"/>
  <c r="E390" i="28"/>
  <c r="F390" i="28"/>
  <c r="G390" i="28"/>
  <c r="G391" i="28"/>
  <c r="G392" i="28"/>
  <c r="G393" i="28"/>
  <c r="E394" i="28"/>
  <c r="F394" i="28"/>
  <c r="G394" i="28"/>
  <c r="E395" i="28"/>
  <c r="F395" i="28"/>
  <c r="G395" i="28"/>
  <c r="G396" i="28"/>
  <c r="E397" i="28"/>
  <c r="F397" i="28"/>
  <c r="G397" i="28"/>
  <c r="G398" i="28"/>
  <c r="E399" i="28"/>
  <c r="F399" i="28"/>
  <c r="G399" i="28"/>
  <c r="E400" i="28"/>
  <c r="F400" i="28"/>
  <c r="G400" i="28"/>
  <c r="G401" i="28"/>
  <c r="F402" i="28"/>
  <c r="G402" i="28"/>
  <c r="G403" i="28"/>
  <c r="E404" i="28"/>
  <c r="F404" i="28"/>
  <c r="G404" i="28"/>
  <c r="G405" i="28"/>
  <c r="G406" i="28"/>
  <c r="G407" i="28"/>
  <c r="G408" i="28"/>
  <c r="G409" i="28"/>
  <c r="G410" i="28"/>
  <c r="G411" i="28"/>
  <c r="G412" i="28"/>
  <c r="E413" i="28"/>
  <c r="F413" i="28"/>
  <c r="G413" i="28"/>
  <c r="E414" i="28"/>
  <c r="F414" i="28"/>
  <c r="G414" i="28"/>
  <c r="G415" i="28"/>
  <c r="G416" i="28"/>
  <c r="E417" i="28"/>
  <c r="G417" i="28"/>
  <c r="E418" i="28"/>
  <c r="F418" i="28"/>
  <c r="G418" i="28"/>
  <c r="H418" i="28" s="1"/>
  <c r="G419" i="28"/>
  <c r="G420" i="28"/>
  <c r="G421" i="28"/>
  <c r="G422" i="28"/>
  <c r="E423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G429" i="28"/>
  <c r="G430" i="28"/>
  <c r="G431" i="28"/>
  <c r="G432" i="28"/>
  <c r="G433" i="28"/>
  <c r="G434" i="28"/>
  <c r="E435" i="28"/>
  <c r="G435" i="28"/>
  <c r="G436" i="28"/>
  <c r="G437" i="28"/>
  <c r="G438" i="28"/>
  <c r="E439" i="28"/>
  <c r="F439" i="28"/>
  <c r="G439" i="28"/>
  <c r="E440" i="28"/>
  <c r="F440" i="28"/>
  <c r="G440" i="28"/>
  <c r="G441" i="28"/>
  <c r="G442" i="28"/>
  <c r="G443" i="28"/>
  <c r="G444" i="28"/>
  <c r="E445" i="28"/>
  <c r="F445" i="28"/>
  <c r="G445" i="28"/>
  <c r="F446" i="28"/>
  <c r="G446" i="28"/>
  <c r="G447" i="28"/>
  <c r="E448" i="28"/>
  <c r="F448" i="28"/>
  <c r="G448" i="28"/>
  <c r="E449" i="28"/>
  <c r="G449" i="28"/>
  <c r="E450" i="28"/>
  <c r="F450" i="28"/>
  <c r="G450" i="28"/>
  <c r="E451" i="28"/>
  <c r="F451" i="28"/>
  <c r="G451" i="28"/>
  <c r="E452" i="28"/>
  <c r="F452" i="28"/>
  <c r="G452" i="28"/>
  <c r="E453" i="28"/>
  <c r="F453" i="28"/>
  <c r="G453" i="28"/>
  <c r="F454" i="28"/>
  <c r="G454" i="28"/>
  <c r="G455" i="28"/>
  <c r="G456" i="28"/>
  <c r="E457" i="28"/>
  <c r="G457" i="28"/>
  <c r="G458" i="28"/>
  <c r="E459" i="28"/>
  <c r="F459" i="28"/>
  <c r="G459" i="28"/>
  <c r="G460" i="28"/>
  <c r="E461" i="28"/>
  <c r="F461" i="28"/>
  <c r="G461" i="28"/>
  <c r="F462" i="28"/>
  <c r="G462" i="28"/>
  <c r="G463" i="28"/>
  <c r="G464" i="28"/>
  <c r="E465" i="28"/>
  <c r="G465" i="28"/>
  <c r="G466" i="28"/>
  <c r="G467" i="28"/>
  <c r="E468" i="28"/>
  <c r="G468" i="28"/>
  <c r="G469" i="28"/>
  <c r="E470" i="28"/>
  <c r="F470" i="28"/>
  <c r="G470" i="28"/>
  <c r="G471" i="28"/>
  <c r="E472" i="28"/>
  <c r="F472" i="28"/>
  <c r="G472" i="28"/>
  <c r="G473" i="28"/>
  <c r="E474" i="28"/>
  <c r="F474" i="28"/>
  <c r="G474" i="28"/>
  <c r="G475" i="28"/>
  <c r="E476" i="28"/>
  <c r="F476" i="28"/>
  <c r="G476" i="28"/>
  <c r="E477" i="28"/>
  <c r="F477" i="28"/>
  <c r="G477" i="28"/>
  <c r="G478" i="28"/>
  <c r="E479" i="28"/>
  <c r="F479" i="28"/>
  <c r="G479" i="28"/>
  <c r="G480" i="28"/>
  <c r="E481" i="28"/>
  <c r="F481" i="28"/>
  <c r="G481" i="28"/>
  <c r="E482" i="28"/>
  <c r="F482" i="28"/>
  <c r="G482" i="28"/>
  <c r="G483" i="28"/>
  <c r="G484" i="28"/>
  <c r="G485" i="28"/>
  <c r="E486" i="28"/>
  <c r="F486" i="28"/>
  <c r="G486" i="28"/>
  <c r="E487" i="28"/>
  <c r="F487" i="28"/>
  <c r="G487" i="28"/>
  <c r="E488" i="28"/>
  <c r="F488" i="28"/>
  <c r="G488" i="28"/>
  <c r="E489" i="28"/>
  <c r="F489" i="28"/>
  <c r="G489" i="28"/>
  <c r="E490" i="28"/>
  <c r="F490" i="28"/>
  <c r="G490" i="28"/>
  <c r="G491" i="28"/>
  <c r="G492" i="28"/>
  <c r="G493" i="28"/>
  <c r="G494" i="28"/>
  <c r="G495" i="28"/>
  <c r="G496" i="28"/>
  <c r="G497" i="28"/>
  <c r="E498" i="28"/>
  <c r="F498" i="28"/>
  <c r="G498" i="28"/>
  <c r="E499" i="28"/>
  <c r="F499" i="28"/>
  <c r="G499" i="28"/>
  <c r="G296" i="27"/>
  <c r="G297" i="27"/>
  <c r="G298" i="27"/>
  <c r="E299" i="27"/>
  <c r="F299" i="27"/>
  <c r="G299" i="27"/>
  <c r="E300" i="27"/>
  <c r="F300" i="27"/>
  <c r="G300" i="27"/>
  <c r="G301" i="27"/>
  <c r="G302" i="27"/>
  <c r="E303" i="27"/>
  <c r="G303" i="27"/>
  <c r="G304" i="27"/>
  <c r="G305" i="27"/>
  <c r="E306" i="27"/>
  <c r="F306" i="27"/>
  <c r="G306" i="27"/>
  <c r="G307" i="27"/>
  <c r="G308" i="27"/>
  <c r="E309" i="27"/>
  <c r="F309" i="27"/>
  <c r="G309" i="27"/>
  <c r="G310" i="27"/>
  <c r="G311" i="27"/>
  <c r="E312" i="27"/>
  <c r="G312" i="27"/>
  <c r="E313" i="27"/>
  <c r="G313" i="27"/>
  <c r="G314" i="27"/>
  <c r="G315" i="27"/>
  <c r="E316" i="27"/>
  <c r="F316" i="27"/>
  <c r="G316" i="27"/>
  <c r="G317" i="27"/>
  <c r="G318" i="27"/>
  <c r="G319" i="27"/>
  <c r="E320" i="27"/>
  <c r="F320" i="27"/>
  <c r="G320" i="27"/>
  <c r="G321" i="27"/>
  <c r="G322" i="27"/>
  <c r="G323" i="27"/>
  <c r="G324" i="27"/>
  <c r="G325" i="27"/>
  <c r="G326" i="27"/>
  <c r="E327" i="27"/>
  <c r="F327" i="27"/>
  <c r="G327" i="27"/>
  <c r="E328" i="27"/>
  <c r="G328" i="27"/>
  <c r="G329" i="27"/>
  <c r="G330" i="27"/>
  <c r="E331" i="27"/>
  <c r="G331" i="27"/>
  <c r="G332" i="27"/>
  <c r="G333" i="27"/>
  <c r="G334" i="27"/>
  <c r="G335" i="27"/>
  <c r="E336" i="27"/>
  <c r="F336" i="27"/>
  <c r="G336" i="27"/>
  <c r="G337" i="27"/>
  <c r="G338" i="27"/>
  <c r="G339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G349" i="27"/>
  <c r="E350" i="27"/>
  <c r="F350" i="27"/>
  <c r="G350" i="27"/>
  <c r="E351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E356" i="27"/>
  <c r="F356" i="27"/>
  <c r="G356" i="27"/>
  <c r="G357" i="27"/>
  <c r="G358" i="27"/>
  <c r="G359" i="27"/>
  <c r="E360" i="27"/>
  <c r="F360" i="27"/>
  <c r="G360" i="27"/>
  <c r="E361" i="27"/>
  <c r="F361" i="27"/>
  <c r="G361" i="27"/>
  <c r="G362" i="27"/>
  <c r="G363" i="27"/>
  <c r="G364" i="27"/>
  <c r="E365" i="27"/>
  <c r="F365" i="27"/>
  <c r="G365" i="27"/>
  <c r="E366" i="27"/>
  <c r="F366" i="27"/>
  <c r="G366" i="27"/>
  <c r="E367" i="27"/>
  <c r="F367" i="27"/>
  <c r="G367" i="27"/>
  <c r="E368" i="27"/>
  <c r="F368" i="27"/>
  <c r="G368" i="27"/>
  <c r="G369" i="27"/>
  <c r="G370" i="27"/>
  <c r="E371" i="27"/>
  <c r="F371" i="27"/>
  <c r="G371" i="27"/>
  <c r="G372" i="27"/>
  <c r="G373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E399" i="27"/>
  <c r="F399" i="27"/>
  <c r="G399" i="27"/>
  <c r="E400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E408" i="27"/>
  <c r="F408" i="27"/>
  <c r="G408" i="27"/>
  <c r="G409" i="27"/>
  <c r="E410" i="27"/>
  <c r="F410" i="27"/>
  <c r="G410" i="27"/>
  <c r="G411" i="27"/>
  <c r="G412" i="27"/>
  <c r="E413" i="27"/>
  <c r="F413" i="27"/>
  <c r="G413" i="27"/>
  <c r="G414" i="27"/>
  <c r="E415" i="27"/>
  <c r="F415" i="27"/>
  <c r="G415" i="27"/>
  <c r="E416" i="27"/>
  <c r="F416" i="27"/>
  <c r="G416" i="27"/>
  <c r="G417" i="27"/>
  <c r="E418" i="27"/>
  <c r="G418" i="27"/>
  <c r="G419" i="27"/>
  <c r="G420" i="27"/>
  <c r="G421" i="27"/>
  <c r="G422" i="27"/>
  <c r="E423" i="27"/>
  <c r="F423" i="27"/>
  <c r="G423" i="27"/>
  <c r="E424" i="27"/>
  <c r="G424" i="27"/>
  <c r="E425" i="27"/>
  <c r="G425" i="27"/>
  <c r="E426" i="27"/>
  <c r="F426" i="27"/>
  <c r="G426" i="27"/>
  <c r="E427" i="27"/>
  <c r="F427" i="27"/>
  <c r="G427" i="27"/>
  <c r="E428" i="27"/>
  <c r="G428" i="27"/>
  <c r="E429" i="27"/>
  <c r="F429" i="27"/>
  <c r="G429" i="27"/>
  <c r="E430" i="27"/>
  <c r="F430" i="27"/>
  <c r="G430" i="27"/>
  <c r="G431" i="27"/>
  <c r="G432" i="27"/>
  <c r="G433" i="27"/>
  <c r="E434" i="27"/>
  <c r="F434" i="27"/>
  <c r="G434" i="27"/>
  <c r="E435" i="27"/>
  <c r="F435" i="27"/>
  <c r="G435" i="27"/>
  <c r="E436" i="27"/>
  <c r="F436" i="27"/>
  <c r="G436" i="27"/>
  <c r="G437" i="27"/>
  <c r="G438" i="27"/>
  <c r="E439" i="27"/>
  <c r="F439" i="27"/>
  <c r="G439" i="27"/>
  <c r="E440" i="27"/>
  <c r="F440" i="27"/>
  <c r="G440" i="27"/>
  <c r="G441" i="27"/>
  <c r="E442" i="27"/>
  <c r="G442" i="27"/>
  <c r="E443" i="27"/>
  <c r="F443" i="27"/>
  <c r="G443" i="27"/>
  <c r="E444" i="27"/>
  <c r="F444" i="27"/>
  <c r="G444" i="27"/>
  <c r="E445" i="27"/>
  <c r="F445" i="27"/>
  <c r="G445" i="27"/>
  <c r="E446" i="27"/>
  <c r="G446" i="27"/>
  <c r="E447" i="27"/>
  <c r="F447" i="27"/>
  <c r="G447" i="27"/>
  <c r="G448" i="27"/>
  <c r="E449" i="27"/>
  <c r="F449" i="27"/>
  <c r="G449" i="27"/>
  <c r="G450" i="27"/>
  <c r="E451" i="27"/>
  <c r="F451" i="27"/>
  <c r="G451" i="27"/>
  <c r="E452" i="27"/>
  <c r="G452" i="27"/>
  <c r="E453" i="27"/>
  <c r="G453" i="27"/>
  <c r="E454" i="27"/>
  <c r="G454" i="27"/>
  <c r="E455" i="27"/>
  <c r="F455" i="27"/>
  <c r="G455" i="27"/>
  <c r="G456" i="27"/>
  <c r="E457" i="27"/>
  <c r="F457" i="27"/>
  <c r="G457" i="27"/>
  <c r="G458" i="27"/>
  <c r="G459" i="27"/>
  <c r="G460" i="27"/>
  <c r="G461" i="27"/>
  <c r="E462" i="27"/>
  <c r="F462" i="27"/>
  <c r="G462" i="27"/>
  <c r="G463" i="27"/>
  <c r="G464" i="27"/>
  <c r="E465" i="27"/>
  <c r="F465" i="27"/>
  <c r="G465" i="27"/>
  <c r="F466" i="27"/>
  <c r="G466" i="27"/>
  <c r="G467" i="27"/>
  <c r="E468" i="27"/>
  <c r="F468" i="27"/>
  <c r="G468" i="27"/>
  <c r="E469" i="27"/>
  <c r="G469" i="27"/>
  <c r="E470" i="27"/>
  <c r="F470" i="27"/>
  <c r="G470" i="27"/>
  <c r="E471" i="27"/>
  <c r="F471" i="27"/>
  <c r="G471" i="27"/>
  <c r="E472" i="27"/>
  <c r="F472" i="27"/>
  <c r="G472" i="27"/>
  <c r="G473" i="27"/>
  <c r="E474" i="27"/>
  <c r="F474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G480" i="27"/>
  <c r="E481" i="27"/>
  <c r="F481" i="27"/>
  <c r="G481" i="27"/>
  <c r="E482" i="27"/>
  <c r="F482" i="27"/>
  <c r="G482" i="27"/>
  <c r="G483" i="27"/>
  <c r="G484" i="27"/>
  <c r="G485" i="27"/>
  <c r="G486" i="27"/>
  <c r="G487" i="27"/>
  <c r="G488" i="27"/>
  <c r="E489" i="27"/>
  <c r="F489" i="27"/>
  <c r="G489" i="27"/>
  <c r="G490" i="27"/>
  <c r="G491" i="27"/>
  <c r="G492" i="27"/>
  <c r="G493" i="27"/>
  <c r="G494" i="27"/>
  <c r="G495" i="27"/>
  <c r="E496" i="27"/>
  <c r="F496" i="27"/>
  <c r="G496" i="27"/>
  <c r="F497" i="27"/>
  <c r="G497" i="27"/>
  <c r="E498" i="27"/>
  <c r="G498" i="27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E313" i="26"/>
  <c r="F313" i="26"/>
  <c r="G313" i="26"/>
  <c r="G314" i="26"/>
  <c r="G315" i="26"/>
  <c r="G316" i="26"/>
  <c r="G317" i="26"/>
  <c r="G318" i="26"/>
  <c r="G319" i="26"/>
  <c r="G320" i="26"/>
  <c r="G321" i="26"/>
  <c r="E322" i="26"/>
  <c r="F322" i="26"/>
  <c r="G322" i="26"/>
  <c r="G323" i="26"/>
  <c r="G324" i="26"/>
  <c r="G325" i="26"/>
  <c r="G326" i="26"/>
  <c r="G327" i="26"/>
  <c r="G328" i="26"/>
  <c r="E329" i="26"/>
  <c r="G329" i="26"/>
  <c r="G330" i="26"/>
  <c r="F331" i="26"/>
  <c r="G331" i="26"/>
  <c r="G332" i="26"/>
  <c r="G333" i="26"/>
  <c r="G334" i="26"/>
  <c r="G335" i="26"/>
  <c r="E336" i="26"/>
  <c r="F336" i="26"/>
  <c r="G336" i="26"/>
  <c r="G337" i="26"/>
  <c r="F338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E355" i="26"/>
  <c r="F355" i="26"/>
  <c r="G355" i="26"/>
  <c r="E356" i="26"/>
  <c r="F356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G367" i="26"/>
  <c r="G368" i="26"/>
  <c r="G369" i="26"/>
  <c r="G370" i="26"/>
  <c r="G371" i="26"/>
  <c r="G372" i="26"/>
  <c r="E373" i="26"/>
  <c r="F373" i="26"/>
  <c r="G373" i="26"/>
  <c r="E374" i="26"/>
  <c r="G374" i="26"/>
  <c r="G375" i="26"/>
  <c r="F376" i="26"/>
  <c r="G376" i="26"/>
  <c r="G377" i="26"/>
  <c r="G378" i="26"/>
  <c r="G379" i="26"/>
  <c r="G380" i="26"/>
  <c r="G381" i="26"/>
  <c r="G382" i="26"/>
  <c r="G383" i="26"/>
  <c r="G384" i="26"/>
  <c r="G385" i="26"/>
  <c r="E386" i="26"/>
  <c r="G386" i="26"/>
  <c r="G387" i="26"/>
  <c r="G388" i="26"/>
  <c r="G389" i="26"/>
  <c r="E390" i="26"/>
  <c r="G390" i="26"/>
  <c r="G391" i="26"/>
  <c r="G392" i="26"/>
  <c r="G393" i="26"/>
  <c r="E394" i="26"/>
  <c r="G394" i="26"/>
  <c r="G395" i="26"/>
  <c r="E396" i="26"/>
  <c r="F396" i="26"/>
  <c r="G396" i="26"/>
  <c r="E397" i="26"/>
  <c r="G397" i="26"/>
  <c r="G398" i="26"/>
  <c r="E399" i="26"/>
  <c r="F399" i="26"/>
  <c r="G399" i="26"/>
  <c r="G400" i="26"/>
  <c r="G401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G415" i="26"/>
  <c r="E416" i="26"/>
  <c r="F416" i="26"/>
  <c r="G416" i="26"/>
  <c r="G417" i="26"/>
  <c r="G418" i="26"/>
  <c r="G419" i="26"/>
  <c r="E420" i="26"/>
  <c r="F420" i="26"/>
  <c r="G420" i="26"/>
  <c r="E421" i="26"/>
  <c r="F421" i="26"/>
  <c r="G421" i="26"/>
  <c r="G422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E428" i="26"/>
  <c r="F428" i="26"/>
  <c r="G428" i="26"/>
  <c r="G429" i="26"/>
  <c r="E430" i="26"/>
  <c r="F430" i="26"/>
  <c r="G430" i="26"/>
  <c r="E431" i="26"/>
  <c r="F431" i="26"/>
  <c r="G431" i="26"/>
  <c r="G432" i="26"/>
  <c r="G433" i="26"/>
  <c r="G434" i="26"/>
  <c r="E435" i="26"/>
  <c r="F435" i="26"/>
  <c r="G435" i="26"/>
  <c r="E436" i="26"/>
  <c r="F436" i="26"/>
  <c r="G436" i="26"/>
  <c r="G437" i="26"/>
  <c r="G438" i="26"/>
  <c r="E439" i="26"/>
  <c r="F439" i="26"/>
  <c r="G439" i="26"/>
  <c r="E440" i="26"/>
  <c r="F440" i="26"/>
  <c r="G440" i="26"/>
  <c r="G441" i="26"/>
  <c r="G442" i="26"/>
  <c r="E443" i="26"/>
  <c r="F443" i="26"/>
  <c r="G443" i="26"/>
  <c r="E444" i="26"/>
  <c r="F444" i="26"/>
  <c r="G444" i="26"/>
  <c r="E445" i="26"/>
  <c r="F445" i="26"/>
  <c r="G445" i="26"/>
  <c r="G446" i="26"/>
  <c r="G447" i="26"/>
  <c r="G448" i="26"/>
  <c r="E449" i="26"/>
  <c r="G449" i="26"/>
  <c r="G450" i="26"/>
  <c r="E451" i="26"/>
  <c r="F451" i="26"/>
  <c r="G451" i="26"/>
  <c r="G452" i="26"/>
  <c r="E453" i="26"/>
  <c r="F453" i="26"/>
  <c r="G453" i="26"/>
  <c r="H453" i="26" s="1"/>
  <c r="E454" i="26"/>
  <c r="F454" i="26"/>
  <c r="G454" i="26"/>
  <c r="H454" i="26" s="1"/>
  <c r="G455" i="26"/>
  <c r="E456" i="26"/>
  <c r="F456" i="26"/>
  <c r="G456" i="26"/>
  <c r="E457" i="26"/>
  <c r="F457" i="26"/>
  <c r="G457" i="26"/>
  <c r="G458" i="26"/>
  <c r="E459" i="26"/>
  <c r="F459" i="26"/>
  <c r="G459" i="26"/>
  <c r="G460" i="26"/>
  <c r="E461" i="26"/>
  <c r="F461" i="26"/>
  <c r="G461" i="26"/>
  <c r="E462" i="26"/>
  <c r="F462" i="26"/>
  <c r="G462" i="26"/>
  <c r="G463" i="26"/>
  <c r="G464" i="26"/>
  <c r="G465" i="26"/>
  <c r="G466" i="26"/>
  <c r="G467" i="26"/>
  <c r="G468" i="26"/>
  <c r="G469" i="26"/>
  <c r="E470" i="26"/>
  <c r="F470" i="26"/>
  <c r="G470" i="26"/>
  <c r="E471" i="26"/>
  <c r="F471" i="26"/>
  <c r="G471" i="26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G478" i="26"/>
  <c r="E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E316" i="25"/>
  <c r="F316" i="25"/>
  <c r="G316" i="25"/>
  <c r="G317" i="25"/>
  <c r="G318" i="25"/>
  <c r="G319" i="25"/>
  <c r="E320" i="25"/>
  <c r="G320" i="25"/>
  <c r="G321" i="25"/>
  <c r="E322" i="25"/>
  <c r="F322" i="25"/>
  <c r="G322" i="25"/>
  <c r="E323" i="25"/>
  <c r="G323" i="25"/>
  <c r="G324" i="25"/>
  <c r="E325" i="25"/>
  <c r="F325" i="25"/>
  <c r="G325" i="25"/>
  <c r="G326" i="25"/>
  <c r="E327" i="25"/>
  <c r="F327" i="25"/>
  <c r="G327" i="25"/>
  <c r="G328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E337" i="25"/>
  <c r="F337" i="25"/>
  <c r="G337" i="25"/>
  <c r="E338" i="25"/>
  <c r="F338" i="25"/>
  <c r="G338" i="25"/>
  <c r="E339" i="25"/>
  <c r="G339" i="25"/>
  <c r="E340" i="25"/>
  <c r="G340" i="25"/>
  <c r="G341" i="25"/>
  <c r="G342" i="25"/>
  <c r="G343" i="25"/>
  <c r="G344" i="25"/>
  <c r="G345" i="25"/>
  <c r="G346" i="25"/>
  <c r="G347" i="25"/>
  <c r="E348" i="25"/>
  <c r="F348" i="25"/>
  <c r="G348" i="25"/>
  <c r="G349" i="25"/>
  <c r="E350" i="25"/>
  <c r="F350" i="25"/>
  <c r="G350" i="25"/>
  <c r="G351" i="25"/>
  <c r="E352" i="25"/>
  <c r="F352" i="25"/>
  <c r="G352" i="25"/>
  <c r="E353" i="25"/>
  <c r="F353" i="25"/>
  <c r="G353" i="25"/>
  <c r="G354" i="25"/>
  <c r="E355" i="25"/>
  <c r="F355" i="25"/>
  <c r="G355" i="25"/>
  <c r="E356" i="25"/>
  <c r="G356" i="25"/>
  <c r="G357" i="25"/>
  <c r="G358" i="25"/>
  <c r="E359" i="25"/>
  <c r="G359" i="25"/>
  <c r="F360" i="25"/>
  <c r="G360" i="25"/>
  <c r="E361" i="25"/>
  <c r="F361" i="25"/>
  <c r="G361" i="25"/>
  <c r="E362" i="25"/>
  <c r="F362" i="25"/>
  <c r="G362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G368" i="25"/>
  <c r="G369" i="25"/>
  <c r="G370" i="25"/>
  <c r="F371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E381" i="25"/>
  <c r="F381" i="25"/>
  <c r="G381" i="25"/>
  <c r="G382" i="25"/>
  <c r="G383" i="25"/>
  <c r="G384" i="25"/>
  <c r="E385" i="25"/>
  <c r="G385" i="25"/>
  <c r="G386" i="25"/>
  <c r="G387" i="25"/>
  <c r="G388" i="25"/>
  <c r="G389" i="25"/>
  <c r="E390" i="25"/>
  <c r="F390" i="25"/>
  <c r="G390" i="25"/>
  <c r="G391" i="25"/>
  <c r="G392" i="25"/>
  <c r="G393" i="25"/>
  <c r="E394" i="25"/>
  <c r="F394" i="25"/>
  <c r="G394" i="25"/>
  <c r="G395" i="25"/>
  <c r="E396" i="25"/>
  <c r="F396" i="25"/>
  <c r="G396" i="25"/>
  <c r="G397" i="25"/>
  <c r="G398" i="25"/>
  <c r="E399" i="25"/>
  <c r="F399" i="25"/>
  <c r="G399" i="25"/>
  <c r="G400" i="25"/>
  <c r="G401" i="25"/>
  <c r="E402" i="25"/>
  <c r="F402" i="25"/>
  <c r="G402" i="25"/>
  <c r="F403" i="25"/>
  <c r="G403" i="25"/>
  <c r="E404" i="25"/>
  <c r="F404" i="25"/>
  <c r="G404" i="25"/>
  <c r="E405" i="25"/>
  <c r="G405" i="25"/>
  <c r="G406" i="25"/>
  <c r="E407" i="25"/>
  <c r="F407" i="25"/>
  <c r="G407" i="25"/>
  <c r="G408" i="25"/>
  <c r="G409" i="25"/>
  <c r="G410" i="25"/>
  <c r="G411" i="25"/>
  <c r="G412" i="25"/>
  <c r="E413" i="25"/>
  <c r="F413" i="25"/>
  <c r="G413" i="25"/>
  <c r="G414" i="25"/>
  <c r="E415" i="25"/>
  <c r="G415" i="25"/>
  <c r="E416" i="25"/>
  <c r="F416" i="25"/>
  <c r="G416" i="25"/>
  <c r="G417" i="25"/>
  <c r="E418" i="25"/>
  <c r="F418" i="25"/>
  <c r="G418" i="25"/>
  <c r="E419" i="25"/>
  <c r="G419" i="25"/>
  <c r="G420" i="25"/>
  <c r="E421" i="25"/>
  <c r="F421" i="25"/>
  <c r="G421" i="25"/>
  <c r="G422" i="25"/>
  <c r="E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G428" i="25"/>
  <c r="G429" i="25"/>
  <c r="E430" i="25"/>
  <c r="G430" i="25"/>
  <c r="E431" i="25"/>
  <c r="F431" i="25"/>
  <c r="G431" i="25"/>
  <c r="G432" i="25"/>
  <c r="G433" i="25"/>
  <c r="G434" i="25"/>
  <c r="E435" i="25"/>
  <c r="F435" i="25"/>
  <c r="G435" i="25"/>
  <c r="E436" i="25"/>
  <c r="G436" i="25"/>
  <c r="G437" i="25"/>
  <c r="E438" i="25"/>
  <c r="G438" i="25"/>
  <c r="E439" i="25"/>
  <c r="F439" i="25"/>
  <c r="G439" i="25"/>
  <c r="E440" i="25"/>
  <c r="F440" i="25"/>
  <c r="G440" i="25"/>
  <c r="G441" i="25"/>
  <c r="G442" i="25"/>
  <c r="E443" i="25"/>
  <c r="G443" i="25"/>
  <c r="E444" i="25"/>
  <c r="F444" i="25"/>
  <c r="G444" i="25"/>
  <c r="E445" i="25"/>
  <c r="G445" i="25"/>
  <c r="E446" i="25"/>
  <c r="F446" i="25"/>
  <c r="G446" i="25"/>
  <c r="G447" i="25"/>
  <c r="G448" i="25"/>
  <c r="G449" i="25"/>
  <c r="G450" i="25"/>
  <c r="E451" i="25"/>
  <c r="F451" i="25"/>
  <c r="G451" i="25"/>
  <c r="F452" i="25"/>
  <c r="G452" i="25"/>
  <c r="E453" i="25"/>
  <c r="F453" i="25"/>
  <c r="G453" i="25"/>
  <c r="G454" i="25"/>
  <c r="G455" i="25"/>
  <c r="G456" i="25"/>
  <c r="E457" i="25"/>
  <c r="F457" i="25"/>
  <c r="G457" i="25"/>
  <c r="G458" i="25"/>
  <c r="G459" i="25"/>
  <c r="G460" i="25"/>
  <c r="E461" i="25"/>
  <c r="F461" i="25"/>
  <c r="G461" i="25"/>
  <c r="G462" i="25"/>
  <c r="G463" i="25"/>
  <c r="G464" i="25"/>
  <c r="G465" i="25"/>
  <c r="G466" i="25"/>
  <c r="E467" i="25"/>
  <c r="G467" i="25"/>
  <c r="E468" i="25"/>
  <c r="F468" i="25"/>
  <c r="G468" i="25"/>
  <c r="E469" i="25"/>
  <c r="F469" i="25"/>
  <c r="G469" i="25"/>
  <c r="E470" i="25"/>
  <c r="F470" i="25"/>
  <c r="G470" i="25"/>
  <c r="E471" i="25"/>
  <c r="F471" i="25"/>
  <c r="G471" i="25"/>
  <c r="E472" i="25"/>
  <c r="F472" i="25"/>
  <c r="G472" i="25"/>
  <c r="E473" i="25"/>
  <c r="G473" i="25"/>
  <c r="E474" i="25"/>
  <c r="F474" i="25"/>
  <c r="G474" i="25"/>
  <c r="E475" i="25"/>
  <c r="G475" i="25"/>
  <c r="E476" i="25"/>
  <c r="G476" i="25"/>
  <c r="H476" i="25" s="1"/>
  <c r="E477" i="25"/>
  <c r="F477" i="25"/>
  <c r="G477" i="25"/>
  <c r="G478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E490" i="25"/>
  <c r="F490" i="25"/>
  <c r="G490" i="25"/>
  <c r="E491" i="25"/>
  <c r="G491" i="25"/>
  <c r="E492" i="25"/>
  <c r="F492" i="25"/>
  <c r="G492" i="25"/>
  <c r="G493" i="25"/>
  <c r="G494" i="25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E303" i="24"/>
  <c r="F303" i="24"/>
  <c r="G303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G337" i="24"/>
  <c r="G338" i="24"/>
  <c r="G339" i="24"/>
  <c r="E340" i="24"/>
  <c r="F340" i="24"/>
  <c r="G340" i="24"/>
  <c r="G341" i="24"/>
  <c r="G342" i="24"/>
  <c r="G343" i="24"/>
  <c r="G344" i="24"/>
  <c r="G345" i="24"/>
  <c r="G346" i="24"/>
  <c r="G347" i="24"/>
  <c r="E348" i="24"/>
  <c r="G348" i="24"/>
  <c r="E349" i="24"/>
  <c r="F349" i="24"/>
  <c r="G349" i="24"/>
  <c r="E350" i="24"/>
  <c r="F350" i="24"/>
  <c r="G350" i="24"/>
  <c r="E351" i="24"/>
  <c r="F351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G357" i="24"/>
  <c r="G358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E369" i="24"/>
  <c r="F369" i="24"/>
  <c r="G369" i="24"/>
  <c r="G370" i="24"/>
  <c r="E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G377" i="24"/>
  <c r="G378" i="24"/>
  <c r="G379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G389" i="24"/>
  <c r="E390" i="24"/>
  <c r="F390" i="24"/>
  <c r="G390" i="24"/>
  <c r="E391" i="24"/>
  <c r="F391" i="24"/>
  <c r="G391" i="24"/>
  <c r="E392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G398" i="24"/>
  <c r="E399" i="24"/>
  <c r="F399" i="24"/>
  <c r="G399" i="24"/>
  <c r="E400" i="24"/>
  <c r="G400" i="24"/>
  <c r="G401" i="24"/>
  <c r="E402" i="24"/>
  <c r="F402" i="24"/>
  <c r="G402" i="24"/>
  <c r="E403" i="24"/>
  <c r="F403" i="24"/>
  <c r="G403" i="24"/>
  <c r="E404" i="24"/>
  <c r="F404" i="24"/>
  <c r="G404" i="24"/>
  <c r="G405" i="24"/>
  <c r="G406" i="24"/>
  <c r="G407" i="24"/>
  <c r="G408" i="24"/>
  <c r="E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G441" i="24"/>
  <c r="E442" i="24"/>
  <c r="F442" i="24"/>
  <c r="G442" i="24"/>
  <c r="E443" i="24"/>
  <c r="F443" i="24"/>
  <c r="G443" i="24"/>
  <c r="E444" i="24"/>
  <c r="F444" i="24"/>
  <c r="G444" i="24"/>
  <c r="E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E467" i="24"/>
  <c r="G467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G478" i="24"/>
  <c r="E479" i="24"/>
  <c r="F479" i="24"/>
  <c r="G479" i="24"/>
  <c r="E480" i="24"/>
  <c r="F480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E303" i="23"/>
  <c r="F303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G315" i="23"/>
  <c r="G316" i="23"/>
  <c r="G317" i="23"/>
  <c r="G318" i="23"/>
  <c r="G319" i="23"/>
  <c r="E320" i="23"/>
  <c r="F320" i="23"/>
  <c r="G320" i="23"/>
  <c r="E321" i="23"/>
  <c r="F321" i="23"/>
  <c r="G321" i="23"/>
  <c r="E322" i="23"/>
  <c r="F322" i="23"/>
  <c r="G322" i="23"/>
  <c r="E323" i="23"/>
  <c r="F323" i="23"/>
  <c r="G323" i="23"/>
  <c r="E324" i="23"/>
  <c r="F324" i="23"/>
  <c r="G324" i="23"/>
  <c r="G325" i="23"/>
  <c r="G326" i="23"/>
  <c r="G327" i="23"/>
  <c r="F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G337" i="23"/>
  <c r="G338" i="23"/>
  <c r="G339" i="23"/>
  <c r="G340" i="23"/>
  <c r="E341" i="23"/>
  <c r="F341" i="23"/>
  <c r="G341" i="23"/>
  <c r="G342" i="23"/>
  <c r="G343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E350" i="23"/>
  <c r="G350" i="23"/>
  <c r="E351" i="23"/>
  <c r="F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G357" i="23"/>
  <c r="G358" i="23"/>
  <c r="F359" i="23"/>
  <c r="G359" i="23"/>
  <c r="E360" i="23"/>
  <c r="F360" i="23"/>
  <c r="G360" i="23"/>
  <c r="E361" i="23"/>
  <c r="F361" i="23"/>
  <c r="G361" i="23"/>
  <c r="E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E368" i="23"/>
  <c r="G368" i="23"/>
  <c r="G369" i="23"/>
  <c r="E370" i="23"/>
  <c r="F370" i="23"/>
  <c r="G370" i="23"/>
  <c r="E371" i="23"/>
  <c r="G371" i="23"/>
  <c r="G372" i="23"/>
  <c r="E373" i="23"/>
  <c r="F373" i="23"/>
  <c r="G373" i="23"/>
  <c r="E374" i="23"/>
  <c r="F374" i="23"/>
  <c r="G374" i="23"/>
  <c r="E375" i="23"/>
  <c r="G375" i="23"/>
  <c r="E376" i="23"/>
  <c r="F376" i="23"/>
  <c r="G376" i="23"/>
  <c r="G377" i="23"/>
  <c r="G378" i="23"/>
  <c r="G379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G385" i="23"/>
  <c r="E386" i="23"/>
  <c r="G386" i="23"/>
  <c r="G387" i="23"/>
  <c r="E388" i="23"/>
  <c r="G388" i="23"/>
  <c r="G389" i="23"/>
  <c r="E390" i="23"/>
  <c r="G390" i="23"/>
  <c r="E391" i="23"/>
  <c r="F391" i="23"/>
  <c r="G391" i="23"/>
  <c r="E392" i="23"/>
  <c r="F392" i="23"/>
  <c r="G392" i="23"/>
  <c r="G393" i="23"/>
  <c r="G394" i="23"/>
  <c r="G395" i="23"/>
  <c r="E396" i="23"/>
  <c r="F396" i="23"/>
  <c r="G396" i="23"/>
  <c r="E397" i="23"/>
  <c r="F397" i="23"/>
  <c r="G397" i="23"/>
  <c r="G398" i="23"/>
  <c r="E399" i="23"/>
  <c r="F399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G408" i="23"/>
  <c r="E409" i="23"/>
  <c r="F409" i="23"/>
  <c r="G409" i="23"/>
  <c r="E410" i="23"/>
  <c r="F410" i="23"/>
  <c r="G410" i="23"/>
  <c r="G411" i="23"/>
  <c r="E412" i="23"/>
  <c r="G412" i="23"/>
  <c r="G413" i="23"/>
  <c r="E414" i="23"/>
  <c r="F414" i="23"/>
  <c r="G414" i="23"/>
  <c r="E415" i="23"/>
  <c r="F415" i="23"/>
  <c r="G415" i="23"/>
  <c r="E416" i="23"/>
  <c r="G416" i="23"/>
  <c r="E417" i="23"/>
  <c r="F417" i="23"/>
  <c r="G417" i="23"/>
  <c r="E418" i="23"/>
  <c r="F418" i="23"/>
  <c r="G418" i="23"/>
  <c r="E419" i="23"/>
  <c r="F419" i="23"/>
  <c r="G419" i="23"/>
  <c r="E420" i="23"/>
  <c r="F420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E433" i="23"/>
  <c r="F433" i="23"/>
  <c r="G433" i="23"/>
  <c r="H433" i="23" s="1"/>
  <c r="E434" i="23"/>
  <c r="F434" i="23"/>
  <c r="G434" i="23"/>
  <c r="E435" i="23"/>
  <c r="F435" i="23"/>
  <c r="G435" i="23"/>
  <c r="E436" i="23"/>
  <c r="F436" i="23"/>
  <c r="G436" i="23"/>
  <c r="E437" i="23"/>
  <c r="G437" i="23"/>
  <c r="H437" i="23" s="1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G458" i="23"/>
  <c r="E459" i="23"/>
  <c r="F459" i="23"/>
  <c r="G459" i="23"/>
  <c r="G460" i="23"/>
  <c r="E461" i="23"/>
  <c r="F461" i="23"/>
  <c r="G461" i="23"/>
  <c r="E462" i="23"/>
  <c r="F462" i="23"/>
  <c r="G462" i="23"/>
  <c r="G463" i="23"/>
  <c r="G464" i="23"/>
  <c r="E465" i="23"/>
  <c r="F465" i="23"/>
  <c r="G465" i="23"/>
  <c r="E466" i="23"/>
  <c r="F466" i="23"/>
  <c r="G466" i="23"/>
  <c r="F467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G473" i="23"/>
  <c r="E474" i="23"/>
  <c r="F474" i="23"/>
  <c r="G474" i="23"/>
  <c r="H474" i="23" s="1"/>
  <c r="E475" i="23"/>
  <c r="G475" i="23"/>
  <c r="E476" i="23"/>
  <c r="F476" i="23"/>
  <c r="G476" i="23"/>
  <c r="H476" i="23" s="1"/>
  <c r="E477" i="23"/>
  <c r="F477" i="23"/>
  <c r="G477" i="23"/>
  <c r="G478" i="23"/>
  <c r="E479" i="23"/>
  <c r="F479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E313" i="22"/>
  <c r="F313" i="22"/>
  <c r="G313" i="22"/>
  <c r="G314" i="22"/>
  <c r="G315" i="22"/>
  <c r="G316" i="22"/>
  <c r="G317" i="22"/>
  <c r="G318" i="22"/>
  <c r="G319" i="22"/>
  <c r="G320" i="22"/>
  <c r="E321" i="22"/>
  <c r="G321" i="22"/>
  <c r="E322" i="22"/>
  <c r="F322" i="22"/>
  <c r="G322" i="22"/>
  <c r="E323" i="22"/>
  <c r="F323" i="22"/>
  <c r="G323" i="22"/>
  <c r="H323" i="22" s="1"/>
  <c r="G324" i="22"/>
  <c r="E325" i="22"/>
  <c r="F325" i="22"/>
  <c r="G325" i="22"/>
  <c r="G326" i="22"/>
  <c r="G327" i="22"/>
  <c r="E328" i="22"/>
  <c r="F328" i="22"/>
  <c r="G328" i="22"/>
  <c r="E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E359" i="22"/>
  <c r="F359" i="22"/>
  <c r="G359" i="22"/>
  <c r="G360" i="22"/>
  <c r="E361" i="22"/>
  <c r="F361" i="22"/>
  <c r="G361" i="22"/>
  <c r="E362" i="22"/>
  <c r="F362" i="22"/>
  <c r="G362" i="22"/>
  <c r="E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G375" i="22"/>
  <c r="G376" i="22"/>
  <c r="E377" i="22"/>
  <c r="G377" i="22"/>
  <c r="G378" i="22"/>
  <c r="E379" i="22"/>
  <c r="G379" i="22"/>
  <c r="E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E389" i="22"/>
  <c r="F389" i="22"/>
  <c r="G389" i="22"/>
  <c r="E390" i="22"/>
  <c r="F390" i="22"/>
  <c r="G390" i="22"/>
  <c r="E391" i="22"/>
  <c r="F391" i="22"/>
  <c r="G391" i="22"/>
  <c r="G392" i="22"/>
  <c r="G393" i="22"/>
  <c r="E394" i="22"/>
  <c r="F394" i="22"/>
  <c r="G394" i="22"/>
  <c r="F395" i="22"/>
  <c r="G395" i="22"/>
  <c r="E396" i="22"/>
  <c r="F396" i="22"/>
  <c r="G396" i="22"/>
  <c r="H396" i="22" s="1"/>
  <c r="E397" i="22"/>
  <c r="F397" i="22"/>
  <c r="G397" i="22"/>
  <c r="H397" i="22" s="1"/>
  <c r="E398" i="22"/>
  <c r="F398" i="22"/>
  <c r="G398" i="22"/>
  <c r="E399" i="22"/>
  <c r="F399" i="22"/>
  <c r="G399" i="22"/>
  <c r="H399" i="22" s="1"/>
  <c r="E400" i="22"/>
  <c r="F400" i="22"/>
  <c r="G400" i="22"/>
  <c r="G401" i="22"/>
  <c r="F402" i="22"/>
  <c r="G402" i="22"/>
  <c r="G403" i="22"/>
  <c r="E404" i="22"/>
  <c r="F404" i="22"/>
  <c r="G404" i="22"/>
  <c r="F405" i="22"/>
  <c r="G405" i="22"/>
  <c r="G406" i="22"/>
  <c r="F407" i="22"/>
  <c r="G407" i="22"/>
  <c r="G408" i="22"/>
  <c r="E409" i="22"/>
  <c r="F409" i="22"/>
  <c r="G409" i="22"/>
  <c r="E410" i="22"/>
  <c r="F410" i="22"/>
  <c r="G410" i="22"/>
  <c r="G411" i="22"/>
  <c r="E412" i="22"/>
  <c r="G412" i="22"/>
  <c r="E413" i="22"/>
  <c r="F413" i="22"/>
  <c r="G413" i="22"/>
  <c r="E414" i="22"/>
  <c r="F414" i="22"/>
  <c r="G414" i="22"/>
  <c r="E415" i="22"/>
  <c r="F415" i="22"/>
  <c r="G415" i="22"/>
  <c r="G416" i="22"/>
  <c r="E417" i="22"/>
  <c r="F417" i="22"/>
  <c r="G417" i="22"/>
  <c r="E418" i="22"/>
  <c r="F418" i="22"/>
  <c r="G418" i="22"/>
  <c r="G419" i="22"/>
  <c r="G420" i="22"/>
  <c r="E421" i="22"/>
  <c r="F421" i="22"/>
  <c r="G421" i="22"/>
  <c r="E422" i="22"/>
  <c r="G422" i="22"/>
  <c r="G423" i="22"/>
  <c r="E424" i="22"/>
  <c r="F424" i="22"/>
  <c r="G424" i="22"/>
  <c r="E425" i="22"/>
  <c r="F425" i="22"/>
  <c r="G425" i="22"/>
  <c r="E426" i="22"/>
  <c r="F426" i="22"/>
  <c r="G426" i="22"/>
  <c r="E427" i="22"/>
  <c r="F427" i="22"/>
  <c r="G427" i="22"/>
  <c r="G428" i="22"/>
  <c r="E429" i="22"/>
  <c r="F429" i="22"/>
  <c r="G429" i="22"/>
  <c r="E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E446" i="22"/>
  <c r="F446" i="22"/>
  <c r="G446" i="22"/>
  <c r="E447" i="22"/>
  <c r="G447" i="22"/>
  <c r="E448" i="22"/>
  <c r="F448" i="22"/>
  <c r="G448" i="22"/>
  <c r="G449" i="22"/>
  <c r="E450" i="22"/>
  <c r="F450" i="22"/>
  <c r="G450" i="22"/>
  <c r="E451" i="22"/>
  <c r="F451" i="22"/>
  <c r="G451" i="22"/>
  <c r="E452" i="22"/>
  <c r="F452" i="22"/>
  <c r="G452" i="22"/>
  <c r="H452" i="22" s="1"/>
  <c r="E453" i="22"/>
  <c r="F453" i="22"/>
  <c r="G453" i="22"/>
  <c r="H453" i="22" s="1"/>
  <c r="G454" i="22"/>
  <c r="E455" i="22"/>
  <c r="F455" i="22"/>
  <c r="G455" i="22"/>
  <c r="E456" i="22"/>
  <c r="F456" i="22"/>
  <c r="G456" i="22"/>
  <c r="E457" i="22"/>
  <c r="F457" i="22"/>
  <c r="G457" i="22"/>
  <c r="G458" i="22"/>
  <c r="E459" i="22"/>
  <c r="F459" i="22"/>
  <c r="G459" i="22"/>
  <c r="G460" i="22"/>
  <c r="E461" i="22"/>
  <c r="F461" i="22"/>
  <c r="G461" i="22"/>
  <c r="E462" i="22"/>
  <c r="F462" i="22"/>
  <c r="G462" i="22"/>
  <c r="G463" i="22"/>
  <c r="G464" i="22"/>
  <c r="E465" i="22"/>
  <c r="F465" i="22"/>
  <c r="G465" i="22"/>
  <c r="E466" i="22"/>
  <c r="F466" i="22"/>
  <c r="G466" i="22"/>
  <c r="E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F475" i="22"/>
  <c r="G475" i="22"/>
  <c r="E476" i="22"/>
  <c r="F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H488" i="22" s="1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H494" i="22" s="1"/>
  <c r="G495" i="22"/>
  <c r="E496" i="22"/>
  <c r="F496" i="22"/>
  <c r="G496" i="22"/>
  <c r="G497" i="22"/>
  <c r="E498" i="22"/>
  <c r="F498" i="22"/>
  <c r="G498" i="22"/>
  <c r="E499" i="22"/>
  <c r="F499" i="22"/>
  <c r="G499" i="22"/>
  <c r="E296" i="21"/>
  <c r="G296" i="21"/>
  <c r="G297" i="21"/>
  <c r="G298" i="21"/>
  <c r="E299" i="21"/>
  <c r="F299" i="21"/>
  <c r="G299" i="21"/>
  <c r="E300" i="21"/>
  <c r="F300" i="21"/>
  <c r="G300" i="21"/>
  <c r="G301" i="21"/>
  <c r="G302" i="21"/>
  <c r="E303" i="21"/>
  <c r="F303" i="21"/>
  <c r="G303" i="21"/>
  <c r="G304" i="21"/>
  <c r="E305" i="21"/>
  <c r="F305" i="21"/>
  <c r="G305" i="21"/>
  <c r="E306" i="21"/>
  <c r="F306" i="21"/>
  <c r="G306" i="21"/>
  <c r="G307" i="21"/>
  <c r="E308" i="21"/>
  <c r="G308" i="21"/>
  <c r="E309" i="21"/>
  <c r="F309" i="21"/>
  <c r="G309" i="21"/>
  <c r="G310" i="21"/>
  <c r="E311" i="21"/>
  <c r="F311" i="21"/>
  <c r="G311" i="21"/>
  <c r="E312" i="21"/>
  <c r="F312" i="21"/>
  <c r="G312" i="21"/>
  <c r="E313" i="21"/>
  <c r="F313" i="21"/>
  <c r="G313" i="21"/>
  <c r="G314" i="21"/>
  <c r="E315" i="21"/>
  <c r="G315" i="21"/>
  <c r="E316" i="21"/>
  <c r="F316" i="21"/>
  <c r="G316" i="21"/>
  <c r="E317" i="21"/>
  <c r="F317" i="21"/>
  <c r="G317" i="21"/>
  <c r="G318" i="21"/>
  <c r="G319" i="21"/>
  <c r="E320" i="21"/>
  <c r="F320" i="21"/>
  <c r="G320" i="21"/>
  <c r="E321" i="21"/>
  <c r="F321" i="21"/>
  <c r="G321" i="21"/>
  <c r="E322" i="21"/>
  <c r="F322" i="21"/>
  <c r="G322" i="21"/>
  <c r="E323" i="21"/>
  <c r="G323" i="21"/>
  <c r="E324" i="21"/>
  <c r="F324" i="21"/>
  <c r="G324" i="21"/>
  <c r="G325" i="21"/>
  <c r="G326" i="21"/>
  <c r="E327" i="21"/>
  <c r="G327" i="21"/>
  <c r="E328" i="21"/>
  <c r="G328" i="21"/>
  <c r="G329" i="21"/>
  <c r="G330" i="21"/>
  <c r="E331" i="21"/>
  <c r="F331" i="21"/>
  <c r="G331" i="21"/>
  <c r="H331" i="21" s="1"/>
  <c r="G332" i="21"/>
  <c r="G333" i="21"/>
  <c r="G334" i="21"/>
  <c r="G335" i="21"/>
  <c r="E336" i="21"/>
  <c r="F336" i="21"/>
  <c r="G336" i="21"/>
  <c r="E337" i="21"/>
  <c r="F337" i="21"/>
  <c r="G337" i="21"/>
  <c r="E338" i="21"/>
  <c r="F338" i="21"/>
  <c r="G338" i="21"/>
  <c r="G339" i="21"/>
  <c r="E340" i="21"/>
  <c r="F340" i="21"/>
  <c r="G340" i="21"/>
  <c r="E341" i="21"/>
  <c r="F341" i="21"/>
  <c r="G341" i="21"/>
  <c r="E342" i="21"/>
  <c r="F342" i="21"/>
  <c r="G342" i="21"/>
  <c r="G343" i="21"/>
  <c r="G344" i="21"/>
  <c r="G345" i="21"/>
  <c r="E346" i="21"/>
  <c r="F346" i="21"/>
  <c r="G346" i="21"/>
  <c r="H346" i="21" s="1"/>
  <c r="G347" i="21"/>
  <c r="E348" i="21"/>
  <c r="F348" i="21"/>
  <c r="G348" i="21"/>
  <c r="E349" i="21"/>
  <c r="F349" i="21"/>
  <c r="G349" i="21"/>
  <c r="E350" i="21"/>
  <c r="F350" i="21"/>
  <c r="G350" i="21"/>
  <c r="E351" i="21"/>
  <c r="F351" i="21"/>
  <c r="G351" i="21"/>
  <c r="E352" i="21"/>
  <c r="F352" i="21"/>
  <c r="G352" i="21"/>
  <c r="E353" i="21"/>
  <c r="F353" i="21"/>
  <c r="G353" i="21"/>
  <c r="G354" i="21"/>
  <c r="E355" i="21"/>
  <c r="F355" i="21"/>
  <c r="G355" i="21"/>
  <c r="E356" i="21"/>
  <c r="F356" i="21"/>
  <c r="G356" i="21"/>
  <c r="E357" i="21"/>
  <c r="G357" i="21"/>
  <c r="G358" i="21"/>
  <c r="E359" i="21"/>
  <c r="F359" i="21"/>
  <c r="G359" i="21"/>
  <c r="E360" i="21"/>
  <c r="F360" i="21"/>
  <c r="G360" i="21"/>
  <c r="E361" i="21"/>
  <c r="F361" i="21"/>
  <c r="G361" i="21"/>
  <c r="E362" i="21"/>
  <c r="F362" i="21"/>
  <c r="G362" i="21"/>
  <c r="G363" i="21"/>
  <c r="E364" i="21"/>
  <c r="G364" i="21"/>
  <c r="E365" i="21"/>
  <c r="F365" i="21"/>
  <c r="G365" i="21"/>
  <c r="E366" i="21"/>
  <c r="F366" i="21"/>
  <c r="G366" i="21"/>
  <c r="F367" i="21"/>
  <c r="G367" i="21"/>
  <c r="E368" i="21"/>
  <c r="F368" i="21"/>
  <c r="G368" i="21"/>
  <c r="E369" i="21"/>
  <c r="F369" i="21"/>
  <c r="G369" i="21"/>
  <c r="G370" i="21"/>
  <c r="G371" i="21"/>
  <c r="E372" i="21"/>
  <c r="F372" i="21"/>
  <c r="G372" i="21"/>
  <c r="H372" i="21" s="1"/>
  <c r="E373" i="21"/>
  <c r="F373" i="21"/>
  <c r="G373" i="21"/>
  <c r="E374" i="21"/>
  <c r="F374" i="21"/>
  <c r="G374" i="21"/>
  <c r="G375" i="21"/>
  <c r="E376" i="21"/>
  <c r="F376" i="21"/>
  <c r="G376" i="21"/>
  <c r="G377" i="21"/>
  <c r="G378" i="21"/>
  <c r="E379" i="21"/>
  <c r="F379" i="21"/>
  <c r="G379" i="21"/>
  <c r="H379" i="21" s="1"/>
  <c r="E380" i="21"/>
  <c r="F380" i="21"/>
  <c r="G380" i="21"/>
  <c r="E381" i="21"/>
  <c r="F381" i="21"/>
  <c r="G381" i="21"/>
  <c r="H381" i="21" s="1"/>
  <c r="E382" i="21"/>
  <c r="F382" i="21"/>
  <c r="G382" i="21"/>
  <c r="E383" i="21"/>
  <c r="G383" i="21"/>
  <c r="E384" i="21"/>
  <c r="F384" i="21"/>
  <c r="G384" i="21"/>
  <c r="E385" i="21"/>
  <c r="F385" i="21"/>
  <c r="G385" i="21"/>
  <c r="G386" i="21"/>
  <c r="G387" i="21"/>
  <c r="G388" i="21"/>
  <c r="E389" i="21"/>
  <c r="F389" i="21"/>
  <c r="G389" i="21"/>
  <c r="G390" i="21"/>
  <c r="G391" i="21"/>
  <c r="E392" i="21"/>
  <c r="F392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E400" i="21"/>
  <c r="F400" i="21"/>
  <c r="G400" i="21"/>
  <c r="G401" i="21"/>
  <c r="E402" i="21"/>
  <c r="F402" i="21"/>
  <c r="G402" i="21"/>
  <c r="G403" i="21"/>
  <c r="E404" i="21"/>
  <c r="F404" i="21"/>
  <c r="G404" i="21"/>
  <c r="E405" i="21"/>
  <c r="F405" i="21"/>
  <c r="G405" i="21"/>
  <c r="H405" i="21" s="1"/>
  <c r="G406" i="21"/>
  <c r="F407" i="21"/>
  <c r="G407" i="21"/>
  <c r="E408" i="21"/>
  <c r="F408" i="21"/>
  <c r="G408" i="21"/>
  <c r="H408" i="21" s="1"/>
  <c r="E409" i="21"/>
  <c r="F409" i="21"/>
  <c r="G409" i="21"/>
  <c r="H409" i="21" s="1"/>
  <c r="E410" i="21"/>
  <c r="F410" i="21"/>
  <c r="G410" i="21"/>
  <c r="H410" i="21" s="1"/>
  <c r="G411" i="21"/>
  <c r="G412" i="21"/>
  <c r="E413" i="21"/>
  <c r="F413" i="21"/>
  <c r="G413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E419" i="21"/>
  <c r="F419" i="21"/>
  <c r="G419" i="21"/>
  <c r="E420" i="21"/>
  <c r="F420" i="21"/>
  <c r="G420" i="21"/>
  <c r="E421" i="21"/>
  <c r="F421" i="21"/>
  <c r="G421" i="21"/>
  <c r="F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E431" i="21"/>
  <c r="F431" i="21"/>
  <c r="G431" i="21"/>
  <c r="G432" i="21"/>
  <c r="E433" i="21"/>
  <c r="F433" i="21"/>
  <c r="G433" i="21"/>
  <c r="E434" i="21"/>
  <c r="F434" i="21"/>
  <c r="G434" i="21"/>
  <c r="E435" i="21"/>
  <c r="F435" i="21"/>
  <c r="G435" i="21"/>
  <c r="E436" i="21"/>
  <c r="F436" i="21"/>
  <c r="G436" i="21"/>
  <c r="G437" i="21"/>
  <c r="E438" i="21"/>
  <c r="G438" i="21"/>
  <c r="E439" i="21"/>
  <c r="F439" i="21"/>
  <c r="G439" i="21"/>
  <c r="E440" i="21"/>
  <c r="F440" i="21"/>
  <c r="G440" i="21"/>
  <c r="F441" i="21"/>
  <c r="G441" i="21"/>
  <c r="F442" i="21"/>
  <c r="G442" i="21"/>
  <c r="E443" i="21"/>
  <c r="F443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G458" i="21"/>
  <c r="E459" i="21"/>
  <c r="F459" i="21"/>
  <c r="G459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E466" i="21"/>
  <c r="F466" i="21"/>
  <c r="G466" i="21"/>
  <c r="E467" i="21"/>
  <c r="F467" i="21"/>
  <c r="G467" i="21"/>
  <c r="F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G475" i="21"/>
  <c r="F476" i="21"/>
  <c r="G476" i="21"/>
  <c r="E477" i="21"/>
  <c r="F477" i="21"/>
  <c r="G477" i="21"/>
  <c r="G478" i="21"/>
  <c r="E479" i="21"/>
  <c r="G479" i="21"/>
  <c r="G480" i="21"/>
  <c r="E481" i="21"/>
  <c r="F481" i="21"/>
  <c r="G481" i="21"/>
  <c r="E482" i="21"/>
  <c r="F482" i="21"/>
  <c r="G482" i="21"/>
  <c r="G483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G493" i="21"/>
  <c r="E494" i="21"/>
  <c r="F494" i="21"/>
  <c r="G494" i="21"/>
  <c r="E495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G300" i="20"/>
  <c r="G301" i="20"/>
  <c r="G302" i="20"/>
  <c r="G303" i="20"/>
  <c r="E304" i="20"/>
  <c r="F304" i="20"/>
  <c r="G304" i="20"/>
  <c r="G305" i="20"/>
  <c r="E306" i="20"/>
  <c r="F306" i="20"/>
  <c r="G306" i="20"/>
  <c r="G307" i="20"/>
  <c r="G308" i="20"/>
  <c r="E309" i="20"/>
  <c r="F309" i="20"/>
  <c r="G309" i="20"/>
  <c r="H309" i="20" s="1"/>
  <c r="G310" i="20"/>
  <c r="E311" i="20"/>
  <c r="F311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F338" i="20"/>
  <c r="G338" i="20"/>
  <c r="G339" i="20"/>
  <c r="E340" i="20"/>
  <c r="F340" i="20"/>
  <c r="G340" i="20"/>
  <c r="E341" i="20"/>
  <c r="F341" i="20"/>
  <c r="G341" i="20"/>
  <c r="E342" i="20"/>
  <c r="F342" i="20"/>
  <c r="G342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G378" i="20"/>
  <c r="E379" i="20"/>
  <c r="F379" i="20"/>
  <c r="G379" i="20"/>
  <c r="G380" i="20"/>
  <c r="E381" i="20"/>
  <c r="F381" i="20"/>
  <c r="G381" i="20"/>
  <c r="E382" i="20"/>
  <c r="F382" i="20"/>
  <c r="G382" i="20"/>
  <c r="G383" i="20"/>
  <c r="E384" i="20"/>
  <c r="F384" i="20"/>
  <c r="G384" i="20"/>
  <c r="G385" i="20"/>
  <c r="E386" i="20"/>
  <c r="F386" i="20"/>
  <c r="G386" i="20"/>
  <c r="E387" i="20"/>
  <c r="F387" i="20"/>
  <c r="G387" i="20"/>
  <c r="E388" i="20"/>
  <c r="F388" i="20"/>
  <c r="G388" i="20"/>
  <c r="G389" i="20"/>
  <c r="E390" i="20"/>
  <c r="F390" i="20"/>
  <c r="G390" i="20"/>
  <c r="G391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E401" i="20"/>
  <c r="G401" i="20"/>
  <c r="E402" i="20"/>
  <c r="F402" i="20"/>
  <c r="G402" i="20"/>
  <c r="E403" i="20"/>
  <c r="F403" i="20"/>
  <c r="G403" i="20"/>
  <c r="E404" i="20"/>
  <c r="F404" i="20"/>
  <c r="G404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E430" i="20"/>
  <c r="F430" i="20"/>
  <c r="G430" i="20"/>
  <c r="E431" i="20"/>
  <c r="F431" i="20"/>
  <c r="G431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E483" i="20"/>
  <c r="F483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G303" i="19"/>
  <c r="G304" i="19"/>
  <c r="G305" i="19"/>
  <c r="E306" i="19"/>
  <c r="F306" i="19"/>
  <c r="G306" i="19"/>
  <c r="G307" i="19"/>
  <c r="G308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G320" i="19"/>
  <c r="E321" i="19"/>
  <c r="F321" i="19"/>
  <c r="G321" i="19"/>
  <c r="E322" i="19"/>
  <c r="F322" i="19"/>
  <c r="G322" i="19"/>
  <c r="E323" i="19"/>
  <c r="G323" i="19"/>
  <c r="E324" i="19"/>
  <c r="F324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G337" i="19"/>
  <c r="E338" i="19"/>
  <c r="F338" i="19"/>
  <c r="G338" i="19"/>
  <c r="G339" i="19"/>
  <c r="E340" i="19"/>
  <c r="F340" i="19"/>
  <c r="G340" i="19"/>
  <c r="G341" i="19"/>
  <c r="E342" i="19"/>
  <c r="F342" i="19"/>
  <c r="G342" i="19"/>
  <c r="G343" i="19"/>
  <c r="G344" i="19"/>
  <c r="G345" i="19"/>
  <c r="G346" i="19"/>
  <c r="G347" i="19"/>
  <c r="E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G357" i="19"/>
  <c r="G358" i="19"/>
  <c r="G359" i="19"/>
  <c r="F360" i="19"/>
  <c r="G360" i="19"/>
  <c r="E361" i="19"/>
  <c r="F361" i="19"/>
  <c r="G361" i="19"/>
  <c r="E362" i="19"/>
  <c r="F362" i="19"/>
  <c r="G362" i="19"/>
  <c r="G363" i="19"/>
  <c r="E364" i="19"/>
  <c r="F364" i="19"/>
  <c r="G364" i="19"/>
  <c r="E365" i="19"/>
  <c r="F365" i="19"/>
  <c r="G365" i="19"/>
  <c r="E366" i="19"/>
  <c r="G366" i="19"/>
  <c r="E367" i="19"/>
  <c r="F367" i="19"/>
  <c r="G367" i="19"/>
  <c r="E368" i="19"/>
  <c r="F368" i="19"/>
  <c r="G368" i="19"/>
  <c r="G369" i="19"/>
  <c r="G370" i="19"/>
  <c r="G371" i="19"/>
  <c r="G372" i="19"/>
  <c r="E373" i="19"/>
  <c r="F373" i="19"/>
  <c r="G373" i="19"/>
  <c r="G374" i="19"/>
  <c r="F375" i="19"/>
  <c r="G375" i="19"/>
  <c r="E376" i="19"/>
  <c r="F376" i="19"/>
  <c r="G376" i="19"/>
  <c r="G377" i="19"/>
  <c r="G378" i="19"/>
  <c r="G379" i="19"/>
  <c r="G380" i="19"/>
  <c r="E381" i="19"/>
  <c r="F381" i="19"/>
  <c r="G381" i="19"/>
  <c r="E382" i="19"/>
  <c r="F382" i="19"/>
  <c r="G382" i="19"/>
  <c r="G383" i="19"/>
  <c r="E384" i="19"/>
  <c r="F384" i="19"/>
  <c r="G384" i="19"/>
  <c r="E385" i="19"/>
  <c r="G385" i="19"/>
  <c r="E386" i="19"/>
  <c r="F386" i="19"/>
  <c r="G386" i="19"/>
  <c r="G387" i="19"/>
  <c r="G388" i="19"/>
  <c r="G389" i="19"/>
  <c r="E390" i="19"/>
  <c r="F390" i="19"/>
  <c r="G390" i="19"/>
  <c r="G391" i="19"/>
  <c r="G392" i="19"/>
  <c r="G393" i="19"/>
  <c r="E394" i="19"/>
  <c r="F394" i="19"/>
  <c r="G394" i="19"/>
  <c r="G395" i="19"/>
  <c r="E396" i="19"/>
  <c r="G396" i="19"/>
  <c r="E397" i="19"/>
  <c r="F397" i="19"/>
  <c r="G397" i="19"/>
  <c r="G398" i="19"/>
  <c r="E399" i="19"/>
  <c r="F399" i="19"/>
  <c r="G399" i="19"/>
  <c r="G400" i="19"/>
  <c r="G401" i="19"/>
  <c r="E402" i="19"/>
  <c r="F402" i="19"/>
  <c r="G402" i="19"/>
  <c r="H402" i="19" s="1"/>
  <c r="E403" i="19"/>
  <c r="G403" i="19"/>
  <c r="E404" i="19"/>
  <c r="F404" i="19"/>
  <c r="G404" i="19"/>
  <c r="G405" i="19"/>
  <c r="G406" i="19"/>
  <c r="G407" i="19"/>
  <c r="G408" i="19"/>
  <c r="G409" i="19"/>
  <c r="E410" i="19"/>
  <c r="F410" i="19"/>
  <c r="G410" i="19"/>
  <c r="G411" i="19"/>
  <c r="G412" i="19"/>
  <c r="G413" i="19"/>
  <c r="E414" i="19"/>
  <c r="F414" i="19"/>
  <c r="G414" i="19"/>
  <c r="E415" i="19"/>
  <c r="F415" i="19"/>
  <c r="G415" i="19"/>
  <c r="G416" i="19"/>
  <c r="G417" i="19"/>
  <c r="E418" i="19"/>
  <c r="F418" i="19"/>
  <c r="G418" i="19"/>
  <c r="E419" i="19"/>
  <c r="F419" i="19"/>
  <c r="G419" i="19"/>
  <c r="E420" i="19"/>
  <c r="F420" i="19"/>
  <c r="G420" i="19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G429" i="19"/>
  <c r="E430" i="19"/>
  <c r="F430" i="19"/>
  <c r="G430" i="19"/>
  <c r="E431" i="19"/>
  <c r="F431" i="19"/>
  <c r="G431" i="19"/>
  <c r="G432" i="19"/>
  <c r="G433" i="19"/>
  <c r="E434" i="19"/>
  <c r="F434" i="19"/>
  <c r="G434" i="19"/>
  <c r="E435" i="19"/>
  <c r="F435" i="19"/>
  <c r="G435" i="19"/>
  <c r="E436" i="19"/>
  <c r="G436" i="19"/>
  <c r="G437" i="19"/>
  <c r="E438" i="19"/>
  <c r="F438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F443" i="19"/>
  <c r="G443" i="19"/>
  <c r="E444" i="19"/>
  <c r="F444" i="19"/>
  <c r="G444" i="19"/>
  <c r="E445" i="19"/>
  <c r="F445" i="19"/>
  <c r="G445" i="19"/>
  <c r="E446" i="19"/>
  <c r="F446" i="19"/>
  <c r="G446" i="19"/>
  <c r="E447" i="19"/>
  <c r="G447" i="19"/>
  <c r="E448" i="19"/>
  <c r="F448" i="19"/>
  <c r="G448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G455" i="19"/>
  <c r="E456" i="19"/>
  <c r="F456" i="19"/>
  <c r="G456" i="19"/>
  <c r="E457" i="19"/>
  <c r="F457" i="19"/>
  <c r="G457" i="19"/>
  <c r="G458" i="19"/>
  <c r="G459" i="19"/>
  <c r="G460" i="19"/>
  <c r="G461" i="19"/>
  <c r="E462" i="19"/>
  <c r="F462" i="19"/>
  <c r="G462" i="19"/>
  <c r="G463" i="19"/>
  <c r="E464" i="19"/>
  <c r="G464" i="19"/>
  <c r="E465" i="19"/>
  <c r="F465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E474" i="19"/>
  <c r="F474" i="19"/>
  <c r="G474" i="19"/>
  <c r="G475" i="19"/>
  <c r="F476" i="19"/>
  <c r="G476" i="19"/>
  <c r="E477" i="19"/>
  <c r="F477" i="19"/>
  <c r="G477" i="19"/>
  <c r="G478" i="19"/>
  <c r="E479" i="19"/>
  <c r="F479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G493" i="19"/>
  <c r="E494" i="19"/>
  <c r="F494" i="19"/>
  <c r="G494" i="19"/>
  <c r="E495" i="19"/>
  <c r="F495" i="19"/>
  <c r="G495" i="19"/>
  <c r="E496" i="19"/>
  <c r="F496" i="19"/>
  <c r="G496" i="19"/>
  <c r="E497" i="19"/>
  <c r="F497" i="19"/>
  <c r="G497" i="19"/>
  <c r="E498" i="19"/>
  <c r="F498" i="19"/>
  <c r="G498" i="19"/>
  <c r="E499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E320" i="18"/>
  <c r="G320" i="18"/>
  <c r="G321" i="18"/>
  <c r="G322" i="18"/>
  <c r="E323" i="18"/>
  <c r="G323" i="18"/>
  <c r="G324" i="18"/>
  <c r="G325" i="18"/>
  <c r="G326" i="18"/>
  <c r="G327" i="18"/>
  <c r="G328" i="18"/>
  <c r="E329" i="18"/>
  <c r="F329" i="18"/>
  <c r="G329" i="18"/>
  <c r="G330" i="18"/>
  <c r="E331" i="18"/>
  <c r="F331" i="18"/>
  <c r="G331" i="18"/>
  <c r="G332" i="18"/>
  <c r="G333" i="18"/>
  <c r="G334" i="18"/>
  <c r="G335" i="18"/>
  <c r="E336" i="18"/>
  <c r="F336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G348" i="18"/>
  <c r="E349" i="18"/>
  <c r="F349" i="18"/>
  <c r="G349" i="18"/>
  <c r="E350" i="18"/>
  <c r="F350" i="18"/>
  <c r="G350" i="18"/>
  <c r="E351" i="18"/>
  <c r="G351" i="18"/>
  <c r="E352" i="18"/>
  <c r="G352" i="18"/>
  <c r="E353" i="18"/>
  <c r="G353" i="18"/>
  <c r="G354" i="18"/>
  <c r="E355" i="18"/>
  <c r="F355" i="18"/>
  <c r="G355" i="18"/>
  <c r="G356" i="18"/>
  <c r="G357" i="18"/>
  <c r="G358" i="18"/>
  <c r="G359" i="18"/>
  <c r="E360" i="18"/>
  <c r="F360" i="18"/>
  <c r="G360" i="18"/>
  <c r="E361" i="18"/>
  <c r="F361" i="18"/>
  <c r="G361" i="18"/>
  <c r="E362" i="18"/>
  <c r="G362" i="18"/>
  <c r="G363" i="18"/>
  <c r="G364" i="18"/>
  <c r="E365" i="18"/>
  <c r="F365" i="18"/>
  <c r="G365" i="18"/>
  <c r="G366" i="18"/>
  <c r="G367" i="18"/>
  <c r="G368" i="18"/>
  <c r="G369" i="18"/>
  <c r="G370" i="18"/>
  <c r="G371" i="18"/>
  <c r="G372" i="18"/>
  <c r="G373" i="18"/>
  <c r="E374" i="18"/>
  <c r="F374" i="18"/>
  <c r="G374" i="18"/>
  <c r="G375" i="18"/>
  <c r="G376" i="18"/>
  <c r="G377" i="18"/>
  <c r="G378" i="18"/>
  <c r="G379" i="18"/>
  <c r="G380" i="18"/>
  <c r="G381" i="18"/>
  <c r="E382" i="18"/>
  <c r="F382" i="18"/>
  <c r="G382" i="18"/>
  <c r="G383" i="18"/>
  <c r="E384" i="18"/>
  <c r="F384" i="18"/>
  <c r="G384" i="18"/>
  <c r="G385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G398" i="18"/>
  <c r="E399" i="18"/>
  <c r="G399" i="18"/>
  <c r="E400" i="18"/>
  <c r="F400" i="18"/>
  <c r="G400" i="18"/>
  <c r="G401" i="18"/>
  <c r="E402" i="18"/>
  <c r="F402" i="18"/>
  <c r="G402" i="18"/>
  <c r="G403" i="18"/>
  <c r="E404" i="18"/>
  <c r="F404" i="18"/>
  <c r="G404" i="18"/>
  <c r="G405" i="18"/>
  <c r="G406" i="18"/>
  <c r="G407" i="18"/>
  <c r="G408" i="18"/>
  <c r="G409" i="18"/>
  <c r="G410" i="18"/>
  <c r="G411" i="18"/>
  <c r="G412" i="18"/>
  <c r="E413" i="18"/>
  <c r="F413" i="18"/>
  <c r="G413" i="18"/>
  <c r="E414" i="18"/>
  <c r="F414" i="18"/>
  <c r="G414" i="18"/>
  <c r="E415" i="18"/>
  <c r="F415" i="18"/>
  <c r="G415" i="18"/>
  <c r="E416" i="18"/>
  <c r="G416" i="18"/>
  <c r="G417" i="18"/>
  <c r="E418" i="18"/>
  <c r="F418" i="18"/>
  <c r="G418" i="18"/>
  <c r="G419" i="18"/>
  <c r="G420" i="18"/>
  <c r="F421" i="18"/>
  <c r="G421" i="18"/>
  <c r="G422" i="18"/>
  <c r="E423" i="18"/>
  <c r="G423" i="18"/>
  <c r="E424" i="18"/>
  <c r="F424" i="18"/>
  <c r="G424" i="18"/>
  <c r="E425" i="18"/>
  <c r="F425" i="18"/>
  <c r="G425" i="18"/>
  <c r="E426" i="18"/>
  <c r="G426" i="18"/>
  <c r="E427" i="18"/>
  <c r="G427" i="18"/>
  <c r="E428" i="18"/>
  <c r="F428" i="18"/>
  <c r="G428" i="18"/>
  <c r="G429" i="18"/>
  <c r="G430" i="18"/>
  <c r="E431" i="18"/>
  <c r="G431" i="18"/>
  <c r="G432" i="18"/>
  <c r="G433" i="18"/>
  <c r="G434" i="18"/>
  <c r="G435" i="18"/>
  <c r="F436" i="18"/>
  <c r="G436" i="18"/>
  <c r="G437" i="18"/>
  <c r="G438" i="18"/>
  <c r="E439" i="18"/>
  <c r="F439" i="18"/>
  <c r="G439" i="18"/>
  <c r="E440" i="18"/>
  <c r="F440" i="18"/>
  <c r="G440" i="18"/>
  <c r="G441" i="18"/>
  <c r="G442" i="18"/>
  <c r="E443" i="18"/>
  <c r="G443" i="18"/>
  <c r="G444" i="18"/>
  <c r="G445" i="18"/>
  <c r="G446" i="18"/>
  <c r="E447" i="18"/>
  <c r="F447" i="18"/>
  <c r="G447" i="18"/>
  <c r="E448" i="18"/>
  <c r="G448" i="18"/>
  <c r="F449" i="18"/>
  <c r="G449" i="18"/>
  <c r="E450" i="18"/>
  <c r="G450" i="18"/>
  <c r="E451" i="18"/>
  <c r="F451" i="18"/>
  <c r="G451" i="18"/>
  <c r="G452" i="18"/>
  <c r="E453" i="18"/>
  <c r="F453" i="18"/>
  <c r="G453" i="18"/>
  <c r="E454" i="18"/>
  <c r="G454" i="18"/>
  <c r="G455" i="18"/>
  <c r="G456" i="18"/>
  <c r="F457" i="18"/>
  <c r="G457" i="18"/>
  <c r="G458" i="18"/>
  <c r="E459" i="18"/>
  <c r="F459" i="18"/>
  <c r="G459" i="18"/>
  <c r="G460" i="18"/>
  <c r="E461" i="18"/>
  <c r="G461" i="18"/>
  <c r="G462" i="18"/>
  <c r="G463" i="18"/>
  <c r="G464" i="18"/>
  <c r="E465" i="18"/>
  <c r="G465" i="18"/>
  <c r="G466" i="18"/>
  <c r="G467" i="18"/>
  <c r="E468" i="18"/>
  <c r="F468" i="18"/>
  <c r="G468" i="18"/>
  <c r="G469" i="18"/>
  <c r="E470" i="18"/>
  <c r="G470" i="18"/>
  <c r="E471" i="18"/>
  <c r="F471" i="18"/>
  <c r="G471" i="18"/>
  <c r="E472" i="18"/>
  <c r="F472" i="18"/>
  <c r="G472" i="18"/>
  <c r="G473" i="18"/>
  <c r="E474" i="18"/>
  <c r="F474" i="18"/>
  <c r="G474" i="18"/>
  <c r="G475" i="18"/>
  <c r="E476" i="18"/>
  <c r="F476" i="18"/>
  <c r="G476" i="18"/>
  <c r="E477" i="18"/>
  <c r="F477" i="18"/>
  <c r="G477" i="18"/>
  <c r="G478" i="18"/>
  <c r="E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E489" i="18"/>
  <c r="F489" i="18"/>
  <c r="G489" i="18"/>
  <c r="E490" i="18"/>
  <c r="G490" i="18"/>
  <c r="G491" i="18"/>
  <c r="G492" i="18"/>
  <c r="G493" i="18"/>
  <c r="E494" i="18"/>
  <c r="G494" i="18"/>
  <c r="G495" i="18"/>
  <c r="E496" i="18"/>
  <c r="F496" i="18"/>
  <c r="G496" i="18"/>
  <c r="G497" i="18"/>
  <c r="E498" i="18"/>
  <c r="F498" i="18"/>
  <c r="G498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H308" i="17" s="1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E328" i="17"/>
  <c r="G328" i="17"/>
  <c r="E329" i="17"/>
  <c r="F329" i="17"/>
  <c r="G329" i="17"/>
  <c r="G330" i="17"/>
  <c r="E331" i="17"/>
  <c r="F331" i="17"/>
  <c r="G331" i="17"/>
  <c r="G332" i="17"/>
  <c r="G333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G341" i="17"/>
  <c r="E342" i="17"/>
  <c r="F342" i="17"/>
  <c r="G342" i="17"/>
  <c r="E343" i="17"/>
  <c r="F343" i="17"/>
  <c r="G343" i="17"/>
  <c r="E344" i="17"/>
  <c r="G344" i="17"/>
  <c r="G345" i="17"/>
  <c r="E346" i="17"/>
  <c r="F346" i="17"/>
  <c r="G346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E354" i="17"/>
  <c r="F354" i="17"/>
  <c r="G354" i="17"/>
  <c r="E355" i="17"/>
  <c r="F355" i="17"/>
  <c r="G355" i="17"/>
  <c r="E356" i="17"/>
  <c r="F356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H407" i="17" s="1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H411" i="17" s="1"/>
  <c r="E412" i="17"/>
  <c r="F412" i="17"/>
  <c r="G412" i="17"/>
  <c r="H412" i="17" s="1"/>
  <c r="E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G460" i="17"/>
  <c r="F461" i="17"/>
  <c r="G461" i="17"/>
  <c r="E462" i="17"/>
  <c r="F462" i="17"/>
  <c r="G462" i="17"/>
  <c r="E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G483" i="17"/>
  <c r="E484" i="17"/>
  <c r="F484" i="17"/>
  <c r="G484" i="17"/>
  <c r="G485" i="17"/>
  <c r="E486" i="17"/>
  <c r="F486" i="17"/>
  <c r="G486" i="17"/>
  <c r="E487" i="17"/>
  <c r="F487" i="17"/>
  <c r="G487" i="17"/>
  <c r="F488" i="17"/>
  <c r="G488" i="17"/>
  <c r="E489" i="17"/>
  <c r="F489" i="17"/>
  <c r="G489" i="17"/>
  <c r="E490" i="17"/>
  <c r="F490" i="17"/>
  <c r="G490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G323" i="16"/>
  <c r="E324" i="16"/>
  <c r="F324" i="16"/>
  <c r="G324" i="16"/>
  <c r="E325" i="16"/>
  <c r="F325" i="16"/>
  <c r="G325" i="16"/>
  <c r="G326" i="16"/>
  <c r="G327" i="16"/>
  <c r="G328" i="16"/>
  <c r="G329" i="16"/>
  <c r="G330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G340" i="16"/>
  <c r="G341" i="16"/>
  <c r="E342" i="16"/>
  <c r="F342" i="16"/>
  <c r="G342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F350" i="16"/>
  <c r="G350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G384" i="16"/>
  <c r="G385" i="16"/>
  <c r="E386" i="16"/>
  <c r="F386" i="16"/>
  <c r="G386" i="16"/>
  <c r="G387" i="16"/>
  <c r="E388" i="16"/>
  <c r="G388" i="16"/>
  <c r="G389" i="16"/>
  <c r="E390" i="16"/>
  <c r="G390" i="16"/>
  <c r="G391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G405" i="16"/>
  <c r="G406" i="16"/>
  <c r="F407" i="16"/>
  <c r="G407" i="16"/>
  <c r="E408" i="16"/>
  <c r="F408" i="16"/>
  <c r="G408" i="16"/>
  <c r="F409" i="16"/>
  <c r="G409" i="16"/>
  <c r="E410" i="16"/>
  <c r="F410" i="16"/>
  <c r="G410" i="16"/>
  <c r="G411" i="16"/>
  <c r="G412" i="16"/>
  <c r="E413" i="16"/>
  <c r="F413" i="16"/>
  <c r="G413" i="16"/>
  <c r="E414" i="16"/>
  <c r="F414" i="16"/>
  <c r="G414" i="16"/>
  <c r="E415" i="16"/>
  <c r="F415" i="16"/>
  <c r="G415" i="16"/>
  <c r="F416" i="16"/>
  <c r="G416" i="16"/>
  <c r="E417" i="16"/>
  <c r="F417" i="16"/>
  <c r="G417" i="16"/>
  <c r="E418" i="16"/>
  <c r="F418" i="16"/>
  <c r="G418" i="16"/>
  <c r="E419" i="16"/>
  <c r="F419" i="16"/>
  <c r="G419" i="16"/>
  <c r="F420" i="16"/>
  <c r="G420" i="16"/>
  <c r="E421" i="16"/>
  <c r="F421" i="16"/>
  <c r="G421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G476" i="16"/>
  <c r="E477" i="16"/>
  <c r="F477" i="16"/>
  <c r="G477" i="16"/>
  <c r="G478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G484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H489" i="16" s="1"/>
  <c r="E490" i="16"/>
  <c r="F490" i="16"/>
  <c r="G490" i="16"/>
  <c r="G491" i="16"/>
  <c r="E492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E499" i="16"/>
  <c r="F499" i="16"/>
  <c r="G499" i="16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F303" i="15"/>
  <c r="G303" i="15"/>
  <c r="E304" i="15"/>
  <c r="F304" i="15"/>
  <c r="G304" i="15"/>
  <c r="E305" i="15"/>
  <c r="G305" i="15"/>
  <c r="E306" i="15"/>
  <c r="F306" i="15"/>
  <c r="G306" i="15"/>
  <c r="G307" i="15"/>
  <c r="E308" i="15"/>
  <c r="G308" i="15"/>
  <c r="E309" i="15"/>
  <c r="F309" i="15"/>
  <c r="G309" i="15"/>
  <c r="G310" i="15"/>
  <c r="G311" i="15"/>
  <c r="E312" i="15"/>
  <c r="F312" i="15"/>
  <c r="G312" i="15"/>
  <c r="G313" i="15"/>
  <c r="G314" i="15"/>
  <c r="G315" i="15"/>
  <c r="E316" i="15"/>
  <c r="F316" i="15"/>
  <c r="G316" i="15"/>
  <c r="E317" i="15"/>
  <c r="G317" i="15"/>
  <c r="G318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G326" i="15"/>
  <c r="G327" i="15"/>
  <c r="G328" i="15"/>
  <c r="E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E340" i="15"/>
  <c r="F340" i="15"/>
  <c r="G340" i="15"/>
  <c r="G341" i="15"/>
  <c r="E342" i="15"/>
  <c r="F342" i="15"/>
  <c r="G342" i="15"/>
  <c r="G343" i="15"/>
  <c r="G344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G354" i="15"/>
  <c r="E355" i="15"/>
  <c r="F355" i="15"/>
  <c r="G355" i="15"/>
  <c r="E356" i="15"/>
  <c r="F356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G383" i="15"/>
  <c r="E384" i="15"/>
  <c r="F384" i="15"/>
  <c r="G384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E303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E312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G323" i="14"/>
  <c r="G324" i="14"/>
  <c r="E325" i="14"/>
  <c r="F325" i="14"/>
  <c r="G325" i="14"/>
  <c r="G326" i="14"/>
  <c r="E327" i="14"/>
  <c r="G327" i="14"/>
  <c r="E328" i="14"/>
  <c r="F328" i="14"/>
  <c r="G328" i="14"/>
  <c r="G329" i="14"/>
  <c r="G330" i="14"/>
  <c r="G331" i="14"/>
  <c r="G332" i="14"/>
  <c r="G333" i="14"/>
  <c r="G334" i="14"/>
  <c r="G335" i="14"/>
  <c r="E336" i="14"/>
  <c r="F336" i="14"/>
  <c r="G336" i="14"/>
  <c r="G337" i="14"/>
  <c r="E338" i="14"/>
  <c r="G338" i="14"/>
  <c r="G339" i="14"/>
  <c r="E340" i="14"/>
  <c r="F340" i="14"/>
  <c r="G340" i="14"/>
  <c r="E341" i="14"/>
  <c r="G341" i="14"/>
  <c r="E342" i="14"/>
  <c r="F342" i="14"/>
  <c r="G342" i="14"/>
  <c r="G343" i="14"/>
  <c r="G344" i="14"/>
  <c r="G345" i="14"/>
  <c r="E346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G354" i="14"/>
  <c r="E355" i="14"/>
  <c r="F355" i="14"/>
  <c r="G355" i="14"/>
  <c r="E356" i="14"/>
  <c r="F356" i="14"/>
  <c r="G356" i="14"/>
  <c r="G357" i="14"/>
  <c r="G358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G365" i="14"/>
  <c r="G366" i="14"/>
  <c r="E367" i="14"/>
  <c r="F367" i="14"/>
  <c r="G367" i="14"/>
  <c r="E368" i="14"/>
  <c r="G368" i="14"/>
  <c r="G369" i="14"/>
  <c r="G370" i="14"/>
  <c r="G371" i="14"/>
  <c r="G372" i="14"/>
  <c r="E373" i="14"/>
  <c r="F373" i="14"/>
  <c r="G373" i="14"/>
  <c r="E374" i="14"/>
  <c r="F374" i="14"/>
  <c r="G374" i="14"/>
  <c r="E375" i="14"/>
  <c r="G375" i="14"/>
  <c r="E376" i="14"/>
  <c r="F376" i="14"/>
  <c r="G376" i="14"/>
  <c r="G377" i="14"/>
  <c r="G378" i="14"/>
  <c r="G379" i="14"/>
  <c r="G380" i="14"/>
  <c r="E381" i="14"/>
  <c r="F381" i="14"/>
  <c r="G381" i="14"/>
  <c r="E382" i="14"/>
  <c r="F382" i="14"/>
  <c r="G382" i="14"/>
  <c r="G383" i="14"/>
  <c r="E384" i="14"/>
  <c r="F384" i="14"/>
  <c r="G384" i="14"/>
  <c r="G385" i="14"/>
  <c r="E386" i="14"/>
  <c r="G386" i="14"/>
  <c r="G387" i="14"/>
  <c r="E388" i="14"/>
  <c r="F388" i="14"/>
  <c r="G388" i="14"/>
  <c r="G389" i="14"/>
  <c r="G390" i="14"/>
  <c r="G391" i="14"/>
  <c r="G392" i="14"/>
  <c r="G393" i="14"/>
  <c r="E394" i="14"/>
  <c r="F394" i="14"/>
  <c r="G394" i="14"/>
  <c r="F395" i="14"/>
  <c r="G395" i="14"/>
  <c r="E396" i="14"/>
  <c r="F396" i="14"/>
  <c r="G396" i="14"/>
  <c r="E397" i="14"/>
  <c r="F397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G407" i="14"/>
  <c r="G408" i="14"/>
  <c r="E409" i="14"/>
  <c r="F409" i="14"/>
  <c r="G409" i="14"/>
  <c r="E410" i="14"/>
  <c r="F410" i="14"/>
  <c r="G410" i="14"/>
  <c r="G411" i="14"/>
  <c r="G412" i="14"/>
  <c r="G413" i="14"/>
  <c r="E414" i="14"/>
  <c r="F414" i="14"/>
  <c r="G414" i="14"/>
  <c r="E415" i="14"/>
  <c r="F415" i="14"/>
  <c r="G415" i="14"/>
  <c r="E416" i="14"/>
  <c r="G416" i="14"/>
  <c r="E417" i="14"/>
  <c r="G417" i="14"/>
  <c r="E418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E429" i="14"/>
  <c r="F429" i="14"/>
  <c r="G429" i="14"/>
  <c r="G430" i="14"/>
  <c r="E431" i="14"/>
  <c r="F431" i="14"/>
  <c r="G431" i="14"/>
  <c r="G432" i="14"/>
  <c r="E433" i="14"/>
  <c r="F433" i="14"/>
  <c r="G433" i="14"/>
  <c r="E434" i="14"/>
  <c r="F434" i="14"/>
  <c r="G434" i="14"/>
  <c r="E435" i="14"/>
  <c r="F435" i="14"/>
  <c r="G435" i="14"/>
  <c r="E436" i="14"/>
  <c r="F436" i="14"/>
  <c r="G436" i="14"/>
  <c r="G437" i="14"/>
  <c r="G438" i="14"/>
  <c r="E439" i="14"/>
  <c r="F439" i="14"/>
  <c r="G439" i="14"/>
  <c r="E440" i="14"/>
  <c r="F440" i="14"/>
  <c r="G440" i="14"/>
  <c r="G441" i="14"/>
  <c r="E442" i="14"/>
  <c r="F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H447" i="14" s="1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E455" i="14"/>
  <c r="F455" i="14"/>
  <c r="G455" i="14"/>
  <c r="H455" i="14" s="1"/>
  <c r="E456" i="14"/>
  <c r="F456" i="14"/>
  <c r="G456" i="14"/>
  <c r="E457" i="14"/>
  <c r="F457" i="14"/>
  <c r="G457" i="14"/>
  <c r="G458" i="14"/>
  <c r="E459" i="14"/>
  <c r="F459" i="14"/>
  <c r="G459" i="14"/>
  <c r="G460" i="14"/>
  <c r="E461" i="14"/>
  <c r="F461" i="14"/>
  <c r="G461" i="14"/>
  <c r="E462" i="14"/>
  <c r="F462" i="14"/>
  <c r="G462" i="14"/>
  <c r="G463" i="14"/>
  <c r="G464" i="14"/>
  <c r="E465" i="14"/>
  <c r="F465" i="14"/>
  <c r="G465" i="14"/>
  <c r="E466" i="14"/>
  <c r="F466" i="14"/>
  <c r="G466" i="14"/>
  <c r="F467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G473" i="14"/>
  <c r="E474" i="14"/>
  <c r="F474" i="14"/>
  <c r="G474" i="14"/>
  <c r="G475" i="14"/>
  <c r="E476" i="14"/>
  <c r="F476" i="14"/>
  <c r="G476" i="14"/>
  <c r="E477" i="14"/>
  <c r="F477" i="14"/>
  <c r="G477" i="14"/>
  <c r="G478" i="14"/>
  <c r="E479" i="14"/>
  <c r="G479" i="14"/>
  <c r="G480" i="14"/>
  <c r="E481" i="14"/>
  <c r="F481" i="14"/>
  <c r="G481" i="14"/>
  <c r="E482" i="14"/>
  <c r="F482" i="14"/>
  <c r="G482" i="14"/>
  <c r="G483" i="14"/>
  <c r="G484" i="14"/>
  <c r="G485" i="14"/>
  <c r="E486" i="14"/>
  <c r="G486" i="14"/>
  <c r="E487" i="14"/>
  <c r="F487" i="14"/>
  <c r="G487" i="14"/>
  <c r="E488" i="14"/>
  <c r="F488" i="14"/>
  <c r="G488" i="14"/>
  <c r="E489" i="14"/>
  <c r="G489" i="14"/>
  <c r="E490" i="14"/>
  <c r="F490" i="14"/>
  <c r="G490" i="14"/>
  <c r="G491" i="14"/>
  <c r="G492" i="14"/>
  <c r="G493" i="14"/>
  <c r="E494" i="14"/>
  <c r="F494" i="14"/>
  <c r="G494" i="14"/>
  <c r="E495" i="14"/>
  <c r="G495" i="14"/>
  <c r="E496" i="14"/>
  <c r="F496" i="14"/>
  <c r="G496" i="14"/>
  <c r="E497" i="14"/>
  <c r="F497" i="14"/>
  <c r="G497" i="14"/>
  <c r="E498" i="14"/>
  <c r="F498" i="14"/>
  <c r="G498" i="14"/>
  <c r="E499" i="14"/>
  <c r="F499" i="14"/>
  <c r="G499" i="14"/>
  <c r="G296" i="13"/>
  <c r="G297" i="13"/>
  <c r="G298" i="13"/>
  <c r="E299" i="13"/>
  <c r="F299" i="13"/>
  <c r="G299" i="13"/>
  <c r="E300" i="13"/>
  <c r="F300" i="13"/>
  <c r="G300" i="13"/>
  <c r="G301" i="13"/>
  <c r="G302" i="13"/>
  <c r="F303" i="13"/>
  <c r="G303" i="13"/>
  <c r="G304" i="13"/>
  <c r="G305" i="13"/>
  <c r="E306" i="13"/>
  <c r="F306" i="13"/>
  <c r="G306" i="13"/>
  <c r="G307" i="13"/>
  <c r="G308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E319" i="13"/>
  <c r="F319" i="13"/>
  <c r="G319" i="13"/>
  <c r="F320" i="13"/>
  <c r="G320" i="13"/>
  <c r="E321" i="13"/>
  <c r="F321" i="13"/>
  <c r="G321" i="13"/>
  <c r="E322" i="13"/>
  <c r="F322" i="13"/>
  <c r="G322" i="13"/>
  <c r="E323" i="13"/>
  <c r="G323" i="13"/>
  <c r="E324" i="13"/>
  <c r="F324" i="13"/>
  <c r="G324" i="13"/>
  <c r="E325" i="13"/>
  <c r="G325" i="13"/>
  <c r="G326" i="13"/>
  <c r="F327" i="13"/>
  <c r="G327" i="13"/>
  <c r="G328" i="13"/>
  <c r="E329" i="13"/>
  <c r="F329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E337" i="13"/>
  <c r="F337" i="13"/>
  <c r="G337" i="13"/>
  <c r="E338" i="13"/>
  <c r="F338" i="13"/>
  <c r="G338" i="13"/>
  <c r="G339" i="13"/>
  <c r="G340" i="13"/>
  <c r="G341" i="13"/>
  <c r="E342" i="13"/>
  <c r="F342" i="13"/>
  <c r="G342" i="13"/>
  <c r="E343" i="13"/>
  <c r="F343" i="13"/>
  <c r="G343" i="13"/>
  <c r="H343" i="13" s="1"/>
  <c r="G344" i="13"/>
  <c r="G345" i="13"/>
  <c r="G346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E352" i="13"/>
  <c r="F352" i="13"/>
  <c r="G352" i="13"/>
  <c r="E353" i="13"/>
  <c r="F353" i="13"/>
  <c r="G353" i="13"/>
  <c r="G354" i="13"/>
  <c r="E355" i="13"/>
  <c r="F355" i="13"/>
  <c r="G355" i="13"/>
  <c r="E356" i="13"/>
  <c r="F356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E364" i="13"/>
  <c r="F364" i="13"/>
  <c r="G364" i="13"/>
  <c r="E365" i="13"/>
  <c r="F365" i="13"/>
  <c r="G365" i="13"/>
  <c r="G366" i="13"/>
  <c r="E367" i="13"/>
  <c r="F367" i="13"/>
  <c r="G367" i="13"/>
  <c r="E368" i="13"/>
  <c r="F368" i="13"/>
  <c r="G368" i="13"/>
  <c r="G369" i="13"/>
  <c r="F370" i="13"/>
  <c r="G370" i="13"/>
  <c r="E371" i="13"/>
  <c r="F371" i="13"/>
  <c r="G371" i="13"/>
  <c r="G372" i="13"/>
  <c r="E373" i="13"/>
  <c r="F373" i="13"/>
  <c r="G373" i="13"/>
  <c r="E374" i="13"/>
  <c r="F374" i="13"/>
  <c r="G374" i="13"/>
  <c r="E375" i="13"/>
  <c r="G375" i="13"/>
  <c r="H375" i="13" s="1"/>
  <c r="E376" i="13"/>
  <c r="F376" i="13"/>
  <c r="G376" i="13"/>
  <c r="G377" i="13"/>
  <c r="G378" i="13"/>
  <c r="E379" i="13"/>
  <c r="F379" i="13"/>
  <c r="G379" i="13"/>
  <c r="G380" i="13"/>
  <c r="F381" i="13"/>
  <c r="G381" i="13"/>
  <c r="E382" i="13"/>
  <c r="F382" i="13"/>
  <c r="G382" i="13"/>
  <c r="G383" i="13"/>
  <c r="E384" i="13"/>
  <c r="F384" i="13"/>
  <c r="G384" i="13"/>
  <c r="G385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E397" i="13"/>
  <c r="F397" i="13"/>
  <c r="G397" i="13"/>
  <c r="G398" i="13"/>
  <c r="E399" i="13"/>
  <c r="F399" i="13"/>
  <c r="G399" i="13"/>
  <c r="E400" i="13"/>
  <c r="F400" i="13"/>
  <c r="G400" i="13"/>
  <c r="G401" i="13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E408" i="13"/>
  <c r="F408" i="13"/>
  <c r="G408" i="13"/>
  <c r="E409" i="13"/>
  <c r="F409" i="13"/>
  <c r="G409" i="13"/>
  <c r="G410" i="13"/>
  <c r="G411" i="13"/>
  <c r="G412" i="13"/>
  <c r="E413" i="13"/>
  <c r="F413" i="13"/>
  <c r="G413" i="13"/>
  <c r="E414" i="13"/>
  <c r="F414" i="13"/>
  <c r="G414" i="13"/>
  <c r="E415" i="13"/>
  <c r="F415" i="13"/>
  <c r="G415" i="13"/>
  <c r="G416" i="13"/>
  <c r="E417" i="13"/>
  <c r="F417" i="13"/>
  <c r="G417" i="13"/>
  <c r="E418" i="13"/>
  <c r="G418" i="13"/>
  <c r="E419" i="13"/>
  <c r="F419" i="13"/>
  <c r="G419" i="13"/>
  <c r="E420" i="13"/>
  <c r="F420" i="13"/>
  <c r="G420" i="13"/>
  <c r="E421" i="13"/>
  <c r="F421" i="13"/>
  <c r="G421" i="13"/>
  <c r="E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E431" i="13"/>
  <c r="F431" i="13"/>
  <c r="G431" i="13"/>
  <c r="G432" i="13"/>
  <c r="E433" i="13"/>
  <c r="G433" i="13"/>
  <c r="E434" i="13"/>
  <c r="F434" i="13"/>
  <c r="G434" i="13"/>
  <c r="E435" i="13"/>
  <c r="F435" i="13"/>
  <c r="G435" i="13"/>
  <c r="H435" i="13" s="1"/>
  <c r="E436" i="13"/>
  <c r="F436" i="13"/>
  <c r="G436" i="13"/>
  <c r="G437" i="13"/>
  <c r="E438" i="13"/>
  <c r="G438" i="13"/>
  <c r="E439" i="13"/>
  <c r="F439" i="13"/>
  <c r="G439" i="13"/>
  <c r="H439" i="13" s="1"/>
  <c r="E440" i="13"/>
  <c r="F440" i="13"/>
  <c r="G440" i="13"/>
  <c r="G441" i="13"/>
  <c r="G442" i="13"/>
  <c r="E443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E448" i="13"/>
  <c r="F448" i="13"/>
  <c r="G448" i="13"/>
  <c r="E449" i="13"/>
  <c r="F449" i="13"/>
  <c r="G449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G455" i="13"/>
  <c r="G456" i="13"/>
  <c r="E457" i="13"/>
  <c r="F457" i="13"/>
  <c r="G457" i="13"/>
  <c r="G458" i="13"/>
  <c r="E459" i="13"/>
  <c r="F459" i="13"/>
  <c r="G459" i="13"/>
  <c r="G460" i="13"/>
  <c r="G461" i="13"/>
  <c r="G462" i="13"/>
  <c r="G463" i="13"/>
  <c r="G464" i="13"/>
  <c r="E465" i="13"/>
  <c r="F465" i="13"/>
  <c r="G465" i="13"/>
  <c r="G466" i="13"/>
  <c r="F467" i="13"/>
  <c r="G467" i="13"/>
  <c r="E468" i="13"/>
  <c r="F468" i="13"/>
  <c r="G468" i="13"/>
  <c r="E469" i="13"/>
  <c r="F469" i="13"/>
  <c r="G469" i="13"/>
  <c r="E470" i="13"/>
  <c r="F470" i="13"/>
  <c r="G470" i="13"/>
  <c r="F471" i="13"/>
  <c r="G471" i="13"/>
  <c r="E472" i="13"/>
  <c r="F472" i="13"/>
  <c r="G472" i="13"/>
  <c r="H472" i="13" s="1"/>
  <c r="G473" i="13"/>
  <c r="E474" i="13"/>
  <c r="F474" i="13"/>
  <c r="G474" i="13"/>
  <c r="G475" i="13"/>
  <c r="G476" i="13"/>
  <c r="E477" i="13"/>
  <c r="F477" i="13"/>
  <c r="G477" i="13"/>
  <c r="G478" i="13"/>
  <c r="G479" i="13"/>
  <c r="G480" i="13"/>
  <c r="E481" i="13"/>
  <c r="G481" i="13"/>
  <c r="F482" i="13"/>
  <c r="G482" i="13"/>
  <c r="G483" i="13"/>
  <c r="G484" i="13"/>
  <c r="G485" i="13"/>
  <c r="G486" i="13"/>
  <c r="E487" i="13"/>
  <c r="F487" i="13"/>
  <c r="G487" i="13"/>
  <c r="E488" i="13"/>
  <c r="F488" i="13"/>
  <c r="G488" i="13"/>
  <c r="E489" i="13"/>
  <c r="F489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G498" i="13"/>
  <c r="E499" i="13"/>
  <c r="F499" i="13"/>
  <c r="G499" i="13"/>
  <c r="G296" i="12"/>
  <c r="G297" i="12"/>
  <c r="G298" i="12"/>
  <c r="E299" i="12"/>
  <c r="F299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F312" i="12"/>
  <c r="G312" i="12"/>
  <c r="E313" i="12"/>
  <c r="F313" i="12"/>
  <c r="G313" i="12"/>
  <c r="G314" i="12"/>
  <c r="G315" i="12"/>
  <c r="E316" i="12"/>
  <c r="G316" i="12"/>
  <c r="G317" i="12"/>
  <c r="G318" i="12"/>
  <c r="G319" i="12"/>
  <c r="E320" i="12"/>
  <c r="G320" i="12"/>
  <c r="G321" i="12"/>
  <c r="E322" i="12"/>
  <c r="F322" i="12"/>
  <c r="G322" i="12"/>
  <c r="G323" i="12"/>
  <c r="E324" i="12"/>
  <c r="G324" i="12"/>
  <c r="G325" i="12"/>
  <c r="G326" i="12"/>
  <c r="E327" i="12"/>
  <c r="G327" i="12"/>
  <c r="E328" i="12"/>
  <c r="F328" i="12"/>
  <c r="G328" i="12"/>
  <c r="G329" i="12"/>
  <c r="G330" i="12"/>
  <c r="E331" i="12"/>
  <c r="F331" i="12"/>
  <c r="G331" i="12"/>
  <c r="G332" i="12"/>
  <c r="G333" i="12"/>
  <c r="G334" i="12"/>
  <c r="G335" i="12"/>
  <c r="E336" i="12"/>
  <c r="F336" i="12"/>
  <c r="G336" i="12"/>
  <c r="E337" i="12"/>
  <c r="G337" i="12"/>
  <c r="G338" i="12"/>
  <c r="G339" i="12"/>
  <c r="E340" i="12"/>
  <c r="F340" i="12"/>
  <c r="G340" i="12"/>
  <c r="G341" i="12"/>
  <c r="E342" i="12"/>
  <c r="F342" i="12"/>
  <c r="G342" i="12"/>
  <c r="H342" i="12" s="1"/>
  <c r="G343" i="12"/>
  <c r="G344" i="12"/>
  <c r="G345" i="12"/>
  <c r="G346" i="12"/>
  <c r="G347" i="12"/>
  <c r="E348" i="12"/>
  <c r="F348" i="12"/>
  <c r="G348" i="12"/>
  <c r="E349" i="12"/>
  <c r="G349" i="12"/>
  <c r="E350" i="12"/>
  <c r="F350" i="12"/>
  <c r="G350" i="12"/>
  <c r="H350" i="12" s="1"/>
  <c r="E351" i="12"/>
  <c r="F351" i="12"/>
  <c r="G351" i="12"/>
  <c r="E352" i="12"/>
  <c r="F352" i="12"/>
  <c r="G352" i="12"/>
  <c r="E353" i="12"/>
  <c r="G353" i="12"/>
  <c r="G354" i="12"/>
  <c r="E355" i="12"/>
  <c r="F355" i="12"/>
  <c r="G355" i="12"/>
  <c r="H355" i="12" s="1"/>
  <c r="G356" i="12"/>
  <c r="G357" i="12"/>
  <c r="G358" i="12"/>
  <c r="G359" i="12"/>
  <c r="E360" i="12"/>
  <c r="F360" i="12"/>
  <c r="G360" i="12"/>
  <c r="E361" i="12"/>
  <c r="F361" i="12"/>
  <c r="G361" i="12"/>
  <c r="E362" i="12"/>
  <c r="F362" i="12"/>
  <c r="G362" i="12"/>
  <c r="G363" i="12"/>
  <c r="E364" i="12"/>
  <c r="F364" i="12"/>
  <c r="G364" i="12"/>
  <c r="E365" i="12"/>
  <c r="F365" i="12"/>
  <c r="G365" i="12"/>
  <c r="E366" i="12"/>
  <c r="F366" i="12"/>
  <c r="G366" i="12"/>
  <c r="E367" i="12"/>
  <c r="G367" i="12"/>
  <c r="E368" i="12"/>
  <c r="F368" i="12"/>
  <c r="G368" i="12"/>
  <c r="G369" i="12"/>
  <c r="G370" i="12"/>
  <c r="E371" i="12"/>
  <c r="F371" i="12"/>
  <c r="G371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G377" i="12"/>
  <c r="G378" i="12"/>
  <c r="G379" i="12"/>
  <c r="G380" i="12"/>
  <c r="E381" i="12"/>
  <c r="F381" i="12"/>
  <c r="G381" i="12"/>
  <c r="E382" i="12"/>
  <c r="F382" i="12"/>
  <c r="G382" i="12"/>
  <c r="G383" i="12"/>
  <c r="G384" i="12"/>
  <c r="G385" i="12"/>
  <c r="E386" i="12"/>
  <c r="G386" i="12"/>
  <c r="G387" i="12"/>
  <c r="G388" i="12"/>
  <c r="G389" i="12"/>
  <c r="E390" i="12"/>
  <c r="G390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G397" i="12"/>
  <c r="E398" i="12"/>
  <c r="F398" i="12"/>
  <c r="G398" i="12"/>
  <c r="E399" i="12"/>
  <c r="F399" i="12"/>
  <c r="G399" i="12"/>
  <c r="E400" i="12"/>
  <c r="G400" i="12"/>
  <c r="G401" i="12"/>
  <c r="E402" i="12"/>
  <c r="F402" i="12"/>
  <c r="G402" i="12"/>
  <c r="G403" i="12"/>
  <c r="F404" i="12"/>
  <c r="G404" i="12"/>
  <c r="G405" i="12"/>
  <c r="G406" i="12"/>
  <c r="G407" i="12"/>
  <c r="G408" i="12"/>
  <c r="G409" i="12"/>
  <c r="E410" i="12"/>
  <c r="F410" i="12"/>
  <c r="G410" i="12"/>
  <c r="G411" i="12"/>
  <c r="G412" i="12"/>
  <c r="E413" i="12"/>
  <c r="G413" i="12"/>
  <c r="G414" i="12"/>
  <c r="E415" i="12"/>
  <c r="F415" i="12"/>
  <c r="G415" i="12"/>
  <c r="E416" i="12"/>
  <c r="F416" i="12"/>
  <c r="G416" i="12"/>
  <c r="E417" i="12"/>
  <c r="F417" i="12"/>
  <c r="G417" i="12"/>
  <c r="E418" i="12"/>
  <c r="G418" i="12"/>
  <c r="G419" i="12"/>
  <c r="E420" i="12"/>
  <c r="G420" i="12"/>
  <c r="E421" i="12"/>
  <c r="F421" i="12"/>
  <c r="G421" i="12"/>
  <c r="G422" i="12"/>
  <c r="E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G433" i="12"/>
  <c r="E434" i="12"/>
  <c r="F434" i="12"/>
  <c r="G434" i="12"/>
  <c r="H434" i="12" s="1"/>
  <c r="E435" i="12"/>
  <c r="F435" i="12"/>
  <c r="G435" i="12"/>
  <c r="H435" i="12" s="1"/>
  <c r="E436" i="12"/>
  <c r="F436" i="12"/>
  <c r="G436" i="12"/>
  <c r="G437" i="12"/>
  <c r="G438" i="12"/>
  <c r="E439" i="12"/>
  <c r="F439" i="12"/>
  <c r="G439" i="12"/>
  <c r="E440" i="12"/>
  <c r="F440" i="12"/>
  <c r="G440" i="12"/>
  <c r="G441" i="12"/>
  <c r="E442" i="12"/>
  <c r="F442" i="12"/>
  <c r="G442" i="12"/>
  <c r="E443" i="12"/>
  <c r="F443" i="12"/>
  <c r="G443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G456" i="12"/>
  <c r="E457" i="12"/>
  <c r="F457" i="12"/>
  <c r="G457" i="12"/>
  <c r="G458" i="12"/>
  <c r="E459" i="12"/>
  <c r="F459" i="12"/>
  <c r="G459" i="12"/>
  <c r="G460" i="12"/>
  <c r="E461" i="12"/>
  <c r="G461" i="12"/>
  <c r="E462" i="12"/>
  <c r="F462" i="12"/>
  <c r="G462" i="12"/>
  <c r="G463" i="12"/>
  <c r="G464" i="12"/>
  <c r="G465" i="12"/>
  <c r="E466" i="12"/>
  <c r="F466" i="12"/>
  <c r="G466" i="12"/>
  <c r="H466" i="12" s="1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G473" i="12"/>
  <c r="F474" i="12"/>
  <c r="G474" i="12"/>
  <c r="E475" i="12"/>
  <c r="G475" i="12"/>
  <c r="E476" i="12"/>
  <c r="F476" i="12"/>
  <c r="G476" i="12"/>
  <c r="E477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G489" i="12"/>
  <c r="E490" i="12"/>
  <c r="F490" i="12"/>
  <c r="G490" i="12"/>
  <c r="G491" i="12"/>
  <c r="E492" i="12"/>
  <c r="G492" i="12"/>
  <c r="G493" i="12"/>
  <c r="E494" i="12"/>
  <c r="F494" i="12"/>
  <c r="G494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G296" i="11"/>
  <c r="G297" i="11"/>
  <c r="G298" i="11"/>
  <c r="E299" i="11"/>
  <c r="F299" i="11"/>
  <c r="G299" i="11"/>
  <c r="F300" i="11"/>
  <c r="G300" i="11"/>
  <c r="G301" i="11"/>
  <c r="G302" i="11"/>
  <c r="G303" i="11"/>
  <c r="G304" i="11"/>
  <c r="F305" i="11"/>
  <c r="G305" i="11"/>
  <c r="E306" i="11"/>
  <c r="F306" i="11"/>
  <c r="G306" i="11"/>
  <c r="G307" i="11"/>
  <c r="G308" i="11"/>
  <c r="E309" i="11"/>
  <c r="F309" i="11"/>
  <c r="G309" i="11"/>
  <c r="G310" i="11"/>
  <c r="G311" i="11"/>
  <c r="E312" i="11"/>
  <c r="G312" i="11"/>
  <c r="F313" i="11"/>
  <c r="G313" i="11"/>
  <c r="G314" i="11"/>
  <c r="G315" i="11"/>
  <c r="E316" i="11"/>
  <c r="F316" i="11"/>
  <c r="G316" i="11"/>
  <c r="G317" i="11"/>
  <c r="G318" i="11"/>
  <c r="G319" i="11"/>
  <c r="E320" i="11"/>
  <c r="F320" i="11"/>
  <c r="G320" i="11"/>
  <c r="G321" i="11"/>
  <c r="F322" i="11"/>
  <c r="G322" i="11"/>
  <c r="E323" i="11"/>
  <c r="F323" i="11"/>
  <c r="G323" i="11"/>
  <c r="G324" i="11"/>
  <c r="G325" i="11"/>
  <c r="G326" i="11"/>
  <c r="G327" i="11"/>
  <c r="G328" i="11"/>
  <c r="G329" i="11"/>
  <c r="G330" i="11"/>
  <c r="E331" i="11"/>
  <c r="F331" i="11"/>
  <c r="G331" i="11"/>
  <c r="G332" i="11"/>
  <c r="G333" i="11"/>
  <c r="G334" i="11"/>
  <c r="G335" i="11"/>
  <c r="E336" i="11"/>
  <c r="F336" i="11"/>
  <c r="G336" i="11"/>
  <c r="G337" i="11"/>
  <c r="G338" i="11"/>
  <c r="G339" i="11"/>
  <c r="E340" i="11"/>
  <c r="F340" i="11"/>
  <c r="G340" i="11"/>
  <c r="E341" i="11"/>
  <c r="F341" i="11"/>
  <c r="G341" i="11"/>
  <c r="E342" i="11"/>
  <c r="F342" i="11"/>
  <c r="G342" i="11"/>
  <c r="G343" i="11"/>
  <c r="G344" i="11"/>
  <c r="G345" i="11"/>
  <c r="G346" i="11"/>
  <c r="G347" i="11"/>
  <c r="E348" i="11"/>
  <c r="F348" i="11"/>
  <c r="G348" i="11"/>
  <c r="E349" i="11"/>
  <c r="F349" i="11"/>
  <c r="G349" i="11"/>
  <c r="E350" i="11"/>
  <c r="F350" i="11"/>
  <c r="G350" i="11"/>
  <c r="E351" i="11"/>
  <c r="F351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F356" i="11"/>
  <c r="G356" i="11"/>
  <c r="G357" i="11"/>
  <c r="G358" i="11"/>
  <c r="E359" i="11"/>
  <c r="F359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E368" i="11"/>
  <c r="F368" i="11"/>
  <c r="G368" i="11"/>
  <c r="G369" i="11"/>
  <c r="G370" i="11"/>
  <c r="E371" i="11"/>
  <c r="F371" i="11"/>
  <c r="G371" i="11"/>
  <c r="G372" i="11"/>
  <c r="E373" i="11"/>
  <c r="F373" i="11"/>
  <c r="G373" i="11"/>
  <c r="H373" i="11" s="1"/>
  <c r="E374" i="11"/>
  <c r="F374" i="11"/>
  <c r="G374" i="11"/>
  <c r="G375" i="11"/>
  <c r="E376" i="11"/>
  <c r="F376" i="11"/>
  <c r="G376" i="11"/>
  <c r="E377" i="11"/>
  <c r="G377" i="11"/>
  <c r="G378" i="11"/>
  <c r="G379" i="11"/>
  <c r="G380" i="11"/>
  <c r="E381" i="11"/>
  <c r="F381" i="11"/>
  <c r="G381" i="11"/>
  <c r="E382" i="11"/>
  <c r="F382" i="11"/>
  <c r="G382" i="11"/>
  <c r="G383" i="11"/>
  <c r="E384" i="11"/>
  <c r="F384" i="11"/>
  <c r="G384" i="11"/>
  <c r="G385" i="11"/>
  <c r="G386" i="11"/>
  <c r="G387" i="11"/>
  <c r="E388" i="11"/>
  <c r="F388" i="11"/>
  <c r="G388" i="11"/>
  <c r="E389" i="11"/>
  <c r="F389" i="11"/>
  <c r="G389" i="11"/>
  <c r="E390" i="11"/>
  <c r="F390" i="11"/>
  <c r="G390" i="11"/>
  <c r="G391" i="11"/>
  <c r="F392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G398" i="11"/>
  <c r="E399" i="11"/>
  <c r="F399" i="11"/>
  <c r="G399" i="11"/>
  <c r="E400" i="11"/>
  <c r="F400" i="11"/>
  <c r="G400" i="11"/>
  <c r="G401" i="11"/>
  <c r="E402" i="11"/>
  <c r="F402" i="11"/>
  <c r="G402" i="11"/>
  <c r="G403" i="11"/>
  <c r="E404" i="11"/>
  <c r="F404" i="11"/>
  <c r="G404" i="11"/>
  <c r="G405" i="11"/>
  <c r="G406" i="11"/>
  <c r="G407" i="11"/>
  <c r="G408" i="11"/>
  <c r="F409" i="11"/>
  <c r="G409" i="11"/>
  <c r="G410" i="11"/>
  <c r="G411" i="11"/>
  <c r="E412" i="11"/>
  <c r="G412" i="11"/>
  <c r="E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G420" i="11"/>
  <c r="E421" i="11"/>
  <c r="F421" i="11"/>
  <c r="G421" i="11"/>
  <c r="E422" i="11"/>
  <c r="F422" i="11"/>
  <c r="G422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F429" i="11"/>
  <c r="G429" i="11"/>
  <c r="E430" i="11"/>
  <c r="F430" i="11"/>
  <c r="G430" i="11"/>
  <c r="H430" i="11" s="1"/>
  <c r="E431" i="11"/>
  <c r="F431" i="11"/>
  <c r="G431" i="11"/>
  <c r="H431" i="11" s="1"/>
  <c r="G432" i="11"/>
  <c r="G433" i="11"/>
  <c r="E434" i="11"/>
  <c r="F434" i="11"/>
  <c r="G434" i="11"/>
  <c r="E435" i="11"/>
  <c r="F435" i="11"/>
  <c r="G435" i="11"/>
  <c r="E436" i="11"/>
  <c r="F436" i="11"/>
  <c r="G436" i="11"/>
  <c r="G437" i="11"/>
  <c r="G438" i="11"/>
  <c r="G439" i="11"/>
  <c r="E440" i="11"/>
  <c r="F440" i="11"/>
  <c r="G440" i="11"/>
  <c r="E441" i="11"/>
  <c r="G441" i="11"/>
  <c r="E442" i="11"/>
  <c r="F442" i="11"/>
  <c r="G442" i="11"/>
  <c r="H442" i="11" s="1"/>
  <c r="E443" i="11"/>
  <c r="F443" i="11"/>
  <c r="G443" i="11"/>
  <c r="H443" i="11" s="1"/>
  <c r="E444" i="11"/>
  <c r="F444" i="11"/>
  <c r="G444" i="11"/>
  <c r="E445" i="11"/>
  <c r="F445" i="11"/>
  <c r="G445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F457" i="11"/>
  <c r="G457" i="11"/>
  <c r="F458" i="11"/>
  <c r="G458" i="11"/>
  <c r="E459" i="11"/>
  <c r="F459" i="11"/>
  <c r="G459" i="11"/>
  <c r="G460" i="11"/>
  <c r="E461" i="11"/>
  <c r="G461" i="11"/>
  <c r="E462" i="11"/>
  <c r="F462" i="11"/>
  <c r="G462" i="11"/>
  <c r="G463" i="11"/>
  <c r="G464" i="11"/>
  <c r="E465" i="11"/>
  <c r="F465" i="11"/>
  <c r="G465" i="11"/>
  <c r="E466" i="11"/>
  <c r="F466" i="11"/>
  <c r="G466" i="11"/>
  <c r="E467" i="11"/>
  <c r="F467" i="11"/>
  <c r="G467" i="11"/>
  <c r="G468" i="11"/>
  <c r="F469" i="11"/>
  <c r="G469" i="11"/>
  <c r="E470" i="11"/>
  <c r="F470" i="11"/>
  <c r="G470" i="11"/>
  <c r="E471" i="11"/>
  <c r="F471" i="11"/>
  <c r="G471" i="11"/>
  <c r="G472" i="11"/>
  <c r="E473" i="11"/>
  <c r="G473" i="11"/>
  <c r="E474" i="11"/>
  <c r="F474" i="11"/>
  <c r="G474" i="11"/>
  <c r="G475" i="11"/>
  <c r="G476" i="11"/>
  <c r="E477" i="11"/>
  <c r="F477" i="11"/>
  <c r="G477" i="11"/>
  <c r="G478" i="11"/>
  <c r="G479" i="11"/>
  <c r="E480" i="11"/>
  <c r="G480" i="11"/>
  <c r="E481" i="11"/>
  <c r="F481" i="11"/>
  <c r="G481" i="11"/>
  <c r="E482" i="11"/>
  <c r="F482" i="11"/>
  <c r="G482" i="11"/>
  <c r="G483" i="11"/>
  <c r="G484" i="11"/>
  <c r="G485" i="11"/>
  <c r="E486" i="11"/>
  <c r="G486" i="11"/>
  <c r="E487" i="11"/>
  <c r="F487" i="11"/>
  <c r="G487" i="11"/>
  <c r="G488" i="11"/>
  <c r="E489" i="11"/>
  <c r="F489" i="11"/>
  <c r="G489" i="11"/>
  <c r="E490" i="11"/>
  <c r="F490" i="11"/>
  <c r="G490" i="11"/>
  <c r="G491" i="11"/>
  <c r="E492" i="11"/>
  <c r="G492" i="11"/>
  <c r="G493" i="11"/>
  <c r="F494" i="11"/>
  <c r="G494" i="11"/>
  <c r="G495" i="11"/>
  <c r="E496" i="11"/>
  <c r="F496" i="11"/>
  <c r="G496" i="11"/>
  <c r="E497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E300" i="10"/>
  <c r="F300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G315" i="10"/>
  <c r="E316" i="10"/>
  <c r="F316" i="10"/>
  <c r="G316" i="10"/>
  <c r="G317" i="10"/>
  <c r="G318" i="10"/>
  <c r="G319" i="10"/>
  <c r="G320" i="10"/>
  <c r="E321" i="10"/>
  <c r="F321" i="10"/>
  <c r="G321" i="10"/>
  <c r="G322" i="10"/>
  <c r="E323" i="10"/>
  <c r="F323" i="10"/>
  <c r="G323" i="10"/>
  <c r="G324" i="10"/>
  <c r="E325" i="10"/>
  <c r="F325" i="10"/>
  <c r="G325" i="10"/>
  <c r="G326" i="10"/>
  <c r="G327" i="10"/>
  <c r="G328" i="10"/>
  <c r="G329" i="10"/>
  <c r="G330" i="10"/>
  <c r="G331" i="10"/>
  <c r="G332" i="10"/>
  <c r="G333" i="10"/>
  <c r="G334" i="10"/>
  <c r="G335" i="10"/>
  <c r="E336" i="10"/>
  <c r="F336" i="10"/>
  <c r="G336" i="10"/>
  <c r="G337" i="10"/>
  <c r="G338" i="10"/>
  <c r="G339" i="10"/>
  <c r="E340" i="10"/>
  <c r="F340" i="10"/>
  <c r="G340" i="10"/>
  <c r="G341" i="10"/>
  <c r="G342" i="10"/>
  <c r="G343" i="10"/>
  <c r="G344" i="10"/>
  <c r="G345" i="10"/>
  <c r="G346" i="10"/>
  <c r="G347" i="10"/>
  <c r="E348" i="10"/>
  <c r="F348" i="10"/>
  <c r="G348" i="10"/>
  <c r="E349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H355" i="10" s="1"/>
  <c r="E356" i="10"/>
  <c r="G356" i="10"/>
  <c r="G357" i="10"/>
  <c r="G358" i="10"/>
  <c r="G359" i="10"/>
  <c r="E360" i="10"/>
  <c r="F360" i="10"/>
  <c r="G360" i="10"/>
  <c r="E361" i="10"/>
  <c r="F361" i="10"/>
  <c r="G361" i="10"/>
  <c r="H361" i="10" s="1"/>
  <c r="E362" i="10"/>
  <c r="G362" i="10"/>
  <c r="G363" i="10"/>
  <c r="G364" i="10"/>
  <c r="E365" i="10"/>
  <c r="F365" i="10"/>
  <c r="G365" i="10"/>
  <c r="E366" i="10"/>
  <c r="F366" i="10"/>
  <c r="G366" i="10"/>
  <c r="G367" i="10"/>
  <c r="G368" i="10"/>
  <c r="G369" i="10"/>
  <c r="G370" i="10"/>
  <c r="F371" i="10"/>
  <c r="G371" i="10"/>
  <c r="G372" i="10"/>
  <c r="E373" i="10"/>
  <c r="F373" i="10"/>
  <c r="G373" i="10"/>
  <c r="E374" i="10"/>
  <c r="F374" i="10"/>
  <c r="G374" i="10"/>
  <c r="G375" i="10"/>
  <c r="E376" i="10"/>
  <c r="F376" i="10"/>
  <c r="G376" i="10"/>
  <c r="G377" i="10"/>
  <c r="G378" i="10"/>
  <c r="G379" i="10"/>
  <c r="G380" i="10"/>
  <c r="E381" i="10"/>
  <c r="F381" i="10"/>
  <c r="G381" i="10"/>
  <c r="E382" i="10"/>
  <c r="F382" i="10"/>
  <c r="G382" i="10"/>
  <c r="H382" i="10" s="1"/>
  <c r="G383" i="10"/>
  <c r="E384" i="10"/>
  <c r="F384" i="10"/>
  <c r="G384" i="10"/>
  <c r="G385" i="10"/>
  <c r="G386" i="10"/>
  <c r="G387" i="10"/>
  <c r="G388" i="10"/>
  <c r="G389" i="10"/>
  <c r="G390" i="10"/>
  <c r="G391" i="10"/>
  <c r="G392" i="10"/>
  <c r="G393" i="10"/>
  <c r="E394" i="10"/>
  <c r="F394" i="10"/>
  <c r="G394" i="10"/>
  <c r="G395" i="10"/>
  <c r="E396" i="10"/>
  <c r="F396" i="10"/>
  <c r="G396" i="10"/>
  <c r="G397" i="10"/>
  <c r="G398" i="10"/>
  <c r="E399" i="10"/>
  <c r="F399" i="10"/>
  <c r="G399" i="10"/>
  <c r="G400" i="10"/>
  <c r="G401" i="10"/>
  <c r="F402" i="10"/>
  <c r="G402" i="10"/>
  <c r="G403" i="10"/>
  <c r="E404" i="10"/>
  <c r="F404" i="10"/>
  <c r="G404" i="10"/>
  <c r="G405" i="10"/>
  <c r="G406" i="10"/>
  <c r="G407" i="10"/>
  <c r="G408" i="10"/>
  <c r="E409" i="10"/>
  <c r="G409" i="10"/>
  <c r="G410" i="10"/>
  <c r="G411" i="10"/>
  <c r="G412" i="10"/>
  <c r="G413" i="10"/>
  <c r="E414" i="10"/>
  <c r="G414" i="10"/>
  <c r="E415" i="10"/>
  <c r="F415" i="10"/>
  <c r="G415" i="10"/>
  <c r="G416" i="10"/>
  <c r="G417" i="10"/>
  <c r="E418" i="10"/>
  <c r="G418" i="10"/>
  <c r="G419" i="10"/>
  <c r="G420" i="10"/>
  <c r="E421" i="10"/>
  <c r="F421" i="10"/>
  <c r="G421" i="10"/>
  <c r="G422" i="10"/>
  <c r="E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G429" i="10"/>
  <c r="G430" i="10"/>
  <c r="G431" i="10"/>
  <c r="G432" i="10"/>
  <c r="G433" i="10"/>
  <c r="G434" i="10"/>
  <c r="E435" i="10"/>
  <c r="F435" i="10"/>
  <c r="G435" i="10"/>
  <c r="G436" i="10"/>
  <c r="G437" i="10"/>
  <c r="G438" i="10"/>
  <c r="E439" i="10"/>
  <c r="F439" i="10"/>
  <c r="G439" i="10"/>
  <c r="E440" i="10"/>
  <c r="F440" i="10"/>
  <c r="G440" i="10"/>
  <c r="G441" i="10"/>
  <c r="G442" i="10"/>
  <c r="E443" i="10"/>
  <c r="F443" i="10"/>
  <c r="G443" i="10"/>
  <c r="E444" i="10"/>
  <c r="F444" i="10"/>
  <c r="G444" i="10"/>
  <c r="E445" i="10"/>
  <c r="F445" i="10"/>
  <c r="G445" i="10"/>
  <c r="E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G455" i="10"/>
  <c r="E456" i="10"/>
  <c r="G456" i="10"/>
  <c r="E457" i="10"/>
  <c r="F457" i="10"/>
  <c r="G457" i="10"/>
  <c r="G458" i="10"/>
  <c r="E459" i="10"/>
  <c r="F459" i="10"/>
  <c r="G459" i="10"/>
  <c r="G460" i="10"/>
  <c r="E461" i="10"/>
  <c r="G461" i="10"/>
  <c r="G462" i="10"/>
  <c r="G463" i="10"/>
  <c r="G464" i="10"/>
  <c r="E465" i="10"/>
  <c r="F465" i="10"/>
  <c r="G465" i="10"/>
  <c r="E466" i="10"/>
  <c r="F466" i="10"/>
  <c r="G466" i="10"/>
  <c r="G467" i="10"/>
  <c r="G468" i="10"/>
  <c r="E469" i="10"/>
  <c r="F469" i="10"/>
  <c r="G469" i="10"/>
  <c r="E470" i="10"/>
  <c r="G470" i="10"/>
  <c r="E471" i="10"/>
  <c r="F471" i="10"/>
  <c r="G471" i="10"/>
  <c r="E472" i="10"/>
  <c r="F472" i="10"/>
  <c r="G472" i="10"/>
  <c r="E473" i="10"/>
  <c r="G473" i="10"/>
  <c r="E474" i="10"/>
  <c r="F474" i="10"/>
  <c r="G474" i="10"/>
  <c r="G475" i="10"/>
  <c r="E476" i="10"/>
  <c r="F476" i="10"/>
  <c r="G476" i="10"/>
  <c r="E477" i="10"/>
  <c r="F477" i="10"/>
  <c r="G477" i="10"/>
  <c r="G478" i="10"/>
  <c r="E479" i="10"/>
  <c r="F479" i="10"/>
  <c r="G479" i="10"/>
  <c r="G480" i="10"/>
  <c r="E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E490" i="10"/>
  <c r="F490" i="10"/>
  <c r="G490" i="10"/>
  <c r="G491" i="10"/>
  <c r="G492" i="10"/>
  <c r="G493" i="10"/>
  <c r="E494" i="10"/>
  <c r="G494" i="10"/>
  <c r="G495" i="10"/>
  <c r="E496" i="10"/>
  <c r="G496" i="10"/>
  <c r="G497" i="10"/>
  <c r="E498" i="10"/>
  <c r="F498" i="10"/>
  <c r="G498" i="10"/>
  <c r="F499" i="10"/>
  <c r="G499" i="10"/>
  <c r="G296" i="9"/>
  <c r="G297" i="9"/>
  <c r="G298" i="9"/>
  <c r="E299" i="9"/>
  <c r="F299" i="9"/>
  <c r="G299" i="9"/>
  <c r="E300" i="9"/>
  <c r="F300" i="9"/>
  <c r="G300" i="9"/>
  <c r="G301" i="9"/>
  <c r="G302" i="9"/>
  <c r="F303" i="9"/>
  <c r="G303" i="9"/>
  <c r="E304" i="9"/>
  <c r="F304" i="9"/>
  <c r="G304" i="9"/>
  <c r="E305" i="9"/>
  <c r="F305" i="9"/>
  <c r="G305" i="9"/>
  <c r="E306" i="9"/>
  <c r="F306" i="9"/>
  <c r="G306" i="9"/>
  <c r="G307" i="9"/>
  <c r="G308" i="9"/>
  <c r="E309" i="9"/>
  <c r="F309" i="9"/>
  <c r="G309" i="9"/>
  <c r="G310" i="9"/>
  <c r="E311" i="9"/>
  <c r="F311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G319" i="9"/>
  <c r="H319" i="9" s="1"/>
  <c r="E320" i="9"/>
  <c r="F320" i="9"/>
  <c r="G320" i="9"/>
  <c r="E321" i="9"/>
  <c r="F321" i="9"/>
  <c r="G321" i="9"/>
  <c r="E322" i="9"/>
  <c r="F322" i="9"/>
  <c r="G322" i="9"/>
  <c r="E323" i="9"/>
  <c r="G323" i="9"/>
  <c r="E324" i="9"/>
  <c r="F324" i="9"/>
  <c r="G324" i="9"/>
  <c r="E325" i="9"/>
  <c r="G325" i="9"/>
  <c r="G326" i="9"/>
  <c r="E327" i="9"/>
  <c r="F327" i="9"/>
  <c r="G327" i="9"/>
  <c r="E328" i="9"/>
  <c r="F328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E339" i="9"/>
  <c r="G339" i="9"/>
  <c r="E340" i="9"/>
  <c r="F340" i="9"/>
  <c r="G340" i="9"/>
  <c r="E341" i="9"/>
  <c r="G341" i="9"/>
  <c r="E342" i="9"/>
  <c r="F342" i="9"/>
  <c r="G342" i="9"/>
  <c r="G343" i="9"/>
  <c r="E344" i="9"/>
  <c r="F344" i="9"/>
  <c r="G344" i="9"/>
  <c r="G345" i="9"/>
  <c r="E346" i="9"/>
  <c r="F346" i="9"/>
  <c r="G346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G354" i="9"/>
  <c r="E355" i="9"/>
  <c r="F355" i="9"/>
  <c r="G355" i="9"/>
  <c r="E356" i="9"/>
  <c r="F356" i="9"/>
  <c r="G356" i="9"/>
  <c r="G357" i="9"/>
  <c r="G358" i="9"/>
  <c r="G359" i="9"/>
  <c r="E360" i="9"/>
  <c r="F360" i="9"/>
  <c r="G360" i="9"/>
  <c r="E361" i="9"/>
  <c r="F361" i="9"/>
  <c r="G361" i="9"/>
  <c r="F362" i="9"/>
  <c r="G362" i="9"/>
  <c r="E363" i="9"/>
  <c r="G363" i="9"/>
  <c r="E364" i="9"/>
  <c r="F364" i="9"/>
  <c r="G364" i="9"/>
  <c r="E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G370" i="9"/>
  <c r="H370" i="9" s="1"/>
  <c r="E371" i="9"/>
  <c r="F371" i="9"/>
  <c r="G371" i="9"/>
  <c r="E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G377" i="9"/>
  <c r="E378" i="9"/>
  <c r="G378" i="9"/>
  <c r="G379" i="9"/>
  <c r="E380" i="9"/>
  <c r="F380" i="9"/>
  <c r="G380" i="9"/>
  <c r="E381" i="9"/>
  <c r="F381" i="9"/>
  <c r="G381" i="9"/>
  <c r="E382" i="9"/>
  <c r="F382" i="9"/>
  <c r="G382" i="9"/>
  <c r="F383" i="9"/>
  <c r="G383" i="9"/>
  <c r="E384" i="9"/>
  <c r="F384" i="9"/>
  <c r="G384" i="9"/>
  <c r="E385" i="9"/>
  <c r="F385" i="9"/>
  <c r="G385" i="9"/>
  <c r="E386" i="9"/>
  <c r="F386" i="9"/>
  <c r="G386" i="9"/>
  <c r="G387" i="9"/>
  <c r="E388" i="9"/>
  <c r="F388" i="9"/>
  <c r="G388" i="9"/>
  <c r="E389" i="9"/>
  <c r="F389" i="9"/>
  <c r="G389" i="9"/>
  <c r="E390" i="9"/>
  <c r="F390" i="9"/>
  <c r="G390" i="9"/>
  <c r="E391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F403" i="9"/>
  <c r="G403" i="9"/>
  <c r="E404" i="9"/>
  <c r="F404" i="9"/>
  <c r="G404" i="9"/>
  <c r="E405" i="9"/>
  <c r="F405" i="9"/>
  <c r="G405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G411" i="9"/>
  <c r="E412" i="9"/>
  <c r="F412" i="9"/>
  <c r="G412" i="9"/>
  <c r="F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G422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G437" i="9"/>
  <c r="E438" i="9"/>
  <c r="F438" i="9"/>
  <c r="G438" i="9"/>
  <c r="E439" i="9"/>
  <c r="F439" i="9"/>
  <c r="G439" i="9"/>
  <c r="E440" i="9"/>
  <c r="F440" i="9"/>
  <c r="G440" i="9"/>
  <c r="F441" i="9"/>
  <c r="G441" i="9"/>
  <c r="E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G454" i="9"/>
  <c r="E455" i="9"/>
  <c r="F455" i="9"/>
  <c r="G455" i="9"/>
  <c r="E456" i="9"/>
  <c r="F456" i="9"/>
  <c r="G456" i="9"/>
  <c r="E457" i="9"/>
  <c r="F457" i="9"/>
  <c r="G457" i="9"/>
  <c r="G458" i="9"/>
  <c r="E459" i="9"/>
  <c r="F459" i="9"/>
  <c r="G459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G473" i="9"/>
  <c r="E474" i="9"/>
  <c r="F474" i="9"/>
  <c r="G474" i="9"/>
  <c r="E475" i="9"/>
  <c r="G475" i="9"/>
  <c r="E476" i="9"/>
  <c r="F476" i="9"/>
  <c r="G476" i="9"/>
  <c r="E477" i="9"/>
  <c r="F477" i="9"/>
  <c r="G477" i="9"/>
  <c r="G478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G484" i="9"/>
  <c r="G485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296" i="8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E312" i="8"/>
  <c r="F312" i="8"/>
  <c r="G312" i="8"/>
  <c r="E313" i="8"/>
  <c r="F313" i="8"/>
  <c r="G313" i="8"/>
  <c r="G314" i="8"/>
  <c r="G315" i="8"/>
  <c r="E316" i="8"/>
  <c r="F316" i="8"/>
  <c r="G316" i="8"/>
  <c r="G317" i="8"/>
  <c r="G318" i="8"/>
  <c r="G319" i="8"/>
  <c r="E320" i="8"/>
  <c r="F320" i="8"/>
  <c r="G320" i="8"/>
  <c r="G321" i="8"/>
  <c r="E322" i="8"/>
  <c r="F322" i="8"/>
  <c r="G322" i="8"/>
  <c r="E323" i="8"/>
  <c r="G323" i="8"/>
  <c r="G324" i="8"/>
  <c r="E325" i="8"/>
  <c r="F325" i="8"/>
  <c r="G325" i="8"/>
  <c r="G326" i="8"/>
  <c r="E327" i="8"/>
  <c r="F327" i="8"/>
  <c r="G327" i="8"/>
  <c r="E328" i="8"/>
  <c r="G328" i="8"/>
  <c r="H328" i="8" s="1"/>
  <c r="G329" i="8"/>
  <c r="G330" i="8"/>
  <c r="E331" i="8"/>
  <c r="G331" i="8"/>
  <c r="G332" i="8"/>
  <c r="G333" i="8"/>
  <c r="G334" i="8"/>
  <c r="G335" i="8"/>
  <c r="G336" i="8"/>
  <c r="E337" i="8"/>
  <c r="G337" i="8"/>
  <c r="E338" i="8"/>
  <c r="F338" i="8"/>
  <c r="G338" i="8"/>
  <c r="G339" i="8"/>
  <c r="G340" i="8"/>
  <c r="G341" i="8"/>
  <c r="E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F351" i="8"/>
  <c r="G351" i="8"/>
  <c r="G352" i="8"/>
  <c r="E353" i="8"/>
  <c r="F353" i="8"/>
  <c r="G353" i="8"/>
  <c r="G354" i="8"/>
  <c r="E355" i="8"/>
  <c r="F355" i="8"/>
  <c r="G355" i="8"/>
  <c r="E356" i="8"/>
  <c r="G356" i="8"/>
  <c r="G357" i="8"/>
  <c r="G358" i="8"/>
  <c r="E359" i="8"/>
  <c r="G359" i="8"/>
  <c r="E360" i="8"/>
  <c r="F360" i="8"/>
  <c r="G360" i="8"/>
  <c r="E361" i="8"/>
  <c r="F361" i="8"/>
  <c r="G361" i="8"/>
  <c r="E362" i="8"/>
  <c r="F362" i="8"/>
  <c r="G362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G369" i="8"/>
  <c r="G370" i="8"/>
  <c r="G371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G377" i="8"/>
  <c r="G378" i="8"/>
  <c r="E379" i="8"/>
  <c r="G379" i="8"/>
  <c r="G380" i="8"/>
  <c r="E381" i="8"/>
  <c r="F381" i="8"/>
  <c r="G381" i="8"/>
  <c r="G382" i="8"/>
  <c r="G383" i="8"/>
  <c r="G384" i="8"/>
  <c r="G385" i="8"/>
  <c r="E386" i="8"/>
  <c r="G386" i="8"/>
  <c r="G387" i="8"/>
  <c r="G388" i="8"/>
  <c r="G389" i="8"/>
  <c r="E390" i="8"/>
  <c r="F390" i="8"/>
  <c r="G390" i="8"/>
  <c r="G391" i="8"/>
  <c r="G392" i="8"/>
  <c r="G393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E400" i="8"/>
  <c r="F400" i="8"/>
  <c r="G400" i="8"/>
  <c r="G401" i="8"/>
  <c r="E402" i="8"/>
  <c r="F402" i="8"/>
  <c r="G402" i="8"/>
  <c r="G403" i="8"/>
  <c r="E404" i="8"/>
  <c r="F404" i="8"/>
  <c r="G404" i="8"/>
  <c r="E405" i="8"/>
  <c r="F405" i="8"/>
  <c r="G405" i="8"/>
  <c r="G406" i="8"/>
  <c r="F407" i="8"/>
  <c r="G407" i="8"/>
  <c r="G408" i="8"/>
  <c r="G409" i="8"/>
  <c r="E410" i="8"/>
  <c r="F410" i="8"/>
  <c r="G410" i="8"/>
  <c r="E411" i="8"/>
  <c r="G411" i="8"/>
  <c r="G412" i="8"/>
  <c r="F413" i="8"/>
  <c r="G413" i="8"/>
  <c r="G414" i="8"/>
  <c r="E415" i="8"/>
  <c r="F415" i="8"/>
  <c r="G415" i="8"/>
  <c r="E416" i="8"/>
  <c r="F416" i="8"/>
  <c r="G416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E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E429" i="8"/>
  <c r="F429" i="8"/>
  <c r="G429" i="8"/>
  <c r="E430" i="8"/>
  <c r="F430" i="8"/>
  <c r="G430" i="8"/>
  <c r="E431" i="8"/>
  <c r="F431" i="8"/>
  <c r="G431" i="8"/>
  <c r="G432" i="8"/>
  <c r="G433" i="8"/>
  <c r="G434" i="8"/>
  <c r="F435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G441" i="8"/>
  <c r="E442" i="8"/>
  <c r="F442" i="8"/>
  <c r="G442" i="8"/>
  <c r="E443" i="8"/>
  <c r="G443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G455" i="8"/>
  <c r="G456" i="8"/>
  <c r="E457" i="8"/>
  <c r="F457" i="8"/>
  <c r="G457" i="8"/>
  <c r="E458" i="8"/>
  <c r="F458" i="8"/>
  <c r="G458" i="8"/>
  <c r="E459" i="8"/>
  <c r="F459" i="8"/>
  <c r="G459" i="8"/>
  <c r="G460" i="8"/>
  <c r="E461" i="8"/>
  <c r="F461" i="8"/>
  <c r="G461" i="8"/>
  <c r="E462" i="8"/>
  <c r="F462" i="8"/>
  <c r="G462" i="8"/>
  <c r="G463" i="8"/>
  <c r="G464" i="8"/>
  <c r="E465" i="8"/>
  <c r="F465" i="8"/>
  <c r="G465" i="8"/>
  <c r="G466" i="8"/>
  <c r="E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G473" i="8"/>
  <c r="E474" i="8"/>
  <c r="F474" i="8"/>
  <c r="G474" i="8"/>
  <c r="G475" i="8"/>
  <c r="G476" i="8"/>
  <c r="E477" i="8"/>
  <c r="F477" i="8"/>
  <c r="G477" i="8"/>
  <c r="G478" i="8"/>
  <c r="G479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G497" i="8"/>
  <c r="E498" i="8"/>
  <c r="F498" i="8"/>
  <c r="G498" i="8"/>
  <c r="G499" i="8"/>
  <c r="G296" i="7"/>
  <c r="G297" i="7"/>
  <c r="G298" i="7"/>
  <c r="E299" i="7"/>
  <c r="F299" i="7"/>
  <c r="G299" i="7"/>
  <c r="E300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G313" i="7"/>
  <c r="G314" i="7"/>
  <c r="G315" i="7"/>
  <c r="E316" i="7"/>
  <c r="F316" i="7"/>
  <c r="G316" i="7"/>
  <c r="G317" i="7"/>
  <c r="G318" i="7"/>
  <c r="G319" i="7"/>
  <c r="E320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E331" i="7"/>
  <c r="G331" i="7"/>
  <c r="G332" i="7"/>
  <c r="G333" i="7"/>
  <c r="G334" i="7"/>
  <c r="G335" i="7"/>
  <c r="E336" i="7"/>
  <c r="F336" i="7"/>
  <c r="G336" i="7"/>
  <c r="G337" i="7"/>
  <c r="E338" i="7"/>
  <c r="F338" i="7"/>
  <c r="G338" i="7"/>
  <c r="G339" i="7"/>
  <c r="G340" i="7"/>
  <c r="E341" i="7"/>
  <c r="G341" i="7"/>
  <c r="G342" i="7"/>
  <c r="G343" i="7"/>
  <c r="G344" i="7"/>
  <c r="G345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E359" i="7"/>
  <c r="G359" i="7"/>
  <c r="G360" i="7"/>
  <c r="E361" i="7"/>
  <c r="F361" i="7"/>
  <c r="G361" i="7"/>
  <c r="E362" i="7"/>
  <c r="F362" i="7"/>
  <c r="G362" i="7"/>
  <c r="G363" i="7"/>
  <c r="E364" i="7"/>
  <c r="F364" i="7"/>
  <c r="G364" i="7"/>
  <c r="G365" i="7"/>
  <c r="G366" i="7"/>
  <c r="E367" i="7"/>
  <c r="F367" i="7"/>
  <c r="G367" i="7"/>
  <c r="E368" i="7"/>
  <c r="F368" i="7"/>
  <c r="G368" i="7"/>
  <c r="G369" i="7"/>
  <c r="G370" i="7"/>
  <c r="E371" i="7"/>
  <c r="F371" i="7"/>
  <c r="G371" i="7"/>
  <c r="G372" i="7"/>
  <c r="E373" i="7"/>
  <c r="F373" i="7"/>
  <c r="G373" i="7"/>
  <c r="E374" i="7"/>
  <c r="F374" i="7"/>
  <c r="G374" i="7"/>
  <c r="G375" i="7"/>
  <c r="E376" i="7"/>
  <c r="F376" i="7"/>
  <c r="G376" i="7"/>
  <c r="G377" i="7"/>
  <c r="G378" i="7"/>
  <c r="G379" i="7"/>
  <c r="G380" i="7"/>
  <c r="E381" i="7"/>
  <c r="F381" i="7"/>
  <c r="G381" i="7"/>
  <c r="G382" i="7"/>
  <c r="G383" i="7"/>
  <c r="E384" i="7"/>
  <c r="G384" i="7"/>
  <c r="G385" i="7"/>
  <c r="G386" i="7"/>
  <c r="G387" i="7"/>
  <c r="G388" i="7"/>
  <c r="G389" i="7"/>
  <c r="E390" i="7"/>
  <c r="F390" i="7"/>
  <c r="G390" i="7"/>
  <c r="G391" i="7"/>
  <c r="G392" i="7"/>
  <c r="G393" i="7"/>
  <c r="E394" i="7"/>
  <c r="F394" i="7"/>
  <c r="G394" i="7"/>
  <c r="E395" i="7"/>
  <c r="F395" i="7"/>
  <c r="G395" i="7"/>
  <c r="F396" i="7"/>
  <c r="G396" i="7"/>
  <c r="E397" i="7"/>
  <c r="F397" i="7"/>
  <c r="G397" i="7"/>
  <c r="G398" i="7"/>
  <c r="E399" i="7"/>
  <c r="F399" i="7"/>
  <c r="G399" i="7"/>
  <c r="E400" i="7"/>
  <c r="F400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F413" i="7"/>
  <c r="G413" i="7"/>
  <c r="E414" i="7"/>
  <c r="F414" i="7"/>
  <c r="G414" i="7"/>
  <c r="G415" i="7"/>
  <c r="G416" i="7"/>
  <c r="G417" i="7"/>
  <c r="E418" i="7"/>
  <c r="F418" i="7"/>
  <c r="G418" i="7"/>
  <c r="E419" i="7"/>
  <c r="F419" i="7"/>
  <c r="G419" i="7"/>
  <c r="G420" i="7"/>
  <c r="E421" i="7"/>
  <c r="F421" i="7"/>
  <c r="G421" i="7"/>
  <c r="E422" i="7"/>
  <c r="G422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F428" i="7"/>
  <c r="G428" i="7"/>
  <c r="G429" i="7"/>
  <c r="G430" i="7"/>
  <c r="G431" i="7"/>
  <c r="G432" i="7"/>
  <c r="G433" i="7"/>
  <c r="F434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E441" i="7"/>
  <c r="G441" i="7"/>
  <c r="G442" i="7"/>
  <c r="E443" i="7"/>
  <c r="F443" i="7"/>
  <c r="G443" i="7"/>
  <c r="G444" i="7"/>
  <c r="E445" i="7"/>
  <c r="F445" i="7"/>
  <c r="G445" i="7"/>
  <c r="G446" i="7"/>
  <c r="G447" i="7"/>
  <c r="G448" i="7"/>
  <c r="E449" i="7"/>
  <c r="G449" i="7"/>
  <c r="G450" i="7"/>
  <c r="E451" i="7"/>
  <c r="F451" i="7"/>
  <c r="G451" i="7"/>
  <c r="E452" i="7"/>
  <c r="F452" i="7"/>
  <c r="G452" i="7"/>
  <c r="E453" i="7"/>
  <c r="F453" i="7"/>
  <c r="G453" i="7"/>
  <c r="G454" i="7"/>
  <c r="F455" i="7"/>
  <c r="G455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G462" i="7"/>
  <c r="G463" i="7"/>
  <c r="G464" i="7"/>
  <c r="E465" i="7"/>
  <c r="F465" i="7"/>
  <c r="G465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F473" i="7"/>
  <c r="G473" i="7"/>
  <c r="E474" i="7"/>
  <c r="F474" i="7"/>
  <c r="G474" i="7"/>
  <c r="G475" i="7"/>
  <c r="E476" i="7"/>
  <c r="F476" i="7"/>
  <c r="G476" i="7"/>
  <c r="E477" i="7"/>
  <c r="F477" i="7"/>
  <c r="G477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E327" i="6"/>
  <c r="G327" i="6"/>
  <c r="H327" i="6" s="1"/>
  <c r="E328" i="6"/>
  <c r="G328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G370" i="6"/>
  <c r="E371" i="6"/>
  <c r="F371" i="6"/>
  <c r="G371" i="6"/>
  <c r="H371" i="6" s="1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G378" i="6"/>
  <c r="G379" i="6"/>
  <c r="G380" i="6"/>
  <c r="E381" i="6"/>
  <c r="F381" i="6"/>
  <c r="G381" i="6"/>
  <c r="G382" i="6"/>
  <c r="G383" i="6"/>
  <c r="E384" i="6"/>
  <c r="F384" i="6"/>
  <c r="G384" i="6"/>
  <c r="E385" i="6"/>
  <c r="F385" i="6"/>
  <c r="G385" i="6"/>
  <c r="G386" i="6"/>
  <c r="G387" i="6"/>
  <c r="G388" i="6"/>
  <c r="E389" i="6"/>
  <c r="F389" i="6"/>
  <c r="G389" i="6"/>
  <c r="E390" i="6"/>
  <c r="F390" i="6"/>
  <c r="G390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F399" i="6"/>
  <c r="G399" i="6"/>
  <c r="G400" i="6"/>
  <c r="G401" i="6"/>
  <c r="E402" i="6"/>
  <c r="F402" i="6"/>
  <c r="G402" i="6"/>
  <c r="G403" i="6"/>
  <c r="E404" i="6"/>
  <c r="G404" i="6"/>
  <c r="G405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G411" i="6"/>
  <c r="G412" i="6"/>
  <c r="E413" i="6"/>
  <c r="G413" i="6"/>
  <c r="E414" i="6"/>
  <c r="F414" i="6"/>
  <c r="G414" i="6"/>
  <c r="E415" i="6"/>
  <c r="F415" i="6"/>
  <c r="G415" i="6"/>
  <c r="E416" i="6"/>
  <c r="F416" i="6"/>
  <c r="G416" i="6"/>
  <c r="G417" i="6"/>
  <c r="E418" i="6"/>
  <c r="F418" i="6"/>
  <c r="G418" i="6"/>
  <c r="E419" i="6"/>
  <c r="F419" i="6"/>
  <c r="G419" i="6"/>
  <c r="E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G447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G471" i="6"/>
  <c r="G472" i="6"/>
  <c r="G473" i="6"/>
  <c r="E474" i="6"/>
  <c r="F474" i="6"/>
  <c r="G474" i="6"/>
  <c r="H474" i="6" s="1"/>
  <c r="E475" i="6"/>
  <c r="F475" i="6"/>
  <c r="G475" i="6"/>
  <c r="E476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G487" i="6"/>
  <c r="E488" i="6"/>
  <c r="F488" i="6"/>
  <c r="G488" i="6"/>
  <c r="G489" i="6"/>
  <c r="G490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E300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E312" i="5"/>
  <c r="F312" i="5"/>
  <c r="G312" i="5"/>
  <c r="E313" i="5"/>
  <c r="F313" i="5"/>
  <c r="G313" i="5"/>
  <c r="G314" i="5"/>
  <c r="G315" i="5"/>
  <c r="E316" i="5"/>
  <c r="F316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E336" i="5"/>
  <c r="F336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G350" i="5"/>
  <c r="G351" i="5"/>
  <c r="G352" i="5"/>
  <c r="E353" i="5"/>
  <c r="G353" i="5"/>
  <c r="G354" i="5"/>
  <c r="E355" i="5"/>
  <c r="F355" i="5"/>
  <c r="G355" i="5"/>
  <c r="E356" i="5"/>
  <c r="F356" i="5"/>
  <c r="G356" i="5"/>
  <c r="G357" i="5"/>
  <c r="G358" i="5"/>
  <c r="G359" i="5"/>
  <c r="E360" i="5"/>
  <c r="G360" i="5"/>
  <c r="E361" i="5"/>
  <c r="F361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E376" i="5"/>
  <c r="F376" i="5"/>
  <c r="G376" i="5"/>
  <c r="H376" i="5" s="1"/>
  <c r="G377" i="5"/>
  <c r="G378" i="5"/>
  <c r="G379" i="5"/>
  <c r="G380" i="5"/>
  <c r="E381" i="5"/>
  <c r="F381" i="5"/>
  <c r="G381" i="5"/>
  <c r="G382" i="5"/>
  <c r="G383" i="5"/>
  <c r="E384" i="5"/>
  <c r="G384" i="5"/>
  <c r="G385" i="5"/>
  <c r="G386" i="5"/>
  <c r="G387" i="5"/>
  <c r="G388" i="5"/>
  <c r="G389" i="5"/>
  <c r="G390" i="5"/>
  <c r="G391" i="5"/>
  <c r="G392" i="5"/>
  <c r="G393" i="5"/>
  <c r="F394" i="5"/>
  <c r="G394" i="5"/>
  <c r="E395" i="5"/>
  <c r="F395" i="5"/>
  <c r="G395" i="5"/>
  <c r="G396" i="5"/>
  <c r="G397" i="5"/>
  <c r="G398" i="5"/>
  <c r="G399" i="5"/>
  <c r="E400" i="5"/>
  <c r="G400" i="5"/>
  <c r="G401" i="5"/>
  <c r="F402" i="5"/>
  <c r="G402" i="5"/>
  <c r="G403" i="5"/>
  <c r="E404" i="5"/>
  <c r="F404" i="5"/>
  <c r="G404" i="5"/>
  <c r="G405" i="5"/>
  <c r="G406" i="5"/>
  <c r="G407" i="5"/>
  <c r="G408" i="5"/>
  <c r="G409" i="5"/>
  <c r="E410" i="5"/>
  <c r="G410" i="5"/>
  <c r="G411" i="5"/>
  <c r="G412" i="5"/>
  <c r="E413" i="5"/>
  <c r="F413" i="5"/>
  <c r="G413" i="5"/>
  <c r="G414" i="5"/>
  <c r="E415" i="5"/>
  <c r="F415" i="5"/>
  <c r="G415" i="5"/>
  <c r="G416" i="5"/>
  <c r="G417" i="5"/>
  <c r="G418" i="5"/>
  <c r="G419" i="5"/>
  <c r="G420" i="5"/>
  <c r="E421" i="5"/>
  <c r="F421" i="5"/>
  <c r="G421" i="5"/>
  <c r="G422" i="5"/>
  <c r="G423" i="5"/>
  <c r="E424" i="5"/>
  <c r="F424" i="5"/>
  <c r="G424" i="5"/>
  <c r="E425" i="5"/>
  <c r="F425" i="5"/>
  <c r="G425" i="5"/>
  <c r="F426" i="5"/>
  <c r="G426" i="5"/>
  <c r="E427" i="5"/>
  <c r="F427" i="5"/>
  <c r="G427" i="5"/>
  <c r="G428" i="5"/>
  <c r="E429" i="5"/>
  <c r="F429" i="5"/>
  <c r="G429" i="5"/>
  <c r="G430" i="5"/>
  <c r="E431" i="5"/>
  <c r="F431" i="5"/>
  <c r="G431" i="5"/>
  <c r="G432" i="5"/>
  <c r="G433" i="5"/>
  <c r="G434" i="5"/>
  <c r="E435" i="5"/>
  <c r="F435" i="5"/>
  <c r="G435" i="5"/>
  <c r="E436" i="5"/>
  <c r="F436" i="5"/>
  <c r="G436" i="5"/>
  <c r="G437" i="5"/>
  <c r="G438" i="5"/>
  <c r="E439" i="5"/>
  <c r="F439" i="5"/>
  <c r="G439" i="5"/>
  <c r="E440" i="5"/>
  <c r="F440" i="5"/>
  <c r="G440" i="5"/>
  <c r="G441" i="5"/>
  <c r="G442" i="5"/>
  <c r="G443" i="5"/>
  <c r="G444" i="5"/>
  <c r="E445" i="5"/>
  <c r="F445" i="5"/>
  <c r="G445" i="5"/>
  <c r="G446" i="5"/>
  <c r="G447" i="5"/>
  <c r="E448" i="5"/>
  <c r="G448" i="5"/>
  <c r="G449" i="5"/>
  <c r="G450" i="5"/>
  <c r="E451" i="5"/>
  <c r="F451" i="5"/>
  <c r="G451" i="5"/>
  <c r="F452" i="5"/>
  <c r="G452" i="5"/>
  <c r="E453" i="5"/>
  <c r="F453" i="5"/>
  <c r="G453" i="5"/>
  <c r="G454" i="5"/>
  <c r="G455" i="5"/>
  <c r="G456" i="5"/>
  <c r="G457" i="5"/>
  <c r="G458" i="5"/>
  <c r="E459" i="5"/>
  <c r="F459" i="5"/>
  <c r="G459" i="5"/>
  <c r="G460" i="5"/>
  <c r="G461" i="5"/>
  <c r="G462" i="5"/>
  <c r="G463" i="5"/>
  <c r="G464" i="5"/>
  <c r="E465" i="5"/>
  <c r="F465" i="5"/>
  <c r="G465" i="5"/>
  <c r="E466" i="5"/>
  <c r="G466" i="5"/>
  <c r="E467" i="5"/>
  <c r="G467" i="5"/>
  <c r="E468" i="5"/>
  <c r="F468" i="5"/>
  <c r="G468" i="5"/>
  <c r="E469" i="5"/>
  <c r="G469" i="5"/>
  <c r="G470" i="5"/>
  <c r="E471" i="5"/>
  <c r="F471" i="5"/>
  <c r="G471" i="5"/>
  <c r="E472" i="5"/>
  <c r="F472" i="5"/>
  <c r="G472" i="5"/>
  <c r="G473" i="5"/>
  <c r="G474" i="5"/>
  <c r="G475" i="5"/>
  <c r="G476" i="5"/>
  <c r="E477" i="5"/>
  <c r="F477" i="5"/>
  <c r="G477" i="5"/>
  <c r="G478" i="5"/>
  <c r="E479" i="5"/>
  <c r="G479" i="5"/>
  <c r="G480" i="5"/>
  <c r="E481" i="5"/>
  <c r="F481" i="5"/>
  <c r="G481" i="5"/>
  <c r="E482" i="5"/>
  <c r="F482" i="5"/>
  <c r="G482" i="5"/>
  <c r="G483" i="5"/>
  <c r="G484" i="5"/>
  <c r="G485" i="5"/>
  <c r="G486" i="5"/>
  <c r="E487" i="5"/>
  <c r="G487" i="5"/>
  <c r="G488" i="5"/>
  <c r="E489" i="5"/>
  <c r="F489" i="5"/>
  <c r="G489" i="5"/>
  <c r="G490" i="5"/>
  <c r="G491" i="5"/>
  <c r="G492" i="5"/>
  <c r="G493" i="5"/>
  <c r="G494" i="5"/>
  <c r="G495" i="5"/>
  <c r="E496" i="5"/>
  <c r="F496" i="5"/>
  <c r="G496" i="5"/>
  <c r="G497" i="5"/>
  <c r="E498" i="5"/>
  <c r="F498" i="5"/>
  <c r="G498" i="5"/>
  <c r="E499" i="5"/>
  <c r="F499" i="5"/>
  <c r="G499" i="5"/>
  <c r="G296" i="4"/>
  <c r="G297" i="4"/>
  <c r="G298" i="4"/>
  <c r="E299" i="4"/>
  <c r="F299" i="4"/>
  <c r="G299" i="4"/>
  <c r="E300" i="4"/>
  <c r="F300" i="4"/>
  <c r="G300" i="4"/>
  <c r="G301" i="4"/>
  <c r="E302" i="4"/>
  <c r="F302" i="4"/>
  <c r="G302" i="4"/>
  <c r="F303" i="4"/>
  <c r="G303" i="4"/>
  <c r="E304" i="4"/>
  <c r="G304" i="4"/>
  <c r="E305" i="4"/>
  <c r="F305" i="4"/>
  <c r="G305" i="4"/>
  <c r="E306" i="4"/>
  <c r="F306" i="4"/>
  <c r="G306" i="4"/>
  <c r="G307" i="4"/>
  <c r="G308" i="4"/>
  <c r="E309" i="4"/>
  <c r="F309" i="4"/>
  <c r="G309" i="4"/>
  <c r="G310" i="4"/>
  <c r="E311" i="4"/>
  <c r="G311" i="4"/>
  <c r="H311" i="4" s="1"/>
  <c r="E312" i="4"/>
  <c r="F312" i="4"/>
  <c r="G312" i="4"/>
  <c r="E313" i="4"/>
  <c r="F313" i="4"/>
  <c r="G313" i="4"/>
  <c r="G314" i="4"/>
  <c r="E315" i="4"/>
  <c r="F315" i="4"/>
  <c r="G315" i="4"/>
  <c r="E316" i="4"/>
  <c r="F316" i="4"/>
  <c r="G316" i="4"/>
  <c r="H316" i="4" s="1"/>
  <c r="G317" i="4"/>
  <c r="G318" i="4"/>
  <c r="G319" i="4"/>
  <c r="E320" i="4"/>
  <c r="F320" i="4"/>
  <c r="G320" i="4"/>
  <c r="E321" i="4"/>
  <c r="F321" i="4"/>
  <c r="G321" i="4"/>
  <c r="F322" i="4"/>
  <c r="G322" i="4"/>
  <c r="E323" i="4"/>
  <c r="F323" i="4"/>
  <c r="G323" i="4"/>
  <c r="G324" i="4"/>
  <c r="E325" i="4"/>
  <c r="F325" i="4"/>
  <c r="G325" i="4"/>
  <c r="G326" i="4"/>
  <c r="G327" i="4"/>
  <c r="E328" i="4"/>
  <c r="F328" i="4"/>
  <c r="G328" i="4"/>
  <c r="G329" i="4"/>
  <c r="F330" i="4"/>
  <c r="G330" i="4"/>
  <c r="E331" i="4"/>
  <c r="F331" i="4"/>
  <c r="G331" i="4"/>
  <c r="G332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H340" i="4" s="1"/>
  <c r="E341" i="4"/>
  <c r="F341" i="4"/>
  <c r="G341" i="4"/>
  <c r="E342" i="4"/>
  <c r="F342" i="4"/>
  <c r="G342" i="4"/>
  <c r="E343" i="4"/>
  <c r="F343" i="4"/>
  <c r="G343" i="4"/>
  <c r="H343" i="4" s="1"/>
  <c r="G344" i="4"/>
  <c r="G345" i="4"/>
  <c r="E346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G368" i="4"/>
  <c r="E369" i="4"/>
  <c r="G369" i="4"/>
  <c r="E370" i="4"/>
  <c r="G370" i="4"/>
  <c r="E371" i="4"/>
  <c r="F371" i="4"/>
  <c r="G371" i="4"/>
  <c r="E372" i="4"/>
  <c r="G372" i="4"/>
  <c r="E373" i="4"/>
  <c r="F373" i="4"/>
  <c r="G373" i="4"/>
  <c r="G374" i="4"/>
  <c r="E375" i="4"/>
  <c r="F375" i="4"/>
  <c r="G375" i="4"/>
  <c r="H375" i="4" s="1"/>
  <c r="E376" i="4"/>
  <c r="F376" i="4"/>
  <c r="G376" i="4"/>
  <c r="E377" i="4"/>
  <c r="G377" i="4"/>
  <c r="E378" i="4"/>
  <c r="G378" i="4"/>
  <c r="E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F386" i="4"/>
  <c r="G386" i="4"/>
  <c r="G387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H417" i="4" s="1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F430" i="4"/>
  <c r="G430" i="4"/>
  <c r="E431" i="4"/>
  <c r="F431" i="4"/>
  <c r="G431" i="4"/>
  <c r="E432" i="4"/>
  <c r="F432" i="4"/>
  <c r="G432" i="4"/>
  <c r="G433" i="4"/>
  <c r="E434" i="4"/>
  <c r="F434" i="4"/>
  <c r="G434" i="4"/>
  <c r="E435" i="4"/>
  <c r="F435" i="4"/>
  <c r="G435" i="4"/>
  <c r="E436" i="4"/>
  <c r="F436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H448" i="4" s="1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E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G475" i="4"/>
  <c r="E476" i="4"/>
  <c r="F476" i="4"/>
  <c r="G476" i="4"/>
  <c r="E477" i="4"/>
  <c r="F477" i="4"/>
  <c r="G477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G483" i="4"/>
  <c r="E484" i="4"/>
  <c r="G484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H299" i="3" s="1"/>
  <c r="E300" i="3"/>
  <c r="F300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F312" i="3"/>
  <c r="G312" i="3"/>
  <c r="H312" i="3" s="1"/>
  <c r="E313" i="3"/>
  <c r="F313" i="3"/>
  <c r="G313" i="3"/>
  <c r="H313" i="3" s="1"/>
  <c r="G314" i="3"/>
  <c r="G315" i="3"/>
  <c r="E316" i="3"/>
  <c r="F316" i="3"/>
  <c r="G316" i="3"/>
  <c r="G317" i="3"/>
  <c r="G318" i="3"/>
  <c r="G319" i="3"/>
  <c r="G320" i="3"/>
  <c r="G321" i="3"/>
  <c r="G322" i="3"/>
  <c r="G323" i="3"/>
  <c r="E324" i="3"/>
  <c r="G324" i="3"/>
  <c r="G325" i="3"/>
  <c r="G326" i="3"/>
  <c r="G327" i="3"/>
  <c r="E328" i="3"/>
  <c r="F328" i="3"/>
  <c r="G328" i="3"/>
  <c r="G329" i="3"/>
  <c r="G330" i="3"/>
  <c r="E331" i="3"/>
  <c r="F331" i="3"/>
  <c r="G331" i="3"/>
  <c r="G332" i="3"/>
  <c r="G333" i="3"/>
  <c r="G334" i="3"/>
  <c r="G335" i="3"/>
  <c r="G336" i="3"/>
  <c r="E337" i="3"/>
  <c r="G337" i="3"/>
  <c r="E338" i="3"/>
  <c r="G338" i="3"/>
  <c r="G339" i="3"/>
  <c r="G340" i="3"/>
  <c r="G341" i="3"/>
  <c r="G342" i="3"/>
  <c r="G343" i="3"/>
  <c r="G344" i="3"/>
  <c r="G345" i="3"/>
  <c r="G346" i="3"/>
  <c r="G347" i="3"/>
  <c r="E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H352" i="3" s="1"/>
  <c r="E353" i="3"/>
  <c r="G353" i="3"/>
  <c r="G354" i="3"/>
  <c r="E355" i="3"/>
  <c r="F355" i="3"/>
  <c r="G355" i="3"/>
  <c r="E356" i="3"/>
  <c r="F356" i="3"/>
  <c r="G356" i="3"/>
  <c r="G357" i="3"/>
  <c r="G358" i="3"/>
  <c r="G359" i="3"/>
  <c r="E360" i="3"/>
  <c r="F360" i="3"/>
  <c r="G360" i="3"/>
  <c r="E361" i="3"/>
  <c r="F361" i="3"/>
  <c r="G361" i="3"/>
  <c r="G362" i="3"/>
  <c r="G363" i="3"/>
  <c r="F364" i="3"/>
  <c r="G364" i="3"/>
  <c r="E365" i="3"/>
  <c r="F365" i="3"/>
  <c r="G365" i="3"/>
  <c r="E366" i="3"/>
  <c r="F366" i="3"/>
  <c r="G366" i="3"/>
  <c r="G367" i="3"/>
  <c r="G368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E375" i="3"/>
  <c r="F375" i="3"/>
  <c r="G375" i="3"/>
  <c r="E376" i="3"/>
  <c r="G376" i="3"/>
  <c r="G377" i="3"/>
  <c r="G378" i="3"/>
  <c r="G379" i="3"/>
  <c r="G380" i="3"/>
  <c r="F381" i="3"/>
  <c r="G381" i="3"/>
  <c r="E382" i="3"/>
  <c r="G382" i="3"/>
  <c r="G383" i="3"/>
  <c r="E384" i="3"/>
  <c r="G384" i="3"/>
  <c r="G385" i="3"/>
  <c r="E386" i="3"/>
  <c r="F386" i="3"/>
  <c r="G386" i="3"/>
  <c r="G387" i="3"/>
  <c r="G388" i="3"/>
  <c r="G389" i="3"/>
  <c r="E390" i="3"/>
  <c r="F390" i="3"/>
  <c r="G390" i="3"/>
  <c r="G391" i="3"/>
  <c r="E392" i="3"/>
  <c r="F392" i="3"/>
  <c r="G392" i="3"/>
  <c r="G393" i="3"/>
  <c r="G394" i="3"/>
  <c r="G395" i="3"/>
  <c r="G396" i="3"/>
  <c r="E397" i="3"/>
  <c r="G397" i="3"/>
  <c r="G398" i="3"/>
  <c r="E399" i="3"/>
  <c r="F399" i="3"/>
  <c r="G399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G408" i="3"/>
  <c r="E409" i="3"/>
  <c r="F409" i="3"/>
  <c r="G409" i="3"/>
  <c r="F410" i="3"/>
  <c r="G410" i="3"/>
  <c r="G411" i="3"/>
  <c r="G412" i="3"/>
  <c r="F413" i="3"/>
  <c r="G413" i="3"/>
  <c r="E414" i="3"/>
  <c r="F414" i="3"/>
  <c r="G414" i="3"/>
  <c r="E415" i="3"/>
  <c r="F415" i="3"/>
  <c r="G415" i="3"/>
  <c r="E416" i="3"/>
  <c r="F416" i="3"/>
  <c r="G416" i="3"/>
  <c r="G417" i="3"/>
  <c r="E418" i="3"/>
  <c r="F418" i="3"/>
  <c r="G418" i="3"/>
  <c r="G419" i="3"/>
  <c r="E420" i="3"/>
  <c r="F420" i="3"/>
  <c r="G420" i="3"/>
  <c r="E421" i="3"/>
  <c r="F421" i="3"/>
  <c r="G421" i="3"/>
  <c r="G422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F431" i="3"/>
  <c r="G431" i="3"/>
  <c r="G432" i="3"/>
  <c r="G433" i="3"/>
  <c r="E434" i="3"/>
  <c r="F434" i="3"/>
  <c r="G434" i="3"/>
  <c r="E435" i="3"/>
  <c r="F435" i="3"/>
  <c r="G435" i="3"/>
  <c r="E436" i="3"/>
  <c r="F436" i="3"/>
  <c r="G436" i="3"/>
  <c r="G437" i="3"/>
  <c r="G438" i="3"/>
  <c r="E439" i="3"/>
  <c r="F439" i="3"/>
  <c r="G439" i="3"/>
  <c r="E440" i="3"/>
  <c r="F440" i="3"/>
  <c r="G440" i="3"/>
  <c r="G441" i="3"/>
  <c r="G442" i="3"/>
  <c r="E443" i="3"/>
  <c r="F443" i="3"/>
  <c r="G443" i="3"/>
  <c r="E444" i="3"/>
  <c r="F444" i="3"/>
  <c r="G444" i="3"/>
  <c r="E445" i="3"/>
  <c r="F445" i="3"/>
  <c r="G445" i="3"/>
  <c r="E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G458" i="3"/>
  <c r="E459" i="3"/>
  <c r="F459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G472" i="3"/>
  <c r="G473" i="3"/>
  <c r="E474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G489" i="3"/>
  <c r="H489" i="3" s="1"/>
  <c r="E490" i="3"/>
  <c r="F490" i="3"/>
  <c r="G490" i="3"/>
  <c r="G491" i="3"/>
  <c r="E492" i="3"/>
  <c r="G492" i="3"/>
  <c r="G493" i="3"/>
  <c r="E494" i="3"/>
  <c r="F494" i="3"/>
  <c r="G494" i="3"/>
  <c r="G495" i="3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F313" i="2"/>
  <c r="G313" i="2"/>
  <c r="G314" i="2"/>
  <c r="G315" i="2"/>
  <c r="E316" i="2"/>
  <c r="F316" i="2"/>
  <c r="G316" i="2"/>
  <c r="G317" i="2"/>
  <c r="G318" i="2"/>
  <c r="G319" i="2"/>
  <c r="G320" i="2"/>
  <c r="G321" i="2"/>
  <c r="E322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F336" i="2"/>
  <c r="G336" i="2"/>
  <c r="G337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G350" i="2"/>
  <c r="G351" i="2"/>
  <c r="E352" i="2"/>
  <c r="F352" i="2"/>
  <c r="G352" i="2"/>
  <c r="E353" i="2"/>
  <c r="F353" i="2"/>
  <c r="G353" i="2"/>
  <c r="G354" i="2"/>
  <c r="E355" i="2"/>
  <c r="F355" i="2"/>
  <c r="G355" i="2"/>
  <c r="G356" i="2"/>
  <c r="G357" i="2"/>
  <c r="G358" i="2"/>
  <c r="G359" i="2"/>
  <c r="G360" i="2"/>
  <c r="E361" i="2"/>
  <c r="F361" i="2"/>
  <c r="G361" i="2"/>
  <c r="G362" i="2"/>
  <c r="G363" i="2"/>
  <c r="E364" i="2"/>
  <c r="F364" i="2"/>
  <c r="G364" i="2"/>
  <c r="G365" i="2"/>
  <c r="E366" i="2"/>
  <c r="G366" i="2"/>
  <c r="E367" i="2"/>
  <c r="F367" i="2"/>
  <c r="G367" i="2"/>
  <c r="G368" i="2"/>
  <c r="G369" i="2"/>
  <c r="G370" i="2"/>
  <c r="E371" i="2"/>
  <c r="F371" i="2"/>
  <c r="G371" i="2"/>
  <c r="G372" i="2"/>
  <c r="E373" i="2"/>
  <c r="F373" i="2"/>
  <c r="G373" i="2"/>
  <c r="E374" i="2"/>
  <c r="F374" i="2"/>
  <c r="G374" i="2"/>
  <c r="H374" i="2" s="1"/>
  <c r="G375" i="2"/>
  <c r="G376" i="2"/>
  <c r="G377" i="2"/>
  <c r="G378" i="2"/>
  <c r="G379" i="2"/>
  <c r="G380" i="2"/>
  <c r="E381" i="2"/>
  <c r="F381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E394" i="2"/>
  <c r="F394" i="2"/>
  <c r="G394" i="2"/>
  <c r="E395" i="2"/>
  <c r="G395" i="2"/>
  <c r="E396" i="2"/>
  <c r="F396" i="2"/>
  <c r="G396" i="2"/>
  <c r="E397" i="2"/>
  <c r="F397" i="2"/>
  <c r="G397" i="2"/>
  <c r="G398" i="2"/>
  <c r="E399" i="2"/>
  <c r="F399" i="2"/>
  <c r="G399" i="2"/>
  <c r="G400" i="2"/>
  <c r="G401" i="2"/>
  <c r="G402" i="2"/>
  <c r="G403" i="2"/>
  <c r="F404" i="2"/>
  <c r="G404" i="2"/>
  <c r="G405" i="2"/>
  <c r="G406" i="2"/>
  <c r="G407" i="2"/>
  <c r="G408" i="2"/>
  <c r="G409" i="2"/>
  <c r="F410" i="2"/>
  <c r="G410" i="2"/>
  <c r="G411" i="2"/>
  <c r="G412" i="2"/>
  <c r="E413" i="2"/>
  <c r="G413" i="2"/>
  <c r="G414" i="2"/>
  <c r="G415" i="2"/>
  <c r="E416" i="2"/>
  <c r="F416" i="2"/>
  <c r="G416" i="2"/>
  <c r="E417" i="2"/>
  <c r="G417" i="2"/>
  <c r="E418" i="2"/>
  <c r="F418" i="2"/>
  <c r="G418" i="2"/>
  <c r="G419" i="2"/>
  <c r="G420" i="2"/>
  <c r="E421" i="2"/>
  <c r="F421" i="2"/>
  <c r="G421" i="2"/>
  <c r="G422" i="2"/>
  <c r="E423" i="2"/>
  <c r="F423" i="2"/>
  <c r="G423" i="2"/>
  <c r="G424" i="2"/>
  <c r="E425" i="2"/>
  <c r="F425" i="2"/>
  <c r="G425" i="2"/>
  <c r="E426" i="2"/>
  <c r="G426" i="2"/>
  <c r="E427" i="2"/>
  <c r="F427" i="2"/>
  <c r="G427" i="2"/>
  <c r="E428" i="2"/>
  <c r="F428" i="2"/>
  <c r="G428" i="2"/>
  <c r="G429" i="2"/>
  <c r="G430" i="2"/>
  <c r="G431" i="2"/>
  <c r="G432" i="2"/>
  <c r="G433" i="2"/>
  <c r="G434" i="2"/>
  <c r="G435" i="2"/>
  <c r="G436" i="2"/>
  <c r="G437" i="2"/>
  <c r="G438" i="2"/>
  <c r="E439" i="2"/>
  <c r="F439" i="2"/>
  <c r="G439" i="2"/>
  <c r="E440" i="2"/>
  <c r="F440" i="2"/>
  <c r="G440" i="2"/>
  <c r="G441" i="2"/>
  <c r="G442" i="2"/>
  <c r="G443" i="2"/>
  <c r="G444" i="2"/>
  <c r="E445" i="2"/>
  <c r="F445" i="2"/>
  <c r="G445" i="2"/>
  <c r="G446" i="2"/>
  <c r="G447" i="2"/>
  <c r="G448" i="2"/>
  <c r="G449" i="2"/>
  <c r="E450" i="2"/>
  <c r="G450" i="2"/>
  <c r="E451" i="2"/>
  <c r="F451" i="2"/>
  <c r="G451" i="2"/>
  <c r="E452" i="2"/>
  <c r="G452" i="2"/>
  <c r="E453" i="2"/>
  <c r="F453" i="2"/>
  <c r="G453" i="2"/>
  <c r="G454" i="2"/>
  <c r="G455" i="2"/>
  <c r="G456" i="2"/>
  <c r="G457" i="2"/>
  <c r="G458" i="2"/>
  <c r="E459" i="2"/>
  <c r="F459" i="2"/>
  <c r="G459" i="2"/>
  <c r="G460" i="2"/>
  <c r="G461" i="2"/>
  <c r="G462" i="2"/>
  <c r="G463" i="2"/>
  <c r="G464" i="2"/>
  <c r="E465" i="2"/>
  <c r="F465" i="2"/>
  <c r="G465" i="2"/>
  <c r="G466" i="2"/>
  <c r="G467" i="2"/>
  <c r="E468" i="2"/>
  <c r="F468" i="2"/>
  <c r="G468" i="2"/>
  <c r="G469" i="2"/>
  <c r="E470" i="2"/>
  <c r="F470" i="2"/>
  <c r="G470" i="2"/>
  <c r="G471" i="2"/>
  <c r="E472" i="2"/>
  <c r="F472" i="2"/>
  <c r="G472" i="2"/>
  <c r="G473" i="2"/>
  <c r="E474" i="2"/>
  <c r="G474" i="2"/>
  <c r="G475" i="2"/>
  <c r="G476" i="2"/>
  <c r="G477" i="2"/>
  <c r="G478" i="2"/>
  <c r="E479" i="2"/>
  <c r="G479" i="2"/>
  <c r="G480" i="2"/>
  <c r="G481" i="2"/>
  <c r="E482" i="2"/>
  <c r="F482" i="2"/>
  <c r="G482" i="2"/>
  <c r="G483" i="2"/>
  <c r="G484" i="2"/>
  <c r="G485" i="2"/>
  <c r="G486" i="2"/>
  <c r="G487" i="2"/>
  <c r="E488" i="2"/>
  <c r="G488" i="2"/>
  <c r="E489" i="2"/>
  <c r="G489" i="2"/>
  <c r="G490" i="2"/>
  <c r="G491" i="2"/>
  <c r="E492" i="2"/>
  <c r="F492" i="2"/>
  <c r="G492" i="2"/>
  <c r="G493" i="2"/>
  <c r="G494" i="2"/>
  <c r="G495" i="2"/>
  <c r="E496" i="2"/>
  <c r="F496" i="2"/>
  <c r="G496" i="2"/>
  <c r="G497" i="2"/>
  <c r="G498" i="2"/>
  <c r="E499" i="2"/>
  <c r="F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G344" i="1"/>
  <c r="E345" i="1"/>
  <c r="F345" i="1"/>
  <c r="G345" i="1"/>
  <c r="E346" i="1"/>
  <c r="F346" i="1"/>
  <c r="G346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H368" i="1" s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G392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E314" i="34"/>
  <c r="F314" i="34"/>
  <c r="G314" i="34"/>
  <c r="G315" i="34"/>
  <c r="E316" i="34"/>
  <c r="F316" i="34"/>
  <c r="G316" i="34"/>
  <c r="E317" i="34"/>
  <c r="F317" i="34"/>
  <c r="G317" i="34"/>
  <c r="E318" i="34"/>
  <c r="F318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G372" i="34"/>
  <c r="H372" i="34" s="1"/>
  <c r="E373" i="34"/>
  <c r="F373" i="34"/>
  <c r="G373" i="34"/>
  <c r="H373" i="34" s="1"/>
  <c r="E374" i="34"/>
  <c r="F374" i="34"/>
  <c r="G374" i="34"/>
  <c r="E375" i="34"/>
  <c r="F375" i="34"/>
  <c r="G375" i="34"/>
  <c r="E376" i="34"/>
  <c r="F376" i="34"/>
  <c r="G376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H425" i="34" s="1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F480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G349" i="33"/>
  <c r="G350" i="33"/>
  <c r="G351" i="33"/>
  <c r="G352" i="33"/>
  <c r="E353" i="33"/>
  <c r="G353" i="33"/>
  <c r="G354" i="33"/>
  <c r="E355" i="33"/>
  <c r="G355" i="33"/>
  <c r="G356" i="33"/>
  <c r="G357" i="33"/>
  <c r="G358" i="33"/>
  <c r="G359" i="33"/>
  <c r="G360" i="33"/>
  <c r="E361" i="33"/>
  <c r="F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E427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E453" i="33"/>
  <c r="F453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E482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F295" i="1"/>
  <c r="E295" i="1"/>
  <c r="D294" i="32"/>
  <c r="F314" i="32" s="1"/>
  <c r="C294" i="32"/>
  <c r="D294" i="31"/>
  <c r="F312" i="31" s="1"/>
  <c r="C294" i="31"/>
  <c r="D294" i="30"/>
  <c r="F365" i="30" s="1"/>
  <c r="C294" i="30"/>
  <c r="D294" i="29"/>
  <c r="F296" i="29" s="1"/>
  <c r="C294" i="29"/>
  <c r="D294" i="28"/>
  <c r="F412" i="28" s="1"/>
  <c r="C294" i="28"/>
  <c r="D294" i="27"/>
  <c r="F298" i="27" s="1"/>
  <c r="C294" i="27"/>
  <c r="E296" i="27"/>
  <c r="D294" i="26"/>
  <c r="F312" i="26" s="1"/>
  <c r="C294" i="26"/>
  <c r="D294" i="25"/>
  <c r="F295" i="25" s="1"/>
  <c r="C294" i="25"/>
  <c r="D294" i="24"/>
  <c r="F295" i="24" s="1"/>
  <c r="C294" i="24"/>
  <c r="D294" i="23"/>
  <c r="F327" i="23" s="1"/>
  <c r="C294" i="23"/>
  <c r="D294" i="22"/>
  <c r="F416" i="22" s="1"/>
  <c r="C294" i="22"/>
  <c r="D294" i="21"/>
  <c r="F335" i="21" s="1"/>
  <c r="C294" i="21"/>
  <c r="D294" i="20"/>
  <c r="F401" i="20" s="1"/>
  <c r="C294" i="20"/>
  <c r="D294" i="19"/>
  <c r="F330" i="19" s="1"/>
  <c r="C294" i="19"/>
  <c r="D294" i="18"/>
  <c r="F320" i="18" s="1"/>
  <c r="C294" i="18"/>
  <c r="D294" i="17"/>
  <c r="F302" i="17" s="1"/>
  <c r="C294" i="17"/>
  <c r="D294" i="16"/>
  <c r="F392" i="16" s="1"/>
  <c r="C294" i="16"/>
  <c r="D294" i="15"/>
  <c r="F297" i="15" s="1"/>
  <c r="C294" i="15"/>
  <c r="D294" i="14"/>
  <c r="F317" i="14" s="1"/>
  <c r="C294" i="14"/>
  <c r="D294" i="13"/>
  <c r="F490" i="13" s="1"/>
  <c r="C294" i="13"/>
  <c r="D294" i="12"/>
  <c r="F315" i="12" s="1"/>
  <c r="C294" i="12"/>
  <c r="E296" i="12"/>
  <c r="D294" i="11"/>
  <c r="F302" i="11" s="1"/>
  <c r="C294" i="11"/>
  <c r="E324" i="11" s="1"/>
  <c r="D294" i="10"/>
  <c r="F294" i="10" s="1"/>
  <c r="C294" i="10"/>
  <c r="E364" i="10" s="1"/>
  <c r="D294" i="9"/>
  <c r="F302" i="9" s="1"/>
  <c r="C294" i="9"/>
  <c r="D294" i="8"/>
  <c r="F296" i="8" s="1"/>
  <c r="C294" i="8"/>
  <c r="C12" i="8" s="1"/>
  <c r="E297" i="8"/>
  <c r="D294" i="7"/>
  <c r="F385" i="7" s="1"/>
  <c r="C294" i="7"/>
  <c r="E410" i="7" s="1"/>
  <c r="D294" i="6"/>
  <c r="F298" i="6" s="1"/>
  <c r="C294" i="6"/>
  <c r="E294" i="6" s="1"/>
  <c r="D294" i="5"/>
  <c r="F362" i="5" s="1"/>
  <c r="C294" i="5"/>
  <c r="D294" i="4"/>
  <c r="F294" i="4" s="1"/>
  <c r="F296" i="4"/>
  <c r="C294" i="4"/>
  <c r="D294" i="3"/>
  <c r="F384" i="3" s="1"/>
  <c r="C294" i="3"/>
  <c r="C12" i="3" s="1"/>
  <c r="D294" i="2"/>
  <c r="F294" i="2" s="1"/>
  <c r="C294" i="2"/>
  <c r="E365" i="2" s="1"/>
  <c r="D294" i="1"/>
  <c r="F301" i="1" s="1"/>
  <c r="C294" i="1"/>
  <c r="E298" i="1"/>
  <c r="D294" i="34"/>
  <c r="F315" i="34" s="1"/>
  <c r="C294" i="34"/>
  <c r="E354" i="34"/>
  <c r="D294" i="33"/>
  <c r="F306" i="33" s="1"/>
  <c r="C294" i="33"/>
  <c r="E153" i="32"/>
  <c r="F153" i="32"/>
  <c r="G153" i="32"/>
  <c r="G154" i="32"/>
  <c r="E155" i="32"/>
  <c r="F155" i="32"/>
  <c r="G155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E165" i="32"/>
  <c r="G165" i="32"/>
  <c r="E166" i="32"/>
  <c r="F166" i="32"/>
  <c r="G166" i="32"/>
  <c r="E167" i="32"/>
  <c r="F167" i="32"/>
  <c r="G167" i="32"/>
  <c r="H167" i="32" s="1"/>
  <c r="E168" i="32"/>
  <c r="F168" i="32"/>
  <c r="G168" i="32"/>
  <c r="H168" i="32" s="1"/>
  <c r="E169" i="32"/>
  <c r="F169" i="32"/>
  <c r="G169" i="32"/>
  <c r="H169" i="32" s="1"/>
  <c r="E170" i="32"/>
  <c r="F170" i="32"/>
  <c r="G170" i="32"/>
  <c r="H170" i="32" s="1"/>
  <c r="E171" i="32"/>
  <c r="F171" i="32"/>
  <c r="G171" i="32"/>
  <c r="H171" i="32" s="1"/>
  <c r="E172" i="32"/>
  <c r="F172" i="32"/>
  <c r="G172" i="32"/>
  <c r="H172" i="32" s="1"/>
  <c r="E173" i="32"/>
  <c r="F173" i="32"/>
  <c r="G173" i="32"/>
  <c r="E174" i="32"/>
  <c r="G174" i="32"/>
  <c r="G175" i="32"/>
  <c r="G176" i="32"/>
  <c r="E177" i="32"/>
  <c r="G177" i="32"/>
  <c r="G178" i="32"/>
  <c r="E179" i="32"/>
  <c r="F179" i="32"/>
  <c r="G179" i="32"/>
  <c r="E180" i="32"/>
  <c r="G180" i="32"/>
  <c r="E181" i="32"/>
  <c r="F181" i="32"/>
  <c r="G181" i="32"/>
  <c r="E182" i="32"/>
  <c r="F182" i="32"/>
  <c r="G182" i="32"/>
  <c r="G183" i="32"/>
  <c r="E184" i="32"/>
  <c r="F184" i="32"/>
  <c r="G184" i="32"/>
  <c r="E185" i="32"/>
  <c r="F185" i="32"/>
  <c r="G185" i="32"/>
  <c r="E186" i="32"/>
  <c r="G186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G208" i="32"/>
  <c r="E209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G218" i="32"/>
  <c r="H218" i="32" s="1"/>
  <c r="E219" i="32"/>
  <c r="F219" i="32"/>
  <c r="G219" i="32"/>
  <c r="H219" i="32" s="1"/>
  <c r="E220" i="32"/>
  <c r="F220" i="32"/>
  <c r="G220" i="32"/>
  <c r="F221" i="32"/>
  <c r="G221" i="32"/>
  <c r="G222" i="32"/>
  <c r="E223" i="32"/>
  <c r="F223" i="32"/>
  <c r="G223" i="32"/>
  <c r="H223" i="32" s="1"/>
  <c r="E224" i="32"/>
  <c r="F224" i="32"/>
  <c r="G224" i="32"/>
  <c r="E225" i="32"/>
  <c r="F225" i="32"/>
  <c r="G225" i="32"/>
  <c r="H225" i="32" s="1"/>
  <c r="E226" i="32"/>
  <c r="F226" i="32"/>
  <c r="G226" i="32"/>
  <c r="E227" i="32"/>
  <c r="F227" i="32"/>
  <c r="G227" i="32"/>
  <c r="H227" i="32" s="1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H236" i="32" s="1"/>
  <c r="E237" i="32"/>
  <c r="F237" i="32"/>
  <c r="G237" i="32"/>
  <c r="G238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G244" i="32"/>
  <c r="E245" i="32"/>
  <c r="F245" i="32"/>
  <c r="G245" i="32"/>
  <c r="E246" i="32"/>
  <c r="F246" i="32"/>
  <c r="G246" i="32"/>
  <c r="G247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E155" i="31"/>
  <c r="F155" i="31"/>
  <c r="G155" i="31"/>
  <c r="G156" i="31"/>
  <c r="G157" i="31"/>
  <c r="G158" i="31"/>
  <c r="G159" i="31"/>
  <c r="G160" i="31"/>
  <c r="E161" i="31"/>
  <c r="F161" i="31"/>
  <c r="G161" i="31"/>
  <c r="E162" i="31"/>
  <c r="G162" i="31"/>
  <c r="G163" i="31"/>
  <c r="G164" i="31"/>
  <c r="G165" i="31"/>
  <c r="G166" i="31"/>
  <c r="G167" i="31"/>
  <c r="E168" i="31"/>
  <c r="F168" i="31"/>
  <c r="G168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E180" i="31"/>
  <c r="F180" i="31"/>
  <c r="G180" i="31"/>
  <c r="G181" i="31"/>
  <c r="G182" i="31"/>
  <c r="G183" i="31"/>
  <c r="E184" i="31"/>
  <c r="F184" i="31"/>
  <c r="G184" i="31"/>
  <c r="G185" i="31"/>
  <c r="G186" i="31"/>
  <c r="G187" i="31"/>
  <c r="G188" i="31"/>
  <c r="E189" i="31"/>
  <c r="G189" i="31"/>
  <c r="E190" i="31"/>
  <c r="F190" i="31"/>
  <c r="G190" i="31"/>
  <c r="E191" i="31"/>
  <c r="F191" i="31"/>
  <c r="G191" i="31"/>
  <c r="E192" i="31"/>
  <c r="G192" i="31"/>
  <c r="E193" i="31"/>
  <c r="G193" i="31"/>
  <c r="E194" i="31"/>
  <c r="G194" i="31"/>
  <c r="E195" i="31"/>
  <c r="G195" i="31"/>
  <c r="G196" i="31"/>
  <c r="E197" i="31"/>
  <c r="F197" i="31"/>
  <c r="G197" i="31"/>
  <c r="G198" i="31"/>
  <c r="G199" i="31"/>
  <c r="G200" i="31"/>
  <c r="G201" i="31"/>
  <c r="G202" i="31"/>
  <c r="G203" i="31"/>
  <c r="E204" i="31"/>
  <c r="G204" i="31"/>
  <c r="E205" i="31"/>
  <c r="F205" i="31"/>
  <c r="G205" i="31"/>
  <c r="G206" i="31"/>
  <c r="E207" i="31"/>
  <c r="F207" i="31"/>
  <c r="G207" i="31"/>
  <c r="G208" i="31"/>
  <c r="G209" i="31"/>
  <c r="G210" i="31"/>
  <c r="G211" i="31"/>
  <c r="E212" i="31"/>
  <c r="F212" i="31"/>
  <c r="G212" i="31"/>
  <c r="G213" i="31"/>
  <c r="G214" i="31"/>
  <c r="F215" i="31"/>
  <c r="G215" i="31"/>
  <c r="G216" i="31"/>
  <c r="E217" i="31"/>
  <c r="F217" i="31"/>
  <c r="G217" i="31"/>
  <c r="E218" i="31"/>
  <c r="F218" i="31"/>
  <c r="G218" i="31"/>
  <c r="G219" i="31"/>
  <c r="G220" i="31"/>
  <c r="G221" i="31"/>
  <c r="G222" i="31"/>
  <c r="F223" i="31"/>
  <c r="G223" i="31"/>
  <c r="E224" i="31"/>
  <c r="F224" i="31"/>
  <c r="G224" i="31"/>
  <c r="E225" i="31"/>
  <c r="F225" i="31"/>
  <c r="G225" i="31"/>
  <c r="E226" i="31"/>
  <c r="G226" i="31"/>
  <c r="E227" i="31"/>
  <c r="F227" i="31"/>
  <c r="G227" i="31"/>
  <c r="E228" i="31"/>
  <c r="F228" i="31"/>
  <c r="G228" i="31"/>
  <c r="G229" i="31"/>
  <c r="G230" i="31"/>
  <c r="G231" i="31"/>
  <c r="G232" i="31"/>
  <c r="G233" i="31"/>
  <c r="E234" i="31"/>
  <c r="F234" i="31"/>
  <c r="G234" i="31"/>
  <c r="G235" i="31"/>
  <c r="E236" i="31"/>
  <c r="G236" i="31"/>
  <c r="G237" i="31"/>
  <c r="G238" i="31"/>
  <c r="G239" i="31"/>
  <c r="G240" i="31"/>
  <c r="E241" i="31"/>
  <c r="F241" i="31"/>
  <c r="G241" i="31"/>
  <c r="E242" i="31"/>
  <c r="F242" i="31"/>
  <c r="G242" i="31"/>
  <c r="E243" i="31"/>
  <c r="F243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E257" i="31"/>
  <c r="G257" i="31"/>
  <c r="G258" i="31"/>
  <c r="F259" i="31"/>
  <c r="G259" i="31"/>
  <c r="E260" i="31"/>
  <c r="F260" i="31"/>
  <c r="G260" i="31"/>
  <c r="E261" i="31"/>
  <c r="F261" i="31"/>
  <c r="G261" i="31"/>
  <c r="G262" i="31"/>
  <c r="G263" i="31"/>
  <c r="G264" i="31"/>
  <c r="E265" i="31"/>
  <c r="F265" i="31"/>
  <c r="G265" i="31"/>
  <c r="G266" i="31"/>
  <c r="G267" i="31"/>
  <c r="G268" i="31"/>
  <c r="E269" i="31"/>
  <c r="F269" i="31"/>
  <c r="G269" i="31"/>
  <c r="G270" i="31"/>
  <c r="E271" i="31"/>
  <c r="F271" i="31"/>
  <c r="G271" i="31"/>
  <c r="F272" i="31"/>
  <c r="G272" i="31"/>
  <c r="G273" i="31"/>
  <c r="G274" i="31"/>
  <c r="G275" i="31"/>
  <c r="G276" i="31"/>
  <c r="E277" i="31"/>
  <c r="F277" i="31"/>
  <c r="G277" i="31"/>
  <c r="E278" i="31"/>
  <c r="F278" i="31"/>
  <c r="G278" i="31"/>
  <c r="E279" i="31"/>
  <c r="F279" i="31"/>
  <c r="G279" i="31"/>
  <c r="G280" i="31"/>
  <c r="G281" i="31"/>
  <c r="E282" i="31"/>
  <c r="F282" i="31"/>
  <c r="G282" i="31"/>
  <c r="G283" i="31"/>
  <c r="E284" i="31"/>
  <c r="F284" i="31"/>
  <c r="G284" i="31"/>
  <c r="E285" i="31"/>
  <c r="F285" i="31"/>
  <c r="G285" i="31"/>
  <c r="E286" i="31"/>
  <c r="F286" i="31"/>
  <c r="G286" i="31"/>
  <c r="E287" i="31"/>
  <c r="F287" i="31"/>
  <c r="G287" i="31"/>
  <c r="E288" i="31"/>
  <c r="F288" i="31"/>
  <c r="G288" i="31"/>
  <c r="G153" i="30"/>
  <c r="E154" i="30"/>
  <c r="F154" i="30"/>
  <c r="G154" i="30"/>
  <c r="E155" i="30"/>
  <c r="G155" i="30"/>
  <c r="G156" i="30"/>
  <c r="G157" i="30"/>
  <c r="E158" i="30"/>
  <c r="F158" i="30"/>
  <c r="G158" i="30"/>
  <c r="E159" i="30"/>
  <c r="G159" i="30"/>
  <c r="E160" i="30"/>
  <c r="F160" i="30"/>
  <c r="G160" i="30"/>
  <c r="E161" i="30"/>
  <c r="F161" i="30"/>
  <c r="G161" i="30"/>
  <c r="E162" i="30"/>
  <c r="F162" i="30"/>
  <c r="G162" i="30"/>
  <c r="E163" i="30"/>
  <c r="G163" i="30"/>
  <c r="E164" i="30"/>
  <c r="F164" i="30"/>
  <c r="G164" i="30"/>
  <c r="G165" i="30"/>
  <c r="E166" i="30"/>
  <c r="F166" i="30"/>
  <c r="G166" i="30"/>
  <c r="E167" i="30"/>
  <c r="F167" i="30"/>
  <c r="G167" i="30"/>
  <c r="E168" i="30"/>
  <c r="F168" i="30"/>
  <c r="G168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E177" i="30"/>
  <c r="G177" i="30"/>
  <c r="G178" i="30"/>
  <c r="E179" i="30"/>
  <c r="F179" i="30"/>
  <c r="G179" i="30"/>
  <c r="E180" i="30"/>
  <c r="F180" i="30"/>
  <c r="G180" i="30"/>
  <c r="E181" i="30"/>
  <c r="F181" i="30"/>
  <c r="G181" i="30"/>
  <c r="E182" i="30"/>
  <c r="G182" i="30"/>
  <c r="G183" i="30"/>
  <c r="E184" i="30"/>
  <c r="F184" i="30"/>
  <c r="G184" i="30"/>
  <c r="E185" i="30"/>
  <c r="F185" i="30"/>
  <c r="G185" i="30"/>
  <c r="G186" i="30"/>
  <c r="G187" i="30"/>
  <c r="E188" i="30"/>
  <c r="F188" i="30"/>
  <c r="G188" i="30"/>
  <c r="E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E206" i="30"/>
  <c r="F206" i="30"/>
  <c r="G206" i="30"/>
  <c r="E207" i="30"/>
  <c r="F207" i="30"/>
  <c r="G207" i="30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E213" i="30"/>
  <c r="F213" i="30"/>
  <c r="G213" i="30"/>
  <c r="E214" i="30"/>
  <c r="F214" i="30"/>
  <c r="G214" i="30"/>
  <c r="E215" i="30"/>
  <c r="F215" i="30"/>
  <c r="G215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G235" i="30"/>
  <c r="E236" i="30"/>
  <c r="F236" i="30"/>
  <c r="G236" i="30"/>
  <c r="E237" i="30"/>
  <c r="F237" i="30"/>
  <c r="G237" i="30"/>
  <c r="G238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G247" i="30"/>
  <c r="E248" i="30"/>
  <c r="F248" i="30"/>
  <c r="G248" i="30"/>
  <c r="G249" i="30"/>
  <c r="E250" i="30"/>
  <c r="F250" i="30"/>
  <c r="G250" i="30"/>
  <c r="G251" i="30"/>
  <c r="G252" i="30"/>
  <c r="G253" i="30"/>
  <c r="E254" i="30"/>
  <c r="F254" i="30"/>
  <c r="G254" i="30"/>
  <c r="E255" i="30"/>
  <c r="F255" i="30"/>
  <c r="G255" i="30"/>
  <c r="E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G286" i="30"/>
  <c r="E287" i="30"/>
  <c r="F287" i="30"/>
  <c r="G287" i="30"/>
  <c r="E288" i="30"/>
  <c r="F288" i="30"/>
  <c r="G288" i="30"/>
  <c r="G153" i="29"/>
  <c r="G154" i="29"/>
  <c r="E155" i="29"/>
  <c r="F155" i="29"/>
  <c r="G155" i="29"/>
  <c r="G156" i="29"/>
  <c r="G157" i="29"/>
  <c r="G158" i="29"/>
  <c r="G159" i="29"/>
  <c r="G160" i="29"/>
  <c r="E161" i="29"/>
  <c r="F161" i="29"/>
  <c r="G161" i="29"/>
  <c r="G162" i="29"/>
  <c r="G163" i="29"/>
  <c r="G164" i="29"/>
  <c r="G165" i="29"/>
  <c r="G166" i="29"/>
  <c r="G167" i="29"/>
  <c r="G168" i="29"/>
  <c r="G169" i="29"/>
  <c r="G170" i="29"/>
  <c r="E171" i="29"/>
  <c r="F171" i="29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G184" i="29"/>
  <c r="G185" i="29"/>
  <c r="G186" i="29"/>
  <c r="G187" i="29"/>
  <c r="G188" i="29"/>
  <c r="E189" i="29"/>
  <c r="F189" i="29"/>
  <c r="G189" i="29"/>
  <c r="E190" i="29"/>
  <c r="F190" i="29"/>
  <c r="G190" i="29"/>
  <c r="E191" i="29"/>
  <c r="F191" i="29"/>
  <c r="G191" i="29"/>
  <c r="E192" i="29"/>
  <c r="F192" i="29"/>
  <c r="G192" i="29"/>
  <c r="G193" i="29"/>
  <c r="G194" i="29"/>
  <c r="G195" i="29"/>
  <c r="G196" i="29"/>
  <c r="G197" i="29"/>
  <c r="F198" i="29"/>
  <c r="G198" i="29"/>
  <c r="F199" i="29"/>
  <c r="G199" i="29"/>
  <c r="E200" i="29"/>
  <c r="F200" i="29"/>
  <c r="G200" i="29"/>
  <c r="G201" i="29"/>
  <c r="E202" i="29"/>
  <c r="F202" i="29"/>
  <c r="G202" i="29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G209" i="29"/>
  <c r="G210" i="29"/>
  <c r="G211" i="29"/>
  <c r="E212" i="29"/>
  <c r="F212" i="29"/>
  <c r="G212" i="29"/>
  <c r="E213" i="29"/>
  <c r="F213" i="29"/>
  <c r="G213" i="29"/>
  <c r="G214" i="29"/>
  <c r="E215" i="29"/>
  <c r="F215" i="29"/>
  <c r="G215" i="29"/>
  <c r="G216" i="29"/>
  <c r="E217" i="29"/>
  <c r="F217" i="29"/>
  <c r="G217" i="29"/>
  <c r="E218" i="29"/>
  <c r="F218" i="29"/>
  <c r="G218" i="29"/>
  <c r="G219" i="29"/>
  <c r="G220" i="29"/>
  <c r="E221" i="29"/>
  <c r="F221" i="29"/>
  <c r="G221" i="29"/>
  <c r="G222" i="29"/>
  <c r="E223" i="29"/>
  <c r="F223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G230" i="29"/>
  <c r="G231" i="29"/>
  <c r="G232" i="29"/>
  <c r="G233" i="29"/>
  <c r="E234" i="29"/>
  <c r="F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G244" i="29"/>
  <c r="F245" i="29"/>
  <c r="G245" i="29"/>
  <c r="E246" i="29"/>
  <c r="F246" i="29"/>
  <c r="G246" i="29"/>
  <c r="G247" i="29"/>
  <c r="G248" i="29"/>
  <c r="G249" i="29"/>
  <c r="E250" i="29"/>
  <c r="F250" i="29"/>
  <c r="G250" i="29"/>
  <c r="E251" i="29"/>
  <c r="F251" i="29"/>
  <c r="G251" i="29"/>
  <c r="F252" i="29"/>
  <c r="G252" i="29"/>
  <c r="G253" i="29"/>
  <c r="G254" i="29"/>
  <c r="E255" i="29"/>
  <c r="F255" i="29"/>
  <c r="G255" i="29"/>
  <c r="G256" i="29"/>
  <c r="G257" i="29"/>
  <c r="E258" i="29"/>
  <c r="F258" i="29"/>
  <c r="G258" i="29"/>
  <c r="G259" i="29"/>
  <c r="E260" i="29"/>
  <c r="F260" i="29"/>
  <c r="G260" i="29"/>
  <c r="E261" i="29"/>
  <c r="F261" i="29"/>
  <c r="G261" i="29"/>
  <c r="G262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F271" i="29"/>
  <c r="G271" i="29"/>
  <c r="G272" i="29"/>
  <c r="G273" i="29"/>
  <c r="E274" i="29"/>
  <c r="F274" i="29"/>
  <c r="G274" i="29"/>
  <c r="E275" i="29"/>
  <c r="F275" i="29"/>
  <c r="G275" i="29"/>
  <c r="E276" i="29"/>
  <c r="F276" i="29"/>
  <c r="G276" i="29"/>
  <c r="G277" i="29"/>
  <c r="E278" i="29"/>
  <c r="F278" i="29"/>
  <c r="G278" i="29"/>
  <c r="G279" i="29"/>
  <c r="F280" i="29"/>
  <c r="G280" i="29"/>
  <c r="G281" i="29"/>
  <c r="G282" i="29"/>
  <c r="G283" i="29"/>
  <c r="E284" i="29"/>
  <c r="F284" i="29"/>
  <c r="G284" i="29"/>
  <c r="E285" i="29"/>
  <c r="F285" i="29"/>
  <c r="G285" i="29"/>
  <c r="E286" i="29"/>
  <c r="G286" i="29"/>
  <c r="E287" i="29"/>
  <c r="F287" i="29"/>
  <c r="G287" i="29"/>
  <c r="G288" i="29"/>
  <c r="G153" i="28"/>
  <c r="G154" i="28"/>
  <c r="F155" i="28"/>
  <c r="G155" i="28"/>
  <c r="G156" i="28"/>
  <c r="G157" i="28"/>
  <c r="G158" i="28"/>
  <c r="G159" i="28"/>
  <c r="G160" i="28"/>
  <c r="E161" i="28"/>
  <c r="F161" i="28"/>
  <c r="G161" i="28"/>
  <c r="G162" i="28"/>
  <c r="G163" i="28"/>
  <c r="G164" i="28"/>
  <c r="G165" i="28"/>
  <c r="G166" i="28"/>
  <c r="G167" i="28"/>
  <c r="G168" i="28"/>
  <c r="G169" i="28"/>
  <c r="F170" i="28"/>
  <c r="G170" i="28"/>
  <c r="E171" i="28"/>
  <c r="G171" i="28"/>
  <c r="E172" i="28"/>
  <c r="G172" i="28"/>
  <c r="G173" i="28"/>
  <c r="G174" i="28"/>
  <c r="G175" i="28"/>
  <c r="G176" i="28"/>
  <c r="G177" i="28"/>
  <c r="G178" i="28"/>
  <c r="G179" i="28"/>
  <c r="E180" i="28"/>
  <c r="G180" i="28"/>
  <c r="G181" i="28"/>
  <c r="G182" i="28"/>
  <c r="G183" i="28"/>
  <c r="E184" i="28"/>
  <c r="F184" i="28"/>
  <c r="G184" i="28"/>
  <c r="G185" i="28"/>
  <c r="G186" i="28"/>
  <c r="G187" i="28"/>
  <c r="G188" i="28"/>
  <c r="E189" i="28"/>
  <c r="F189" i="28"/>
  <c r="G189" i="28"/>
  <c r="E190" i="28"/>
  <c r="F190" i="28"/>
  <c r="G190" i="28"/>
  <c r="E191" i="28"/>
  <c r="F191" i="28"/>
  <c r="G191" i="28"/>
  <c r="E192" i="28"/>
  <c r="F192" i="28"/>
  <c r="G192" i="28"/>
  <c r="E193" i="28"/>
  <c r="G193" i="28"/>
  <c r="E194" i="28"/>
  <c r="F194" i="28"/>
  <c r="G194" i="28"/>
  <c r="G195" i="28"/>
  <c r="G196" i="28"/>
  <c r="G197" i="28"/>
  <c r="E198" i="28"/>
  <c r="G198" i="28"/>
  <c r="G199" i="28"/>
  <c r="G200" i="28"/>
  <c r="E201" i="28"/>
  <c r="G201" i="28"/>
  <c r="E202" i="28"/>
  <c r="F202" i="28"/>
  <c r="G202" i="28"/>
  <c r="E203" i="28"/>
  <c r="F203" i="28"/>
  <c r="G203" i="28"/>
  <c r="E204" i="28"/>
  <c r="F204" i="28"/>
  <c r="G204" i="28"/>
  <c r="G205" i="28"/>
  <c r="G206" i="28"/>
  <c r="E207" i="28"/>
  <c r="F207" i="28"/>
  <c r="G207" i="28"/>
  <c r="G208" i="28"/>
  <c r="G209" i="28"/>
  <c r="E210" i="28"/>
  <c r="F210" i="28"/>
  <c r="G210" i="28"/>
  <c r="G211" i="28"/>
  <c r="E212" i="28"/>
  <c r="F212" i="28"/>
  <c r="G212" i="28"/>
  <c r="E213" i="28"/>
  <c r="G213" i="28"/>
  <c r="G214" i="28"/>
  <c r="E215" i="28"/>
  <c r="F215" i="28"/>
  <c r="G215" i="28"/>
  <c r="G216" i="28"/>
  <c r="E217" i="28"/>
  <c r="F217" i="28"/>
  <c r="G217" i="28"/>
  <c r="G218" i="28"/>
  <c r="G219" i="28"/>
  <c r="G220" i="28"/>
  <c r="E221" i="28"/>
  <c r="F221" i="28"/>
  <c r="G221" i="28"/>
  <c r="G222" i="28"/>
  <c r="G223" i="28"/>
  <c r="E224" i="28"/>
  <c r="F224" i="28"/>
  <c r="G224" i="28"/>
  <c r="E225" i="28"/>
  <c r="F225" i="28"/>
  <c r="G225" i="28"/>
  <c r="E226" i="28"/>
  <c r="F226" i="28"/>
  <c r="G226" i="28"/>
  <c r="F227" i="28"/>
  <c r="G227" i="28"/>
  <c r="E228" i="28"/>
  <c r="G228" i="28"/>
  <c r="G229" i="28"/>
  <c r="G230" i="28"/>
  <c r="G231" i="28"/>
  <c r="G232" i="28"/>
  <c r="G233" i="28"/>
  <c r="E234" i="28"/>
  <c r="F234" i="28"/>
  <c r="G234" i="28"/>
  <c r="G235" i="28"/>
  <c r="G236" i="28"/>
  <c r="G237" i="28"/>
  <c r="G238" i="28"/>
  <c r="G239" i="28"/>
  <c r="G240" i="28"/>
  <c r="E241" i="28"/>
  <c r="F241" i="28"/>
  <c r="G241" i="28"/>
  <c r="E242" i="28"/>
  <c r="F242" i="28"/>
  <c r="G242" i="28"/>
  <c r="E243" i="28"/>
  <c r="G243" i="28"/>
  <c r="G244" i="28"/>
  <c r="G245" i="28"/>
  <c r="G246" i="28"/>
  <c r="G247" i="28"/>
  <c r="G248" i="28"/>
  <c r="G249" i="28"/>
  <c r="E250" i="28"/>
  <c r="F250" i="28"/>
  <c r="G250" i="28"/>
  <c r="E251" i="28"/>
  <c r="F251" i="28"/>
  <c r="G251" i="28"/>
  <c r="G252" i="28"/>
  <c r="G253" i="28"/>
  <c r="F254" i="28"/>
  <c r="G254" i="28"/>
  <c r="E255" i="28"/>
  <c r="F255" i="28"/>
  <c r="G255" i="28"/>
  <c r="G256" i="28"/>
  <c r="E257" i="28"/>
  <c r="F257" i="28"/>
  <c r="G257" i="28"/>
  <c r="E258" i="28"/>
  <c r="F258" i="28"/>
  <c r="G258" i="28"/>
  <c r="E259" i="28"/>
  <c r="F259" i="28"/>
  <c r="G259" i="28"/>
  <c r="E260" i="28"/>
  <c r="F260" i="28"/>
  <c r="G260" i="28"/>
  <c r="G261" i="28"/>
  <c r="G262" i="28"/>
  <c r="E263" i="28"/>
  <c r="F263" i="28"/>
  <c r="G263" i="28"/>
  <c r="E264" i="28"/>
  <c r="F264" i="28"/>
  <c r="G264" i="28"/>
  <c r="E265" i="28"/>
  <c r="F265" i="28"/>
  <c r="G265" i="28"/>
  <c r="G266" i="28"/>
  <c r="E267" i="28"/>
  <c r="F267" i="28"/>
  <c r="G267" i="28"/>
  <c r="G268" i="28"/>
  <c r="E269" i="28"/>
  <c r="F269" i="28"/>
  <c r="G269" i="28"/>
  <c r="G270" i="28"/>
  <c r="E271" i="28"/>
  <c r="F271" i="28"/>
  <c r="G271" i="28"/>
  <c r="E272" i="28"/>
  <c r="F272" i="28"/>
  <c r="G272" i="28"/>
  <c r="G273" i="28"/>
  <c r="G274" i="28"/>
  <c r="E275" i="28"/>
  <c r="F275" i="28"/>
  <c r="G275" i="28"/>
  <c r="G276" i="28"/>
  <c r="E277" i="28"/>
  <c r="F277" i="28"/>
  <c r="G277" i="28"/>
  <c r="E278" i="28"/>
  <c r="F278" i="28"/>
  <c r="G278" i="28"/>
  <c r="E279" i="28"/>
  <c r="F279" i="28"/>
  <c r="G279" i="28"/>
  <c r="F280" i="28"/>
  <c r="G280" i="28"/>
  <c r="G281" i="28"/>
  <c r="G282" i="28"/>
  <c r="G283" i="28"/>
  <c r="G284" i="28"/>
  <c r="E285" i="28"/>
  <c r="F285" i="28"/>
  <c r="G285" i="28"/>
  <c r="G286" i="28"/>
  <c r="E287" i="28"/>
  <c r="F287" i="28"/>
  <c r="G287" i="28"/>
  <c r="E288" i="28"/>
  <c r="F288" i="28"/>
  <c r="G288" i="28"/>
  <c r="G153" i="27"/>
  <c r="E154" i="27"/>
  <c r="G154" i="27"/>
  <c r="E155" i="27"/>
  <c r="F155" i="27"/>
  <c r="G155" i="27"/>
  <c r="G156" i="27"/>
  <c r="G157" i="27"/>
  <c r="G158" i="27"/>
  <c r="G159" i="27"/>
  <c r="G160" i="27"/>
  <c r="E161" i="27"/>
  <c r="F161" i="27"/>
  <c r="G161" i="27"/>
  <c r="E162" i="27"/>
  <c r="G162" i="27"/>
  <c r="G163" i="27"/>
  <c r="G164" i="27"/>
  <c r="G165" i="27"/>
  <c r="G166" i="27"/>
  <c r="E167" i="27"/>
  <c r="F167" i="27"/>
  <c r="G167" i="27"/>
  <c r="G168" i="27"/>
  <c r="G169" i="27"/>
  <c r="G170" i="27"/>
  <c r="E171" i="27"/>
  <c r="F171" i="27"/>
  <c r="G171" i="27"/>
  <c r="E172" i="27"/>
  <c r="F172" i="27"/>
  <c r="G172" i="27"/>
  <c r="G173" i="27"/>
  <c r="G174" i="27"/>
  <c r="G175" i="27"/>
  <c r="G176" i="27"/>
  <c r="G177" i="27"/>
  <c r="G178" i="27"/>
  <c r="G179" i="27"/>
  <c r="E180" i="27"/>
  <c r="F180" i="27"/>
  <c r="G180" i="27"/>
  <c r="E181" i="27"/>
  <c r="G181" i="27"/>
  <c r="G182" i="27"/>
  <c r="G183" i="27"/>
  <c r="E184" i="27"/>
  <c r="F184" i="27"/>
  <c r="G184" i="27"/>
  <c r="E185" i="27"/>
  <c r="G185" i="27"/>
  <c r="G186" i="27"/>
  <c r="G187" i="27"/>
  <c r="E188" i="27"/>
  <c r="F188" i="27"/>
  <c r="G188" i="27"/>
  <c r="E189" i="27"/>
  <c r="G189" i="27"/>
  <c r="E190" i="27"/>
  <c r="F190" i="27"/>
  <c r="G190" i="27"/>
  <c r="E191" i="27"/>
  <c r="F191" i="27"/>
  <c r="G191" i="27"/>
  <c r="G192" i="27"/>
  <c r="G193" i="27"/>
  <c r="E194" i="27"/>
  <c r="G194" i="27"/>
  <c r="G195" i="27"/>
  <c r="G196" i="27"/>
  <c r="E197" i="27"/>
  <c r="F197" i="27"/>
  <c r="G197" i="27"/>
  <c r="E198" i="27"/>
  <c r="F198" i="27"/>
  <c r="G198" i="27"/>
  <c r="G199" i="27"/>
  <c r="E200" i="27"/>
  <c r="F200" i="27"/>
  <c r="G200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G206" i="27"/>
  <c r="E207" i="27"/>
  <c r="F207" i="27"/>
  <c r="G207" i="27"/>
  <c r="G208" i="27"/>
  <c r="G209" i="27"/>
  <c r="G210" i="27"/>
  <c r="G211" i="27"/>
  <c r="E212" i="27"/>
  <c r="F212" i="27"/>
  <c r="G212" i="27"/>
  <c r="E213" i="27"/>
  <c r="F213" i="27"/>
  <c r="G213" i="27"/>
  <c r="G214" i="27"/>
  <c r="E215" i="27"/>
  <c r="F215" i="27"/>
  <c r="G215" i="27"/>
  <c r="G216" i="27"/>
  <c r="E217" i="27"/>
  <c r="F217" i="27"/>
  <c r="G217" i="27"/>
  <c r="E218" i="27"/>
  <c r="F218" i="27"/>
  <c r="G218" i="27"/>
  <c r="F219" i="27"/>
  <c r="G219" i="27"/>
  <c r="G220" i="27"/>
  <c r="E221" i="27"/>
  <c r="F221" i="27"/>
  <c r="G221" i="27"/>
  <c r="G222" i="27"/>
  <c r="E223" i="27"/>
  <c r="F223" i="27"/>
  <c r="G223" i="27"/>
  <c r="E224" i="27"/>
  <c r="F224" i="27"/>
  <c r="G224" i="27"/>
  <c r="E225" i="27"/>
  <c r="F225" i="27"/>
  <c r="G225" i="27"/>
  <c r="E226" i="27"/>
  <c r="G226" i="27"/>
  <c r="E227" i="27"/>
  <c r="F227" i="27"/>
  <c r="G227" i="27"/>
  <c r="E228" i="27"/>
  <c r="F228" i="27"/>
  <c r="G228" i="27"/>
  <c r="G229" i="27"/>
  <c r="G230" i="27"/>
  <c r="G231" i="27"/>
  <c r="G232" i="27"/>
  <c r="E233" i="27"/>
  <c r="F233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G241" i="27"/>
  <c r="E242" i="27"/>
  <c r="F242" i="27"/>
  <c r="G242" i="27"/>
  <c r="E243" i="27"/>
  <c r="F243" i="27"/>
  <c r="G243" i="27"/>
  <c r="G244" i="27"/>
  <c r="E245" i="27"/>
  <c r="F245" i="27"/>
  <c r="G245" i="27"/>
  <c r="E246" i="27"/>
  <c r="G246" i="27"/>
  <c r="G247" i="27"/>
  <c r="G248" i="27"/>
  <c r="G249" i="27"/>
  <c r="E250" i="27"/>
  <c r="F250" i="27"/>
  <c r="G250" i="27"/>
  <c r="E251" i="27"/>
  <c r="G251" i="27"/>
  <c r="G252" i="27"/>
  <c r="G253" i="27"/>
  <c r="E254" i="27"/>
  <c r="F254" i="27"/>
  <c r="G254" i="27"/>
  <c r="E255" i="27"/>
  <c r="G255" i="27"/>
  <c r="G256" i="27"/>
  <c r="E257" i="27"/>
  <c r="F257" i="27"/>
  <c r="G257" i="27"/>
  <c r="E258" i="27"/>
  <c r="G258" i="27"/>
  <c r="G259" i="27"/>
  <c r="E260" i="27"/>
  <c r="G260" i="27"/>
  <c r="E261" i="27"/>
  <c r="F261" i="27"/>
  <c r="G261" i="27"/>
  <c r="E262" i="27"/>
  <c r="G262" i="27"/>
  <c r="E263" i="27"/>
  <c r="F263" i="27"/>
  <c r="G263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E270" i="27"/>
  <c r="G270" i="27"/>
  <c r="E271" i="27"/>
  <c r="F271" i="27"/>
  <c r="G271" i="27"/>
  <c r="E272" i="27"/>
  <c r="G272" i="27"/>
  <c r="G273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E158" i="26"/>
  <c r="G158" i="26"/>
  <c r="G159" i="26"/>
  <c r="G160" i="26"/>
  <c r="E161" i="26"/>
  <c r="F161" i="26"/>
  <c r="G161" i="26"/>
  <c r="E162" i="26"/>
  <c r="F162" i="26"/>
  <c r="G162" i="26"/>
  <c r="F163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F185" i="26"/>
  <c r="G185" i="26"/>
  <c r="G186" i="26"/>
  <c r="G187" i="26"/>
  <c r="E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G193" i="26"/>
  <c r="E194" i="26"/>
  <c r="F194" i="26"/>
  <c r="G194" i="26"/>
  <c r="E195" i="26"/>
  <c r="F195" i="26"/>
  <c r="G195" i="26"/>
  <c r="G196" i="26"/>
  <c r="E197" i="26"/>
  <c r="F197" i="26"/>
  <c r="G197" i="26"/>
  <c r="E198" i="26"/>
  <c r="F198" i="26"/>
  <c r="G198" i="26"/>
  <c r="G199" i="26"/>
  <c r="G200" i="26"/>
  <c r="E201" i="26"/>
  <c r="G201" i="26"/>
  <c r="E202" i="26"/>
  <c r="F202" i="26"/>
  <c r="G202" i="26"/>
  <c r="E203" i="26"/>
  <c r="F203" i="26"/>
  <c r="G203" i="26"/>
  <c r="E204" i="26"/>
  <c r="F204" i="26"/>
  <c r="G204" i="26"/>
  <c r="E205" i="26"/>
  <c r="F205" i="26"/>
  <c r="G205" i="26"/>
  <c r="E206" i="26"/>
  <c r="G206" i="26"/>
  <c r="E207" i="26"/>
  <c r="F207" i="26"/>
  <c r="G207" i="26"/>
  <c r="G208" i="26"/>
  <c r="E209" i="26"/>
  <c r="G209" i="26"/>
  <c r="E210" i="26"/>
  <c r="F210" i="26"/>
  <c r="G210" i="26"/>
  <c r="E211" i="26"/>
  <c r="F211" i="26"/>
  <c r="G211" i="26"/>
  <c r="E212" i="26"/>
  <c r="F212" i="26"/>
  <c r="G212" i="26"/>
  <c r="E213" i="26"/>
  <c r="F213" i="26"/>
  <c r="G213" i="26"/>
  <c r="G214" i="26"/>
  <c r="E215" i="26"/>
  <c r="F215" i="26"/>
  <c r="G215" i="26"/>
  <c r="G216" i="26"/>
  <c r="G217" i="26"/>
  <c r="E218" i="26"/>
  <c r="F218" i="26"/>
  <c r="G218" i="26"/>
  <c r="E219" i="26"/>
  <c r="F219" i="26"/>
  <c r="G219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G226" i="26"/>
  <c r="E227" i="26"/>
  <c r="F227" i="26"/>
  <c r="G227" i="26"/>
  <c r="E228" i="26"/>
  <c r="F228" i="26"/>
  <c r="G228" i="26"/>
  <c r="G229" i="26"/>
  <c r="E230" i="26"/>
  <c r="F230" i="26"/>
  <c r="G230" i="26"/>
  <c r="G231" i="26"/>
  <c r="G232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E241" i="26"/>
  <c r="F241" i="26"/>
  <c r="G241" i="26"/>
  <c r="E242" i="26"/>
  <c r="G242" i="26"/>
  <c r="E243" i="26"/>
  <c r="F243" i="26"/>
  <c r="G243" i="26"/>
  <c r="G244" i="26"/>
  <c r="G245" i="26"/>
  <c r="E246" i="26"/>
  <c r="F246" i="26"/>
  <c r="G246" i="26"/>
  <c r="G247" i="26"/>
  <c r="G248" i="26"/>
  <c r="G249" i="26"/>
  <c r="E250" i="26"/>
  <c r="F250" i="26"/>
  <c r="G250" i="26"/>
  <c r="G251" i="26"/>
  <c r="G252" i="26"/>
  <c r="G253" i="26"/>
  <c r="G254" i="26"/>
  <c r="G255" i="26"/>
  <c r="G256" i="26"/>
  <c r="E257" i="26"/>
  <c r="F257" i="26"/>
  <c r="G257" i="26"/>
  <c r="G258" i="26"/>
  <c r="E259" i="26"/>
  <c r="F259" i="26"/>
  <c r="G259" i="26"/>
  <c r="E260" i="26"/>
  <c r="F260" i="26"/>
  <c r="G260" i="26"/>
  <c r="E261" i="26"/>
  <c r="G261" i="26"/>
  <c r="G262" i="26"/>
  <c r="G263" i="26"/>
  <c r="G264" i="26"/>
  <c r="E265" i="26"/>
  <c r="F265" i="26"/>
  <c r="G265" i="26"/>
  <c r="G266" i="26"/>
  <c r="E267" i="26"/>
  <c r="F267" i="26"/>
  <c r="G267" i="26"/>
  <c r="G268" i="26"/>
  <c r="E269" i="26"/>
  <c r="F269" i="26"/>
  <c r="G269" i="26"/>
  <c r="E270" i="26"/>
  <c r="F270" i="26"/>
  <c r="G270" i="26"/>
  <c r="E271" i="26"/>
  <c r="F271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G277" i="26"/>
  <c r="G278" i="26"/>
  <c r="G279" i="26"/>
  <c r="E280" i="26"/>
  <c r="F280" i="26"/>
  <c r="G280" i="26"/>
  <c r="F281" i="26"/>
  <c r="G281" i="26"/>
  <c r="E282" i="26"/>
  <c r="F282" i="26"/>
  <c r="G282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E158" i="25"/>
  <c r="F158" i="25"/>
  <c r="G158" i="25"/>
  <c r="G159" i="25"/>
  <c r="G160" i="25"/>
  <c r="E161" i="25"/>
  <c r="F161" i="25"/>
  <c r="G161" i="25"/>
  <c r="G162" i="25"/>
  <c r="G163" i="25"/>
  <c r="E164" i="25"/>
  <c r="F164" i="25"/>
  <c r="G164" i="25"/>
  <c r="G165" i="25"/>
  <c r="E166" i="25"/>
  <c r="F166" i="25"/>
  <c r="G166" i="25"/>
  <c r="E167" i="25"/>
  <c r="F167" i="25"/>
  <c r="G167" i="25"/>
  <c r="E168" i="25"/>
  <c r="F168" i="25"/>
  <c r="G168" i="25"/>
  <c r="G169" i="25"/>
  <c r="E170" i="25"/>
  <c r="G170" i="25"/>
  <c r="E171" i="25"/>
  <c r="F171" i="25"/>
  <c r="G171" i="25"/>
  <c r="E172" i="25"/>
  <c r="F172" i="25"/>
  <c r="G172" i="25"/>
  <c r="G173" i="25"/>
  <c r="G174" i="25"/>
  <c r="G175" i="25"/>
  <c r="G176" i="25"/>
  <c r="G177" i="25"/>
  <c r="G178" i="25"/>
  <c r="G179" i="25"/>
  <c r="E180" i="25"/>
  <c r="F180" i="25"/>
  <c r="G180" i="25"/>
  <c r="E181" i="25"/>
  <c r="G181" i="25"/>
  <c r="G182" i="25"/>
  <c r="G183" i="25"/>
  <c r="E184" i="25"/>
  <c r="F184" i="25"/>
  <c r="G184" i="25"/>
  <c r="H184" i="25" s="1"/>
  <c r="E185" i="25"/>
  <c r="F185" i="25"/>
  <c r="G185" i="25"/>
  <c r="H185" i="25" s="1"/>
  <c r="G186" i="25"/>
  <c r="G187" i="25"/>
  <c r="E188" i="25"/>
  <c r="F188" i="25"/>
  <c r="G188" i="25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G195" i="25"/>
  <c r="G196" i="25"/>
  <c r="E197" i="25"/>
  <c r="F197" i="25"/>
  <c r="G197" i="25"/>
  <c r="E198" i="25"/>
  <c r="F198" i="25"/>
  <c r="G198" i="25"/>
  <c r="G199" i="25"/>
  <c r="E200" i="25"/>
  <c r="F200" i="25"/>
  <c r="G200" i="25"/>
  <c r="E201" i="25"/>
  <c r="G201" i="25"/>
  <c r="E202" i="25"/>
  <c r="F202" i="25"/>
  <c r="G202" i="25"/>
  <c r="H202" i="25" s="1"/>
  <c r="E203" i="25"/>
  <c r="G203" i="25"/>
  <c r="E204" i="25"/>
  <c r="F204" i="25"/>
  <c r="G204" i="25"/>
  <c r="E205" i="25"/>
  <c r="F205" i="25"/>
  <c r="G205" i="25"/>
  <c r="E206" i="25"/>
  <c r="G206" i="25"/>
  <c r="E207" i="25"/>
  <c r="F207" i="25"/>
  <c r="G207" i="25"/>
  <c r="G208" i="25"/>
  <c r="E209" i="25"/>
  <c r="F209" i="25"/>
  <c r="G209" i="25"/>
  <c r="G210" i="25"/>
  <c r="E211" i="25"/>
  <c r="F211" i="25"/>
  <c r="G211" i="25"/>
  <c r="H211" i="25" s="1"/>
  <c r="E212" i="25"/>
  <c r="F212" i="25"/>
  <c r="G212" i="25"/>
  <c r="E213" i="25"/>
  <c r="F213" i="25"/>
  <c r="G213" i="25"/>
  <c r="G214" i="25"/>
  <c r="E215" i="25"/>
  <c r="F215" i="25"/>
  <c r="G215" i="25"/>
  <c r="G216" i="25"/>
  <c r="E217" i="25"/>
  <c r="F217" i="25"/>
  <c r="G217" i="25"/>
  <c r="E218" i="25"/>
  <c r="F218" i="25"/>
  <c r="G218" i="25"/>
  <c r="E219" i="25"/>
  <c r="F219" i="25"/>
  <c r="G219" i="25"/>
  <c r="E220" i="25"/>
  <c r="F220" i="25"/>
  <c r="G220" i="25"/>
  <c r="E221" i="25"/>
  <c r="G221" i="25"/>
  <c r="G222" i="25"/>
  <c r="E223" i="25"/>
  <c r="G223" i="25"/>
  <c r="E224" i="25"/>
  <c r="F224" i="25"/>
  <c r="G224" i="25"/>
  <c r="E225" i="25"/>
  <c r="F225" i="25"/>
  <c r="G225" i="25"/>
  <c r="E226" i="25"/>
  <c r="F226" i="25"/>
  <c r="G226" i="25"/>
  <c r="E227" i="25"/>
  <c r="F227" i="25"/>
  <c r="G227" i="25"/>
  <c r="E228" i="25"/>
  <c r="F228" i="25"/>
  <c r="G228" i="25"/>
  <c r="G229" i="25"/>
  <c r="E230" i="25"/>
  <c r="F230" i="25"/>
  <c r="G230" i="25"/>
  <c r="E231" i="25"/>
  <c r="F231" i="25"/>
  <c r="G231" i="25"/>
  <c r="G232" i="25"/>
  <c r="E233" i="25"/>
  <c r="F233" i="25"/>
  <c r="G233" i="25"/>
  <c r="E234" i="25"/>
  <c r="F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E245" i="25"/>
  <c r="F245" i="25"/>
  <c r="G245" i="25"/>
  <c r="G246" i="25"/>
  <c r="G247" i="25"/>
  <c r="E248" i="25"/>
  <c r="F248" i="25"/>
  <c r="G248" i="25"/>
  <c r="G249" i="25"/>
  <c r="E250" i="25"/>
  <c r="G250" i="25"/>
  <c r="E251" i="25"/>
  <c r="F251" i="25"/>
  <c r="G251" i="25"/>
  <c r="E252" i="25"/>
  <c r="F252" i="25"/>
  <c r="G252" i="25"/>
  <c r="G253" i="25"/>
  <c r="E254" i="25"/>
  <c r="F254" i="25"/>
  <c r="G254" i="25"/>
  <c r="E255" i="25"/>
  <c r="F255" i="25"/>
  <c r="G255" i="25"/>
  <c r="G256" i="25"/>
  <c r="G257" i="25"/>
  <c r="E258" i="25"/>
  <c r="F258" i="25"/>
  <c r="G258" i="25"/>
  <c r="E259" i="25"/>
  <c r="F259" i="25"/>
  <c r="G259" i="25"/>
  <c r="E260" i="25"/>
  <c r="F260" i="25"/>
  <c r="G260" i="25"/>
  <c r="E261" i="25"/>
  <c r="F261" i="25"/>
  <c r="G261" i="25"/>
  <c r="E262" i="25"/>
  <c r="F262" i="25"/>
  <c r="G262" i="25"/>
  <c r="E263" i="25"/>
  <c r="F263" i="25"/>
  <c r="G263" i="25"/>
  <c r="E264" i="25"/>
  <c r="F264" i="25"/>
  <c r="G264" i="25"/>
  <c r="E265" i="25"/>
  <c r="F265" i="25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G272" i="25"/>
  <c r="E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86" i="25"/>
  <c r="F286" i="25"/>
  <c r="G286" i="25"/>
  <c r="E287" i="25"/>
  <c r="F287" i="25"/>
  <c r="G287" i="25"/>
  <c r="E288" i="25"/>
  <c r="F288" i="25"/>
  <c r="G288" i="25"/>
  <c r="G153" i="24"/>
  <c r="G154" i="24"/>
  <c r="E155" i="24"/>
  <c r="F155" i="24"/>
  <c r="G155" i="24"/>
  <c r="H155" i="24" s="1"/>
  <c r="E156" i="24"/>
  <c r="F156" i="24"/>
  <c r="G156" i="24"/>
  <c r="G157" i="24"/>
  <c r="E158" i="24"/>
  <c r="F158" i="24"/>
  <c r="G158" i="24"/>
  <c r="F159" i="24"/>
  <c r="G159" i="24"/>
  <c r="E160" i="24"/>
  <c r="F160" i="24"/>
  <c r="G160" i="24"/>
  <c r="E161" i="24"/>
  <c r="G161" i="24"/>
  <c r="E162" i="24"/>
  <c r="F162" i="24"/>
  <c r="G162" i="24"/>
  <c r="E163" i="24"/>
  <c r="F163" i="24"/>
  <c r="G163" i="24"/>
  <c r="G164" i="24"/>
  <c r="G165" i="24"/>
  <c r="G166" i="24"/>
  <c r="G167" i="24"/>
  <c r="E168" i="24"/>
  <c r="F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G174" i="24"/>
  <c r="G175" i="24"/>
  <c r="E176" i="24"/>
  <c r="G176" i="24"/>
  <c r="G177" i="24"/>
  <c r="G178" i="24"/>
  <c r="E179" i="24"/>
  <c r="F179" i="24"/>
  <c r="G179" i="24"/>
  <c r="E180" i="24"/>
  <c r="F180" i="24"/>
  <c r="G180" i="24"/>
  <c r="H180" i="24" s="1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E187" i="24"/>
  <c r="G187" i="24"/>
  <c r="G188" i="24"/>
  <c r="E189" i="24"/>
  <c r="F189" i="24"/>
  <c r="G189" i="24"/>
  <c r="H189" i="24" s="1"/>
  <c r="E190" i="24"/>
  <c r="F190" i="24"/>
  <c r="G190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E213" i="24"/>
  <c r="G213" i="24"/>
  <c r="E214" i="24"/>
  <c r="F214" i="24"/>
  <c r="G214" i="24"/>
  <c r="E215" i="24"/>
  <c r="F215" i="24"/>
  <c r="G215" i="24"/>
  <c r="G216" i="24"/>
  <c r="E217" i="24"/>
  <c r="F217" i="24"/>
  <c r="G217" i="24"/>
  <c r="G218" i="24"/>
  <c r="E219" i="24"/>
  <c r="F219" i="24"/>
  <c r="G219" i="24"/>
  <c r="H219" i="24" s="1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E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G233" i="24"/>
  <c r="E234" i="24"/>
  <c r="F234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E242" i="24"/>
  <c r="F242" i="24"/>
  <c r="G242" i="24"/>
  <c r="E243" i="24"/>
  <c r="F243" i="24"/>
  <c r="G243" i="24"/>
  <c r="G244" i="24"/>
  <c r="G245" i="24"/>
  <c r="E246" i="24"/>
  <c r="G246" i="24"/>
  <c r="G247" i="24"/>
  <c r="G248" i="24"/>
  <c r="G249" i="24"/>
  <c r="E250" i="24"/>
  <c r="F250" i="24"/>
  <c r="G250" i="24"/>
  <c r="E251" i="24"/>
  <c r="F251" i="24"/>
  <c r="G251" i="24"/>
  <c r="E252" i="24"/>
  <c r="F252" i="24"/>
  <c r="G252" i="24"/>
  <c r="E253" i="24"/>
  <c r="G253" i="24"/>
  <c r="E254" i="24"/>
  <c r="F254" i="24"/>
  <c r="G254" i="24"/>
  <c r="E255" i="24"/>
  <c r="F255" i="24"/>
  <c r="G255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G153" i="23"/>
  <c r="G154" i="23"/>
  <c r="E155" i="23"/>
  <c r="F155" i="23"/>
  <c r="G155" i="23"/>
  <c r="G156" i="23"/>
  <c r="G157" i="23"/>
  <c r="E158" i="23"/>
  <c r="F158" i="23"/>
  <c r="G158" i="23"/>
  <c r="G159" i="23"/>
  <c r="G160" i="23"/>
  <c r="G161" i="23"/>
  <c r="E162" i="23"/>
  <c r="F162" i="23"/>
  <c r="G162" i="23"/>
  <c r="E163" i="23"/>
  <c r="F163" i="23"/>
  <c r="G163" i="23"/>
  <c r="G164" i="23"/>
  <c r="G165" i="23"/>
  <c r="G166" i="23"/>
  <c r="E167" i="23"/>
  <c r="F167" i="23"/>
  <c r="G167" i="23"/>
  <c r="H167" i="23" s="1"/>
  <c r="E168" i="23"/>
  <c r="F168" i="23"/>
  <c r="G168" i="23"/>
  <c r="G169" i="23"/>
  <c r="E170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E187" i="23"/>
  <c r="G187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G193" i="23"/>
  <c r="H193" i="23" s="1"/>
  <c r="E194" i="23"/>
  <c r="F194" i="23"/>
  <c r="G194" i="23"/>
  <c r="E195" i="23"/>
  <c r="G195" i="23"/>
  <c r="G196" i="23"/>
  <c r="E197" i="23"/>
  <c r="F197" i="23"/>
  <c r="G197" i="23"/>
  <c r="E198" i="23"/>
  <c r="F198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G206" i="23"/>
  <c r="E207" i="23"/>
  <c r="F207" i="23"/>
  <c r="G207" i="23"/>
  <c r="E208" i="23"/>
  <c r="G208" i="23"/>
  <c r="E209" i="23"/>
  <c r="F209" i="23"/>
  <c r="G209" i="23"/>
  <c r="H209" i="23" s="1"/>
  <c r="E210" i="23"/>
  <c r="F210" i="23"/>
  <c r="G210" i="23"/>
  <c r="H210" i="23" s="1"/>
  <c r="E211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H226" i="23" s="1"/>
  <c r="E227" i="23"/>
  <c r="F227" i="23"/>
  <c r="G227" i="23"/>
  <c r="E228" i="23"/>
  <c r="F228" i="23"/>
  <c r="G228" i="23"/>
  <c r="H228" i="23" s="1"/>
  <c r="E229" i="23"/>
  <c r="G229" i="23"/>
  <c r="E230" i="23"/>
  <c r="F230" i="23"/>
  <c r="G230" i="23"/>
  <c r="E231" i="23"/>
  <c r="F231" i="23"/>
  <c r="G231" i="23"/>
  <c r="G232" i="23"/>
  <c r="E233" i="23"/>
  <c r="F233" i="23"/>
  <c r="G233" i="23"/>
  <c r="E234" i="23"/>
  <c r="F234" i="23"/>
  <c r="G234" i="23"/>
  <c r="G235" i="23"/>
  <c r="E236" i="23"/>
  <c r="F236" i="23"/>
  <c r="G236" i="23"/>
  <c r="G237" i="23"/>
  <c r="G238" i="23"/>
  <c r="E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E254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G267" i="23"/>
  <c r="G268" i="23"/>
  <c r="E269" i="23"/>
  <c r="F269" i="23"/>
  <c r="G269" i="23"/>
  <c r="E270" i="23"/>
  <c r="G270" i="23"/>
  <c r="E271" i="23"/>
  <c r="F271" i="23"/>
  <c r="G271" i="23"/>
  <c r="E272" i="23"/>
  <c r="F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G156" i="22"/>
  <c r="G157" i="22"/>
  <c r="E158" i="22"/>
  <c r="F158" i="22"/>
  <c r="G158" i="22"/>
  <c r="G159" i="22"/>
  <c r="G160" i="22"/>
  <c r="E161" i="22"/>
  <c r="F161" i="22"/>
  <c r="G161" i="22"/>
  <c r="E162" i="22"/>
  <c r="F162" i="22"/>
  <c r="G162" i="22"/>
  <c r="E163" i="22"/>
  <c r="G163" i="22"/>
  <c r="G164" i="22"/>
  <c r="G165" i="22"/>
  <c r="G166" i="22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G173" i="22"/>
  <c r="G174" i="22"/>
  <c r="F175" i="22"/>
  <c r="G175" i="22"/>
  <c r="G176" i="22"/>
  <c r="G177" i="22"/>
  <c r="G178" i="22"/>
  <c r="G179" i="22"/>
  <c r="E180" i="22"/>
  <c r="F180" i="22"/>
  <c r="G180" i="22"/>
  <c r="E181" i="22"/>
  <c r="F181" i="22"/>
  <c r="G181" i="22"/>
  <c r="G182" i="22"/>
  <c r="G183" i="22"/>
  <c r="E184" i="22"/>
  <c r="F184" i="22"/>
  <c r="G184" i="22"/>
  <c r="E185" i="22"/>
  <c r="F185" i="22"/>
  <c r="G185" i="22"/>
  <c r="G186" i="22"/>
  <c r="G187" i="22"/>
  <c r="G188" i="22"/>
  <c r="E189" i="22"/>
  <c r="F189" i="22"/>
  <c r="G189" i="22"/>
  <c r="E190" i="22"/>
  <c r="F190" i="22"/>
  <c r="G190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F201" i="22"/>
  <c r="G201" i="22"/>
  <c r="E202" i="22"/>
  <c r="F202" i="22"/>
  <c r="G202" i="22"/>
  <c r="F203" i="22"/>
  <c r="G203" i="22"/>
  <c r="E204" i="22"/>
  <c r="F204" i="22"/>
  <c r="G204" i="22"/>
  <c r="E205" i="22"/>
  <c r="F205" i="22"/>
  <c r="G205" i="22"/>
  <c r="G206" i="22"/>
  <c r="E207" i="22"/>
  <c r="F207" i="22"/>
  <c r="G207" i="22"/>
  <c r="G208" i="22"/>
  <c r="G209" i="22"/>
  <c r="E210" i="22"/>
  <c r="F210" i="22"/>
  <c r="G210" i="22"/>
  <c r="G211" i="22"/>
  <c r="E212" i="22"/>
  <c r="F212" i="22"/>
  <c r="G212" i="22"/>
  <c r="E213" i="22"/>
  <c r="F213" i="22"/>
  <c r="G213" i="22"/>
  <c r="E214" i="22"/>
  <c r="G214" i="22"/>
  <c r="E215" i="22"/>
  <c r="F215" i="22"/>
  <c r="G215" i="22"/>
  <c r="G216" i="22"/>
  <c r="F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G229" i="22"/>
  <c r="E230" i="22"/>
  <c r="F230" i="22"/>
  <c r="G230" i="22"/>
  <c r="E231" i="22"/>
  <c r="F231" i="22"/>
  <c r="G231" i="22"/>
  <c r="G232" i="22"/>
  <c r="E233" i="22"/>
  <c r="F233" i="22"/>
  <c r="G233" i="22"/>
  <c r="E234" i="22"/>
  <c r="F234" i="22"/>
  <c r="G234" i="22"/>
  <c r="H234" i="22" s="1"/>
  <c r="G235" i="22"/>
  <c r="E236" i="22"/>
  <c r="F236" i="22"/>
  <c r="G236" i="22"/>
  <c r="G237" i="22"/>
  <c r="G238" i="22"/>
  <c r="G239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F245" i="22"/>
  <c r="G245" i="22"/>
  <c r="E246" i="22"/>
  <c r="F246" i="22"/>
  <c r="G246" i="22"/>
  <c r="G247" i="22"/>
  <c r="E248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G254" i="22"/>
  <c r="E255" i="22"/>
  <c r="F255" i="22"/>
  <c r="G255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G262" i="22"/>
  <c r="E263" i="22"/>
  <c r="F263" i="22"/>
  <c r="G263" i="22"/>
  <c r="E264" i="22"/>
  <c r="F264" i="22"/>
  <c r="G264" i="22"/>
  <c r="E265" i="22"/>
  <c r="F265" i="22"/>
  <c r="G265" i="22"/>
  <c r="E266" i="22"/>
  <c r="G266" i="22"/>
  <c r="E267" i="22"/>
  <c r="F267" i="22"/>
  <c r="G267" i="22"/>
  <c r="G268" i="22"/>
  <c r="E269" i="22"/>
  <c r="F269" i="22"/>
  <c r="G269" i="22"/>
  <c r="E270" i="22"/>
  <c r="F270" i="22"/>
  <c r="G270" i="22"/>
  <c r="E271" i="22"/>
  <c r="F271" i="22"/>
  <c r="G271" i="22"/>
  <c r="E272" i="22"/>
  <c r="F272" i="22"/>
  <c r="G272" i="22"/>
  <c r="E273" i="22"/>
  <c r="G273" i="22"/>
  <c r="E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G286" i="22"/>
  <c r="E287" i="22"/>
  <c r="F287" i="22"/>
  <c r="G287" i="22"/>
  <c r="E288" i="22"/>
  <c r="F288" i="22"/>
  <c r="G288" i="22"/>
  <c r="G153" i="21"/>
  <c r="E154" i="21"/>
  <c r="F154" i="21"/>
  <c r="G154" i="21"/>
  <c r="E155" i="21"/>
  <c r="F155" i="21"/>
  <c r="G155" i="21"/>
  <c r="G156" i="21"/>
  <c r="G157" i="21"/>
  <c r="E158" i="21"/>
  <c r="F158" i="21"/>
  <c r="G158" i="21"/>
  <c r="G159" i="21"/>
  <c r="E160" i="21"/>
  <c r="F160" i="21"/>
  <c r="G160" i="21"/>
  <c r="E161" i="21"/>
  <c r="F161" i="21"/>
  <c r="G161" i="21"/>
  <c r="E162" i="21"/>
  <c r="F162" i="21"/>
  <c r="G162" i="21"/>
  <c r="E163" i="21"/>
  <c r="F163" i="21"/>
  <c r="G163" i="21"/>
  <c r="G164" i="21"/>
  <c r="G165" i="21"/>
  <c r="G166" i="21"/>
  <c r="E167" i="21"/>
  <c r="F167" i="21"/>
  <c r="G167" i="21"/>
  <c r="E168" i="21"/>
  <c r="F168" i="21"/>
  <c r="G168" i="21"/>
  <c r="G169" i="21"/>
  <c r="F170" i="21"/>
  <c r="G170" i="21"/>
  <c r="E171" i="21"/>
  <c r="F171" i="21"/>
  <c r="G171" i="21"/>
  <c r="E172" i="21"/>
  <c r="F172" i="21"/>
  <c r="G172" i="21"/>
  <c r="G173" i="21"/>
  <c r="G174" i="21"/>
  <c r="G175" i="21"/>
  <c r="G176" i="21"/>
  <c r="G177" i="21"/>
  <c r="G178" i="21"/>
  <c r="E179" i="21"/>
  <c r="G179" i="21"/>
  <c r="E180" i="21"/>
  <c r="F180" i="21"/>
  <c r="G180" i="21"/>
  <c r="E181" i="21"/>
  <c r="G181" i="21"/>
  <c r="E182" i="21"/>
  <c r="F182" i="21"/>
  <c r="G182" i="21"/>
  <c r="G183" i="21"/>
  <c r="E184" i="21"/>
  <c r="F184" i="21"/>
  <c r="G184" i="21"/>
  <c r="E185" i="21"/>
  <c r="F185" i="21"/>
  <c r="G185" i="21"/>
  <c r="G186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F193" i="21"/>
  <c r="G193" i="21"/>
  <c r="E194" i="21"/>
  <c r="F194" i="21"/>
  <c r="G194" i="21"/>
  <c r="E195" i="21"/>
  <c r="F195" i="21"/>
  <c r="G195" i="21"/>
  <c r="G196" i="21"/>
  <c r="G197" i="21"/>
  <c r="G198" i="21"/>
  <c r="G199" i="21"/>
  <c r="E200" i="21"/>
  <c r="G200" i="21"/>
  <c r="G201" i="21"/>
  <c r="E202" i="21"/>
  <c r="F202" i="21"/>
  <c r="G202" i="21"/>
  <c r="E203" i="21"/>
  <c r="G203" i="21"/>
  <c r="E204" i="21"/>
  <c r="F204" i="21"/>
  <c r="G204" i="21"/>
  <c r="E205" i="21"/>
  <c r="F205" i="21"/>
  <c r="G205" i="21"/>
  <c r="G206" i="21"/>
  <c r="E207" i="21"/>
  <c r="F207" i="21"/>
  <c r="G207" i="21"/>
  <c r="G208" i="21"/>
  <c r="E209" i="21"/>
  <c r="F209" i="21"/>
  <c r="G209" i="21"/>
  <c r="E210" i="21"/>
  <c r="F210" i="21"/>
  <c r="G210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F216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F222" i="21"/>
  <c r="G222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G229" i="21"/>
  <c r="E230" i="21"/>
  <c r="F230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F244" i="21"/>
  <c r="G244" i="21"/>
  <c r="E245" i="21"/>
  <c r="F245" i="21"/>
  <c r="G245" i="21"/>
  <c r="E246" i="21"/>
  <c r="F246" i="21"/>
  <c r="G246" i="21"/>
  <c r="G247" i="21"/>
  <c r="E248" i="21"/>
  <c r="F248" i="21"/>
  <c r="G248" i="21"/>
  <c r="E249" i="21"/>
  <c r="F249" i="21"/>
  <c r="G249" i="21"/>
  <c r="E250" i="21"/>
  <c r="F250" i="21"/>
  <c r="G250" i="21"/>
  <c r="E251" i="21"/>
  <c r="F251" i="21"/>
  <c r="G251" i="21"/>
  <c r="G252" i="21"/>
  <c r="G253" i="21"/>
  <c r="E254" i="21"/>
  <c r="F254" i="21"/>
  <c r="G254" i="21"/>
  <c r="E255" i="21"/>
  <c r="F255" i="21"/>
  <c r="G255" i="21"/>
  <c r="G256" i="21"/>
  <c r="G257" i="21"/>
  <c r="E258" i="21"/>
  <c r="F258" i="21"/>
  <c r="G258" i="21"/>
  <c r="E259" i="21"/>
  <c r="F259" i="21"/>
  <c r="G259" i="21"/>
  <c r="E260" i="21"/>
  <c r="F260" i="21"/>
  <c r="G260" i="21"/>
  <c r="E261" i="21"/>
  <c r="F261" i="21"/>
  <c r="G261" i="21"/>
  <c r="E262" i="21"/>
  <c r="F262" i="21"/>
  <c r="G262" i="21"/>
  <c r="E263" i="21"/>
  <c r="F263" i="21"/>
  <c r="G263" i="21"/>
  <c r="E264" i="21"/>
  <c r="F264" i="21"/>
  <c r="G264" i="21"/>
  <c r="E265" i="21"/>
  <c r="F265" i="21"/>
  <c r="G265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E272" i="21"/>
  <c r="F272" i="21"/>
  <c r="G272" i="21"/>
  <c r="E273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E287" i="21"/>
  <c r="F287" i="21"/>
  <c r="G287" i="21"/>
  <c r="E288" i="21"/>
  <c r="F288" i="21"/>
  <c r="G288" i="21"/>
  <c r="G153" i="20"/>
  <c r="E154" i="20"/>
  <c r="F154" i="20"/>
  <c r="G154" i="20"/>
  <c r="E155" i="20"/>
  <c r="F155" i="20"/>
  <c r="G155" i="20"/>
  <c r="E156" i="20"/>
  <c r="F156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E165" i="20"/>
  <c r="F165" i="20"/>
  <c r="G165" i="20"/>
  <c r="G166" i="20"/>
  <c r="E167" i="20"/>
  <c r="F167" i="20"/>
  <c r="G167" i="20"/>
  <c r="E168" i="20"/>
  <c r="F168" i="20"/>
  <c r="G168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G174" i="20"/>
  <c r="E175" i="20"/>
  <c r="F175" i="20"/>
  <c r="G175" i="20"/>
  <c r="E176" i="20"/>
  <c r="F176" i="20"/>
  <c r="G176" i="20"/>
  <c r="G177" i="20"/>
  <c r="G178" i="20"/>
  <c r="E179" i="20"/>
  <c r="F179" i="20"/>
  <c r="G179" i="20"/>
  <c r="E180" i="20"/>
  <c r="F180" i="20"/>
  <c r="G180" i="20"/>
  <c r="E181" i="20"/>
  <c r="F181" i="20"/>
  <c r="G181" i="20"/>
  <c r="F182" i="20"/>
  <c r="G182" i="20"/>
  <c r="G183" i="20"/>
  <c r="E184" i="20"/>
  <c r="F184" i="20"/>
  <c r="G184" i="20"/>
  <c r="E185" i="20"/>
  <c r="F185" i="20"/>
  <c r="G185" i="20"/>
  <c r="G186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G198" i="20"/>
  <c r="E199" i="20"/>
  <c r="F199" i="20"/>
  <c r="G199" i="20"/>
  <c r="E200" i="20"/>
  <c r="F200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G209" i="20"/>
  <c r="E210" i="20"/>
  <c r="F210" i="20"/>
  <c r="G210" i="20"/>
  <c r="E211" i="20"/>
  <c r="F211" i="20"/>
  <c r="G211" i="20"/>
  <c r="E212" i="20"/>
  <c r="F212" i="20"/>
  <c r="G212" i="20"/>
  <c r="G213" i="20"/>
  <c r="E214" i="20"/>
  <c r="F214" i="20"/>
  <c r="G214" i="20"/>
  <c r="E215" i="20"/>
  <c r="F215" i="20"/>
  <c r="G215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G237" i="20"/>
  <c r="G238" i="20"/>
  <c r="E239" i="20"/>
  <c r="F239" i="20"/>
  <c r="G239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F245" i="20"/>
  <c r="G245" i="20"/>
  <c r="E246" i="20"/>
  <c r="F246" i="20"/>
  <c r="G246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G253" i="20"/>
  <c r="E254" i="20"/>
  <c r="F254" i="20"/>
  <c r="G254" i="20"/>
  <c r="E255" i="20"/>
  <c r="F255" i="20"/>
  <c r="G255" i="20"/>
  <c r="G256" i="20"/>
  <c r="E257" i="20"/>
  <c r="F257" i="20"/>
  <c r="G257" i="20"/>
  <c r="E258" i="20"/>
  <c r="F258" i="20"/>
  <c r="G258" i="20"/>
  <c r="E259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F268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E155" i="19"/>
  <c r="F155" i="19"/>
  <c r="G155" i="19"/>
  <c r="G156" i="19"/>
  <c r="G157" i="19"/>
  <c r="E158" i="19"/>
  <c r="F158" i="19"/>
  <c r="G158" i="19"/>
  <c r="G159" i="19"/>
  <c r="G160" i="19"/>
  <c r="E161" i="19"/>
  <c r="F161" i="19"/>
  <c r="G161" i="19"/>
  <c r="E162" i="19"/>
  <c r="F162" i="19"/>
  <c r="G162" i="19"/>
  <c r="F163" i="19"/>
  <c r="G163" i="19"/>
  <c r="G164" i="19"/>
  <c r="G165" i="19"/>
  <c r="G166" i="19"/>
  <c r="E167" i="19"/>
  <c r="F167" i="19"/>
  <c r="G167" i="19"/>
  <c r="E168" i="19"/>
  <c r="F168" i="19"/>
  <c r="G168" i="19"/>
  <c r="E169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E181" i="19"/>
  <c r="F181" i="19"/>
  <c r="G181" i="19"/>
  <c r="G182" i="19"/>
  <c r="G183" i="19"/>
  <c r="E184" i="19"/>
  <c r="F184" i="19"/>
  <c r="G184" i="19"/>
  <c r="E185" i="19"/>
  <c r="F185" i="19"/>
  <c r="G185" i="19"/>
  <c r="G186" i="19"/>
  <c r="G187" i="19"/>
  <c r="E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H194" i="19" s="1"/>
  <c r="G195" i="19"/>
  <c r="G196" i="19"/>
  <c r="E197" i="19"/>
  <c r="F197" i="19"/>
  <c r="G197" i="19"/>
  <c r="E198" i="19"/>
  <c r="F198" i="19"/>
  <c r="G198" i="19"/>
  <c r="G199" i="19"/>
  <c r="E200" i="19"/>
  <c r="F200" i="19"/>
  <c r="G200" i="19"/>
  <c r="H200" i="19" s="1"/>
  <c r="G201" i="19"/>
  <c r="E202" i="19"/>
  <c r="F202" i="19"/>
  <c r="G202" i="19"/>
  <c r="G203" i="19"/>
  <c r="E204" i="19"/>
  <c r="F204" i="19"/>
  <c r="G204" i="19"/>
  <c r="E205" i="19"/>
  <c r="G205" i="19"/>
  <c r="G206" i="19"/>
  <c r="E207" i="19"/>
  <c r="F207" i="19"/>
  <c r="G207" i="19"/>
  <c r="G208" i="19"/>
  <c r="E209" i="19"/>
  <c r="F209" i="19"/>
  <c r="G209" i="19"/>
  <c r="G210" i="19"/>
  <c r="E211" i="19"/>
  <c r="F211" i="19"/>
  <c r="G211" i="19"/>
  <c r="E212" i="19"/>
  <c r="F212" i="19"/>
  <c r="G212" i="19"/>
  <c r="E213" i="19"/>
  <c r="F213" i="19"/>
  <c r="G213" i="19"/>
  <c r="E214" i="19"/>
  <c r="F214" i="19"/>
  <c r="G214" i="19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E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G244" i="19"/>
  <c r="E245" i="19"/>
  <c r="F245" i="19"/>
  <c r="G245" i="19"/>
  <c r="E246" i="19"/>
  <c r="F246" i="19"/>
  <c r="G246" i="19"/>
  <c r="G247" i="19"/>
  <c r="E248" i="19"/>
  <c r="G248" i="19"/>
  <c r="G249" i="19"/>
  <c r="E250" i="19"/>
  <c r="F250" i="19"/>
  <c r="G250" i="19"/>
  <c r="E251" i="19"/>
  <c r="F251" i="19"/>
  <c r="G251" i="19"/>
  <c r="G252" i="19"/>
  <c r="G253" i="19"/>
  <c r="G254" i="19"/>
  <c r="E255" i="19"/>
  <c r="F255" i="19"/>
  <c r="G255" i="19"/>
  <c r="G256" i="19"/>
  <c r="E257" i="19"/>
  <c r="F257" i="19"/>
  <c r="G257" i="19"/>
  <c r="E258" i="19"/>
  <c r="F258" i="19"/>
  <c r="G258" i="19"/>
  <c r="G259" i="19"/>
  <c r="E260" i="19"/>
  <c r="F260" i="19"/>
  <c r="G260" i="19"/>
  <c r="E261" i="19"/>
  <c r="F261" i="19"/>
  <c r="G261" i="19"/>
  <c r="E262" i="19"/>
  <c r="G262" i="19"/>
  <c r="E263" i="19"/>
  <c r="F263" i="19"/>
  <c r="G263" i="19"/>
  <c r="E264" i="19"/>
  <c r="G264" i="19"/>
  <c r="E265" i="19"/>
  <c r="F265" i="19"/>
  <c r="G265" i="19"/>
  <c r="E266" i="19"/>
  <c r="G266" i="19"/>
  <c r="E267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E272" i="19"/>
  <c r="F272" i="19"/>
  <c r="G272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E281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E155" i="18"/>
  <c r="F155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E167" i="18"/>
  <c r="G167" i="18"/>
  <c r="G168" i="18"/>
  <c r="G169" i="18"/>
  <c r="E170" i="18"/>
  <c r="F170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E185" i="18"/>
  <c r="F185" i="18"/>
  <c r="G185" i="18"/>
  <c r="G186" i="18"/>
  <c r="G187" i="18"/>
  <c r="G188" i="18"/>
  <c r="G189" i="18"/>
  <c r="E190" i="18"/>
  <c r="F190" i="18"/>
  <c r="G190" i="18"/>
  <c r="E191" i="18"/>
  <c r="F191" i="18"/>
  <c r="G191" i="18"/>
  <c r="E192" i="18"/>
  <c r="F192" i="18"/>
  <c r="G192" i="18"/>
  <c r="G193" i="18"/>
  <c r="E194" i="18"/>
  <c r="F194" i="18"/>
  <c r="G194" i="18"/>
  <c r="G195" i="18"/>
  <c r="G196" i="18"/>
  <c r="E197" i="18"/>
  <c r="F197" i="18"/>
  <c r="G197" i="18"/>
  <c r="G198" i="18"/>
  <c r="E199" i="18"/>
  <c r="F199" i="18"/>
  <c r="G199" i="18"/>
  <c r="G200" i="18"/>
  <c r="E201" i="18"/>
  <c r="F201" i="18"/>
  <c r="G201" i="18"/>
  <c r="E202" i="18"/>
  <c r="F202" i="18"/>
  <c r="G202" i="18"/>
  <c r="G203" i="18"/>
  <c r="E204" i="18"/>
  <c r="F204" i="18"/>
  <c r="G204" i="18"/>
  <c r="E205" i="18"/>
  <c r="F205" i="18"/>
  <c r="G205" i="18"/>
  <c r="E206" i="18"/>
  <c r="G206" i="18"/>
  <c r="E207" i="18"/>
  <c r="F207" i="18"/>
  <c r="G207" i="18"/>
  <c r="G208" i="18"/>
  <c r="G209" i="18"/>
  <c r="E210" i="18"/>
  <c r="F210" i="18"/>
  <c r="G210" i="18"/>
  <c r="G211" i="18"/>
  <c r="E212" i="18"/>
  <c r="F212" i="18"/>
  <c r="G212" i="18"/>
  <c r="E213" i="18"/>
  <c r="G213" i="18"/>
  <c r="G214" i="18"/>
  <c r="E215" i="18"/>
  <c r="G215" i="18"/>
  <c r="G216" i="18"/>
  <c r="E217" i="18"/>
  <c r="F217" i="18"/>
  <c r="G217" i="18"/>
  <c r="E218" i="18"/>
  <c r="F218" i="18"/>
  <c r="G218" i="18"/>
  <c r="G219" i="18"/>
  <c r="E220" i="18"/>
  <c r="F220" i="18"/>
  <c r="G220" i="18"/>
  <c r="G221" i="18"/>
  <c r="G222" i="18"/>
  <c r="E223" i="18"/>
  <c r="G223" i="18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E230" i="18"/>
  <c r="F230" i="18"/>
  <c r="G230" i="18"/>
  <c r="G231" i="18"/>
  <c r="G232" i="18"/>
  <c r="E233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G242" i="18"/>
  <c r="H242" i="18" s="1"/>
  <c r="E243" i="18"/>
  <c r="G243" i="18"/>
  <c r="G244" i="18"/>
  <c r="E245" i="18"/>
  <c r="G245" i="18"/>
  <c r="G246" i="18"/>
  <c r="G247" i="18"/>
  <c r="G248" i="18"/>
  <c r="G249" i="18"/>
  <c r="G250" i="18"/>
  <c r="E251" i="18"/>
  <c r="F251" i="18"/>
  <c r="G251" i="18"/>
  <c r="G252" i="18"/>
  <c r="G253" i="18"/>
  <c r="G254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G261" i="18"/>
  <c r="G262" i="18"/>
  <c r="F263" i="18"/>
  <c r="G263" i="18"/>
  <c r="E264" i="18"/>
  <c r="F264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E270" i="18"/>
  <c r="G270" i="18"/>
  <c r="E271" i="18"/>
  <c r="F271" i="18"/>
  <c r="G271" i="18"/>
  <c r="G272" i="18"/>
  <c r="G273" i="18"/>
  <c r="E274" i="18"/>
  <c r="F274" i="18"/>
  <c r="G274" i="18"/>
  <c r="E275" i="18"/>
  <c r="F275" i="18"/>
  <c r="G275" i="18"/>
  <c r="G276" i="18"/>
  <c r="E277" i="18"/>
  <c r="F277" i="18"/>
  <c r="G277" i="18"/>
  <c r="E278" i="18"/>
  <c r="G278" i="18"/>
  <c r="E279" i="18"/>
  <c r="F279" i="18"/>
  <c r="G279" i="18"/>
  <c r="G280" i="18"/>
  <c r="E281" i="18"/>
  <c r="F281" i="18"/>
  <c r="G281" i="18"/>
  <c r="G282" i="18"/>
  <c r="E283" i="18"/>
  <c r="G283" i="18"/>
  <c r="E284" i="18"/>
  <c r="F284" i="18"/>
  <c r="G284" i="18"/>
  <c r="E285" i="18"/>
  <c r="F285" i="18"/>
  <c r="G285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H156" i="17" s="1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F154" i="16"/>
  <c r="G154" i="16"/>
  <c r="E155" i="16"/>
  <c r="F155" i="16"/>
  <c r="G155" i="16"/>
  <c r="G156" i="16"/>
  <c r="G157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G166" i="16"/>
  <c r="E167" i="16"/>
  <c r="F167" i="16"/>
  <c r="G167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F199" i="16"/>
  <c r="G199" i="16"/>
  <c r="E200" i="16"/>
  <c r="F200" i="16"/>
  <c r="G200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H244" i="16" s="1"/>
  <c r="F245" i="16"/>
  <c r="G245" i="16"/>
  <c r="E246" i="16"/>
  <c r="F246" i="16"/>
  <c r="G246" i="16"/>
  <c r="G247" i="16"/>
  <c r="G248" i="16"/>
  <c r="G249" i="16"/>
  <c r="E250" i="16"/>
  <c r="F250" i="16"/>
  <c r="G250" i="16"/>
  <c r="G251" i="16"/>
  <c r="E252" i="16"/>
  <c r="G252" i="16"/>
  <c r="G253" i="16"/>
  <c r="E254" i="16"/>
  <c r="F254" i="16"/>
  <c r="G254" i="16"/>
  <c r="E255" i="16"/>
  <c r="F255" i="16"/>
  <c r="G255" i="16"/>
  <c r="G256" i="16"/>
  <c r="E257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G286" i="16"/>
  <c r="E287" i="16"/>
  <c r="F287" i="16"/>
  <c r="G287" i="16"/>
  <c r="E288" i="16"/>
  <c r="F288" i="16"/>
  <c r="G288" i="16"/>
  <c r="E153" i="15"/>
  <c r="F153" i="15"/>
  <c r="G153" i="15"/>
  <c r="G154" i="15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G172" i="15"/>
  <c r="G173" i="15"/>
  <c r="G174" i="15"/>
  <c r="E175" i="15"/>
  <c r="G175" i="15"/>
  <c r="G176" i="15"/>
  <c r="G177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G209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H234" i="15" s="1"/>
  <c r="G235" i="15"/>
  <c r="E236" i="15"/>
  <c r="F236" i="15"/>
  <c r="G236" i="15"/>
  <c r="E237" i="15"/>
  <c r="F237" i="15"/>
  <c r="G237" i="15"/>
  <c r="G238" i="15"/>
  <c r="G239" i="15"/>
  <c r="E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G247" i="15"/>
  <c r="E248" i="15"/>
  <c r="F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G253" i="15"/>
  <c r="E254" i="15"/>
  <c r="F254" i="15"/>
  <c r="G254" i="15"/>
  <c r="E255" i="15"/>
  <c r="F255" i="15"/>
  <c r="G255" i="15"/>
  <c r="H255" i="15" s="1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H275" i="15" s="1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H286" i="15" s="1"/>
  <c r="E287" i="15"/>
  <c r="F287" i="15"/>
  <c r="G287" i="15"/>
  <c r="E288" i="15"/>
  <c r="F288" i="15"/>
  <c r="G288" i="15"/>
  <c r="F153" i="14"/>
  <c r="G153" i="14"/>
  <c r="G154" i="14"/>
  <c r="E155" i="14"/>
  <c r="F155" i="14"/>
  <c r="G155" i="14"/>
  <c r="G156" i="14"/>
  <c r="G157" i="14"/>
  <c r="G158" i="14"/>
  <c r="G159" i="14"/>
  <c r="E160" i="14"/>
  <c r="G160" i="14"/>
  <c r="E161" i="14"/>
  <c r="F161" i="14"/>
  <c r="G161" i="14"/>
  <c r="E162" i="14"/>
  <c r="F162" i="14"/>
  <c r="G162" i="14"/>
  <c r="E163" i="14"/>
  <c r="F163" i="14"/>
  <c r="G163" i="14"/>
  <c r="G164" i="14"/>
  <c r="G165" i="14"/>
  <c r="G166" i="14"/>
  <c r="E167" i="14"/>
  <c r="F167" i="14"/>
  <c r="G167" i="14"/>
  <c r="E168" i="14"/>
  <c r="F168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F180" i="14"/>
  <c r="G180" i="14"/>
  <c r="E181" i="14"/>
  <c r="F181" i="14"/>
  <c r="G181" i="14"/>
  <c r="G182" i="14"/>
  <c r="G183" i="14"/>
  <c r="G184" i="14"/>
  <c r="E185" i="14"/>
  <c r="F185" i="14"/>
  <c r="G185" i="14"/>
  <c r="G186" i="14"/>
  <c r="G187" i="14"/>
  <c r="G188" i="14"/>
  <c r="E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G195" i="14"/>
  <c r="G196" i="14"/>
  <c r="E197" i="14"/>
  <c r="F197" i="14"/>
  <c r="G197" i="14"/>
  <c r="G198" i="14"/>
  <c r="G199" i="14"/>
  <c r="G200" i="14"/>
  <c r="G201" i="14"/>
  <c r="E202" i="14"/>
  <c r="F202" i="14"/>
  <c r="G202" i="14"/>
  <c r="H202" i="14" s="1"/>
  <c r="G203" i="14"/>
  <c r="E204" i="14"/>
  <c r="F204" i="14"/>
  <c r="G204" i="14"/>
  <c r="E205" i="14"/>
  <c r="F205" i="14"/>
  <c r="G205" i="14"/>
  <c r="E206" i="14"/>
  <c r="G206" i="14"/>
  <c r="E207" i="14"/>
  <c r="F207" i="14"/>
  <c r="G207" i="14"/>
  <c r="G208" i="14"/>
  <c r="E209" i="14"/>
  <c r="F209" i="14"/>
  <c r="G209" i="14"/>
  <c r="E210" i="14"/>
  <c r="G210" i="14"/>
  <c r="G211" i="14"/>
  <c r="E212" i="14"/>
  <c r="F212" i="14"/>
  <c r="G212" i="14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G218" i="14"/>
  <c r="E219" i="14"/>
  <c r="G219" i="14"/>
  <c r="E220" i="14"/>
  <c r="F220" i="14"/>
  <c r="G220" i="14"/>
  <c r="E221" i="14"/>
  <c r="F221" i="14"/>
  <c r="G221" i="14"/>
  <c r="E222" i="14"/>
  <c r="F222" i="14"/>
  <c r="G222" i="14"/>
  <c r="E223" i="14"/>
  <c r="F223" i="14"/>
  <c r="G223" i="14"/>
  <c r="E224" i="14"/>
  <c r="F224" i="14"/>
  <c r="G224" i="14"/>
  <c r="E225" i="14"/>
  <c r="F225" i="14"/>
  <c r="G225" i="14"/>
  <c r="G226" i="14"/>
  <c r="E227" i="14"/>
  <c r="F227" i="14"/>
  <c r="G227" i="14"/>
  <c r="H227" i="14" s="1"/>
  <c r="E228" i="14"/>
  <c r="F228" i="14"/>
  <c r="G228" i="14"/>
  <c r="G229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E242" i="14"/>
  <c r="F242" i="14"/>
  <c r="G242" i="14"/>
  <c r="E243" i="14"/>
  <c r="F243" i="14"/>
  <c r="G243" i="14"/>
  <c r="G244" i="14"/>
  <c r="G245" i="14"/>
  <c r="E246" i="14"/>
  <c r="F246" i="14"/>
  <c r="G246" i="14"/>
  <c r="G247" i="14"/>
  <c r="G248" i="14"/>
  <c r="G249" i="14"/>
  <c r="G250" i="14"/>
  <c r="E251" i="14"/>
  <c r="F251" i="14"/>
  <c r="G251" i="14"/>
  <c r="G252" i="14"/>
  <c r="G253" i="14"/>
  <c r="E254" i="14"/>
  <c r="F254" i="14"/>
  <c r="G254" i="14"/>
  <c r="E255" i="14"/>
  <c r="F255" i="14"/>
  <c r="G255" i="14"/>
  <c r="G256" i="14"/>
  <c r="E257" i="14"/>
  <c r="F257" i="14"/>
  <c r="G257" i="14"/>
  <c r="E258" i="14"/>
  <c r="F258" i="14"/>
  <c r="G258" i="14"/>
  <c r="E259" i="14"/>
  <c r="F259" i="14"/>
  <c r="G259" i="14"/>
  <c r="E260" i="14"/>
  <c r="F260" i="14"/>
  <c r="G260" i="14"/>
  <c r="E261" i="14"/>
  <c r="F261" i="14"/>
  <c r="G261" i="14"/>
  <c r="G262" i="14"/>
  <c r="G263" i="14"/>
  <c r="E264" i="14"/>
  <c r="F264" i="14"/>
  <c r="G264" i="14"/>
  <c r="E265" i="14"/>
  <c r="F265" i="14"/>
  <c r="G265" i="14"/>
  <c r="G266" i="14"/>
  <c r="E267" i="14"/>
  <c r="G267" i="14"/>
  <c r="G268" i="14"/>
  <c r="E269" i="14"/>
  <c r="F269" i="14"/>
  <c r="G269" i="14"/>
  <c r="E270" i="14"/>
  <c r="F270" i="14"/>
  <c r="G270" i="14"/>
  <c r="E271" i="14"/>
  <c r="F271" i="14"/>
  <c r="G271" i="14"/>
  <c r="E272" i="14"/>
  <c r="F272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G286" i="14"/>
  <c r="E287" i="14"/>
  <c r="F287" i="14"/>
  <c r="G287" i="14"/>
  <c r="E288" i="14"/>
  <c r="F288" i="14"/>
  <c r="G288" i="14"/>
  <c r="F153" i="13"/>
  <c r="G153" i="13"/>
  <c r="G154" i="13"/>
  <c r="E155" i="13"/>
  <c r="F155" i="13"/>
  <c r="G155" i="13"/>
  <c r="G156" i="13"/>
  <c r="G157" i="13"/>
  <c r="G158" i="13"/>
  <c r="G159" i="13"/>
  <c r="G160" i="13"/>
  <c r="E161" i="13"/>
  <c r="F161" i="13"/>
  <c r="G161" i="13"/>
  <c r="E162" i="13"/>
  <c r="F162" i="13"/>
  <c r="G162" i="13"/>
  <c r="E163" i="13"/>
  <c r="F163" i="13"/>
  <c r="G163" i="13"/>
  <c r="E164" i="13"/>
  <c r="F164" i="13"/>
  <c r="G164" i="13"/>
  <c r="G165" i="13"/>
  <c r="F166" i="13"/>
  <c r="G166" i="13"/>
  <c r="E167" i="13"/>
  <c r="F167" i="13"/>
  <c r="G167" i="13"/>
  <c r="E168" i="13"/>
  <c r="F168" i="13"/>
  <c r="G168" i="13"/>
  <c r="G169" i="13"/>
  <c r="E170" i="13"/>
  <c r="F170" i="13"/>
  <c r="G170" i="13"/>
  <c r="E171" i="13"/>
  <c r="F171" i="13"/>
  <c r="G171" i="13"/>
  <c r="E172" i="13"/>
  <c r="F172" i="13"/>
  <c r="G172" i="13"/>
  <c r="G173" i="13"/>
  <c r="G174" i="13"/>
  <c r="G175" i="13"/>
  <c r="G176" i="13"/>
  <c r="G177" i="13"/>
  <c r="G178" i="13"/>
  <c r="E179" i="13"/>
  <c r="F179" i="13"/>
  <c r="G179" i="13"/>
  <c r="E180" i="13"/>
  <c r="F180" i="13"/>
  <c r="G180" i="13"/>
  <c r="E181" i="13"/>
  <c r="F181" i="13"/>
  <c r="G181" i="13"/>
  <c r="E182" i="13"/>
  <c r="F182" i="13"/>
  <c r="G182" i="13"/>
  <c r="G183" i="13"/>
  <c r="E184" i="13"/>
  <c r="F184" i="13"/>
  <c r="G184" i="13"/>
  <c r="E185" i="13"/>
  <c r="F185" i="13"/>
  <c r="G185" i="13"/>
  <c r="H185" i="13" s="1"/>
  <c r="G186" i="13"/>
  <c r="G187" i="13"/>
  <c r="F188" i="13"/>
  <c r="G188" i="13"/>
  <c r="F189" i="13"/>
  <c r="G189" i="13"/>
  <c r="E190" i="13"/>
  <c r="F190" i="13"/>
  <c r="G190" i="13"/>
  <c r="E191" i="13"/>
  <c r="F191" i="13"/>
  <c r="G191" i="13"/>
  <c r="E192" i="13"/>
  <c r="G192" i="13"/>
  <c r="E193" i="13"/>
  <c r="F193" i="13"/>
  <c r="G193" i="13"/>
  <c r="G194" i="13"/>
  <c r="G195" i="13"/>
  <c r="G196" i="13"/>
  <c r="E197" i="13"/>
  <c r="G197" i="13"/>
  <c r="E198" i="13"/>
  <c r="F198" i="13"/>
  <c r="G198" i="13"/>
  <c r="E199" i="13"/>
  <c r="F199" i="13"/>
  <c r="G199" i="13"/>
  <c r="E200" i="13"/>
  <c r="F200" i="13"/>
  <c r="G200" i="13"/>
  <c r="E201" i="13"/>
  <c r="F201" i="13"/>
  <c r="G201" i="13"/>
  <c r="E202" i="13"/>
  <c r="F202" i="13"/>
  <c r="G202" i="13"/>
  <c r="E203" i="13"/>
  <c r="F203" i="13"/>
  <c r="G203" i="13"/>
  <c r="E204" i="13"/>
  <c r="F204" i="13"/>
  <c r="G204" i="13"/>
  <c r="E205" i="13"/>
  <c r="F205" i="13"/>
  <c r="G205" i="13"/>
  <c r="G206" i="13"/>
  <c r="E207" i="13"/>
  <c r="F207" i="13"/>
  <c r="G207" i="13"/>
  <c r="G208" i="13"/>
  <c r="G209" i="13"/>
  <c r="G210" i="13"/>
  <c r="E211" i="13"/>
  <c r="F211" i="13"/>
  <c r="G211" i="13"/>
  <c r="E212" i="13"/>
  <c r="F212" i="13"/>
  <c r="G212" i="13"/>
  <c r="E213" i="13"/>
  <c r="F213" i="13"/>
  <c r="G213" i="13"/>
  <c r="E214" i="13"/>
  <c r="F214" i="13"/>
  <c r="G214" i="13"/>
  <c r="E215" i="13"/>
  <c r="F215" i="13"/>
  <c r="G215" i="13"/>
  <c r="E216" i="13"/>
  <c r="F216" i="13"/>
  <c r="G216" i="13"/>
  <c r="E217" i="13"/>
  <c r="F217" i="13"/>
  <c r="G217" i="13"/>
  <c r="E218" i="13"/>
  <c r="F218" i="13"/>
  <c r="G218" i="13"/>
  <c r="E219" i="13"/>
  <c r="F219" i="13"/>
  <c r="G219" i="13"/>
  <c r="E220" i="13"/>
  <c r="F220" i="13"/>
  <c r="G220" i="13"/>
  <c r="E221" i="13"/>
  <c r="F221" i="13"/>
  <c r="G221" i="13"/>
  <c r="E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E227" i="13"/>
  <c r="F227" i="13"/>
  <c r="G227" i="13"/>
  <c r="E228" i="13"/>
  <c r="F228" i="13"/>
  <c r="G228" i="13"/>
  <c r="E229" i="13"/>
  <c r="F229" i="13"/>
  <c r="G229" i="13"/>
  <c r="E230" i="13"/>
  <c r="F230" i="13"/>
  <c r="G230" i="13"/>
  <c r="G231" i="13"/>
  <c r="G232" i="13"/>
  <c r="E233" i="13"/>
  <c r="F233" i="13"/>
  <c r="G233" i="13"/>
  <c r="E234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E246" i="13"/>
  <c r="F246" i="13"/>
  <c r="G246" i="13"/>
  <c r="G247" i="13"/>
  <c r="F248" i="13"/>
  <c r="G248" i="13"/>
  <c r="G249" i="13"/>
  <c r="E250" i="13"/>
  <c r="F250" i="13"/>
  <c r="G250" i="13"/>
  <c r="E251" i="13"/>
  <c r="F251" i="13"/>
  <c r="G251" i="13"/>
  <c r="E252" i="13"/>
  <c r="G252" i="13"/>
  <c r="G253" i="13"/>
  <c r="E254" i="13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E264" i="13"/>
  <c r="F264" i="13"/>
  <c r="G264" i="13"/>
  <c r="E265" i="13"/>
  <c r="F265" i="13"/>
  <c r="G265" i="13"/>
  <c r="E266" i="13"/>
  <c r="F266" i="13"/>
  <c r="G266" i="13"/>
  <c r="E267" i="13"/>
  <c r="F267" i="13"/>
  <c r="G267" i="13"/>
  <c r="G268" i="13"/>
  <c r="E269" i="13"/>
  <c r="F269" i="13"/>
  <c r="G269" i="13"/>
  <c r="E270" i="13"/>
  <c r="F270" i="13"/>
  <c r="G270" i="13"/>
  <c r="E271" i="13"/>
  <c r="F271" i="13"/>
  <c r="G271" i="13"/>
  <c r="G272" i="13"/>
  <c r="E273" i="13"/>
  <c r="F273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G153" i="12"/>
  <c r="E154" i="12"/>
  <c r="G154" i="12"/>
  <c r="E155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G195" i="12"/>
  <c r="G196" i="12"/>
  <c r="E197" i="12"/>
  <c r="F197" i="12"/>
  <c r="G197" i="12"/>
  <c r="G198" i="12"/>
  <c r="G199" i="12"/>
  <c r="E200" i="12"/>
  <c r="G200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G206" i="12"/>
  <c r="E207" i="12"/>
  <c r="F207" i="12"/>
  <c r="G207" i="12"/>
  <c r="G208" i="12"/>
  <c r="E209" i="12"/>
  <c r="G209" i="12"/>
  <c r="G210" i="12"/>
  <c r="E211" i="12"/>
  <c r="F211" i="12"/>
  <c r="G211" i="12"/>
  <c r="E212" i="12"/>
  <c r="F212" i="12"/>
  <c r="G212" i="12"/>
  <c r="G213" i="12"/>
  <c r="G214" i="12"/>
  <c r="E215" i="12"/>
  <c r="F215" i="12"/>
  <c r="G215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F231" i="12"/>
  <c r="G231" i="12"/>
  <c r="G232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G244" i="12"/>
  <c r="E245" i="12"/>
  <c r="G245" i="12"/>
  <c r="G246" i="12"/>
  <c r="G247" i="12"/>
  <c r="G248" i="12"/>
  <c r="G249" i="12"/>
  <c r="E250" i="12"/>
  <c r="F250" i="12"/>
  <c r="G250" i="12"/>
  <c r="E251" i="12"/>
  <c r="F251" i="12"/>
  <c r="G251" i="12"/>
  <c r="G252" i="12"/>
  <c r="G253" i="12"/>
  <c r="G254" i="12"/>
  <c r="E255" i="12"/>
  <c r="F255" i="12"/>
  <c r="G255" i="12"/>
  <c r="G256" i="12"/>
  <c r="E257" i="12"/>
  <c r="F257" i="12"/>
  <c r="G257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G262" i="12"/>
  <c r="E263" i="12"/>
  <c r="F263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H269" i="12" s="1"/>
  <c r="G270" i="12"/>
  <c r="E271" i="12"/>
  <c r="F271" i="12"/>
  <c r="G271" i="12"/>
  <c r="E272" i="12"/>
  <c r="F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G153" i="11"/>
  <c r="G154" i="11"/>
  <c r="E155" i="11"/>
  <c r="F155" i="11"/>
  <c r="G155" i="11"/>
  <c r="G156" i="11"/>
  <c r="G157" i="11"/>
  <c r="E158" i="11"/>
  <c r="F158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G188" i="11"/>
  <c r="G189" i="11"/>
  <c r="E190" i="11"/>
  <c r="F190" i="11"/>
  <c r="G190" i="11"/>
  <c r="E191" i="11"/>
  <c r="F191" i="11"/>
  <c r="G191" i="11"/>
  <c r="E192" i="11"/>
  <c r="F192" i="11"/>
  <c r="G192" i="11"/>
  <c r="G193" i="11"/>
  <c r="E194" i="11"/>
  <c r="F194" i="11"/>
  <c r="G194" i="11"/>
  <c r="G195" i="11"/>
  <c r="G196" i="11"/>
  <c r="E197" i="11"/>
  <c r="F197" i="11"/>
  <c r="G197" i="11"/>
  <c r="G198" i="11"/>
  <c r="E199" i="11"/>
  <c r="F199" i="11"/>
  <c r="G199" i="11"/>
  <c r="E200" i="11"/>
  <c r="F200" i="11"/>
  <c r="G200" i="11"/>
  <c r="E201" i="11"/>
  <c r="F201" i="11"/>
  <c r="G201" i="11"/>
  <c r="E202" i="11"/>
  <c r="F202" i="11"/>
  <c r="G202" i="11"/>
  <c r="G203" i="11"/>
  <c r="E204" i="11"/>
  <c r="F204" i="11"/>
  <c r="G204" i="11"/>
  <c r="E205" i="11"/>
  <c r="F205" i="11"/>
  <c r="G205" i="11"/>
  <c r="F206" i="11"/>
  <c r="G206" i="11"/>
  <c r="E207" i="11"/>
  <c r="F207" i="11"/>
  <c r="G207" i="11"/>
  <c r="G208" i="11"/>
  <c r="G209" i="11"/>
  <c r="E210" i="11"/>
  <c r="F210" i="11"/>
  <c r="G210" i="11"/>
  <c r="G211" i="11"/>
  <c r="E212" i="11"/>
  <c r="F212" i="11"/>
  <c r="G212" i="11"/>
  <c r="E213" i="11"/>
  <c r="F213" i="11"/>
  <c r="G213" i="11"/>
  <c r="F214" i="11"/>
  <c r="G214" i="11"/>
  <c r="G215" i="11"/>
  <c r="G216" i="11"/>
  <c r="E217" i="11"/>
  <c r="F217" i="11"/>
  <c r="G217" i="11"/>
  <c r="E218" i="11"/>
  <c r="F218" i="11"/>
  <c r="G218" i="11"/>
  <c r="E219" i="11"/>
  <c r="F219" i="11"/>
  <c r="G219" i="11"/>
  <c r="E220" i="11"/>
  <c r="F220" i="11"/>
  <c r="G220" i="11"/>
  <c r="F221" i="11"/>
  <c r="G221" i="11"/>
  <c r="E222" i="11"/>
  <c r="F222" i="11"/>
  <c r="G222" i="11"/>
  <c r="E223" i="11"/>
  <c r="F223" i="11"/>
  <c r="G223" i="11"/>
  <c r="E224" i="11"/>
  <c r="F224" i="11"/>
  <c r="G224" i="11"/>
  <c r="E225" i="11"/>
  <c r="F225" i="11"/>
  <c r="G225" i="11"/>
  <c r="E226" i="11"/>
  <c r="F226" i="11"/>
  <c r="G226" i="11"/>
  <c r="E227" i="11"/>
  <c r="F227" i="11"/>
  <c r="G227" i="11"/>
  <c r="E228" i="11"/>
  <c r="F228" i="11"/>
  <c r="G228" i="11"/>
  <c r="G229" i="11"/>
  <c r="E230" i="11"/>
  <c r="F230" i="11"/>
  <c r="G230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G248" i="11"/>
  <c r="G249" i="11"/>
  <c r="E250" i="11"/>
  <c r="F250" i="11"/>
  <c r="G250" i="11"/>
  <c r="E251" i="11"/>
  <c r="F251" i="11"/>
  <c r="G251" i="11"/>
  <c r="G252" i="11"/>
  <c r="G253" i="11"/>
  <c r="F254" i="11"/>
  <c r="G254" i="11"/>
  <c r="E255" i="11"/>
  <c r="F255" i="11"/>
  <c r="G255" i="11"/>
  <c r="G256" i="11"/>
  <c r="G257" i="11"/>
  <c r="E258" i="11"/>
  <c r="G258" i="11"/>
  <c r="E259" i="11"/>
  <c r="G259" i="11"/>
  <c r="H259" i="11" s="1"/>
  <c r="E260" i="11"/>
  <c r="F260" i="11"/>
  <c r="G260" i="11"/>
  <c r="E261" i="11"/>
  <c r="F261" i="11"/>
  <c r="G261" i="11"/>
  <c r="G262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G270" i="11"/>
  <c r="E271" i="11"/>
  <c r="F271" i="11"/>
  <c r="G271" i="11"/>
  <c r="E272" i="11"/>
  <c r="G272" i="11"/>
  <c r="G273" i="11"/>
  <c r="E274" i="11"/>
  <c r="F274" i="11"/>
  <c r="G274" i="11"/>
  <c r="E275" i="11"/>
  <c r="F275" i="11"/>
  <c r="G275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E282" i="11"/>
  <c r="F282" i="11"/>
  <c r="G282" i="11"/>
  <c r="E283" i="11"/>
  <c r="F283" i="11"/>
  <c r="G283" i="11"/>
  <c r="E284" i="11"/>
  <c r="F284" i="11"/>
  <c r="G284" i="11"/>
  <c r="E285" i="11"/>
  <c r="F285" i="11"/>
  <c r="G285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F158" i="10"/>
  <c r="G158" i="10"/>
  <c r="G159" i="10"/>
  <c r="G160" i="10"/>
  <c r="E161" i="10"/>
  <c r="F161" i="10"/>
  <c r="G161" i="10"/>
  <c r="G162" i="10"/>
  <c r="G163" i="10"/>
  <c r="G164" i="10"/>
  <c r="G165" i="10"/>
  <c r="G166" i="10"/>
  <c r="E167" i="10"/>
  <c r="F167" i="10"/>
  <c r="G167" i="10"/>
  <c r="E168" i="10"/>
  <c r="F168" i="10"/>
  <c r="G168" i="10"/>
  <c r="G169" i="10"/>
  <c r="G170" i="10"/>
  <c r="E171" i="10"/>
  <c r="F171" i="10"/>
  <c r="G171" i="10"/>
  <c r="E172" i="10"/>
  <c r="G172" i="10"/>
  <c r="G173" i="10"/>
  <c r="G174" i="10"/>
  <c r="G175" i="10"/>
  <c r="G176" i="10"/>
  <c r="G177" i="10"/>
  <c r="G178" i="10"/>
  <c r="G179" i="10"/>
  <c r="E180" i="10"/>
  <c r="F180" i="10"/>
  <c r="G180" i="10"/>
  <c r="E181" i="10"/>
  <c r="F181" i="10"/>
  <c r="G181" i="10"/>
  <c r="G182" i="10"/>
  <c r="G183" i="10"/>
  <c r="E184" i="10"/>
  <c r="F184" i="10"/>
  <c r="G184" i="10"/>
  <c r="E185" i="10"/>
  <c r="F185" i="10"/>
  <c r="G185" i="10"/>
  <c r="G186" i="10"/>
  <c r="G187" i="10"/>
  <c r="E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G196" i="10"/>
  <c r="E197" i="10"/>
  <c r="G197" i="10"/>
  <c r="E198" i="10"/>
  <c r="F198" i="10"/>
  <c r="G198" i="10"/>
  <c r="E199" i="10"/>
  <c r="G199" i="10"/>
  <c r="E200" i="10"/>
  <c r="G200" i="10"/>
  <c r="G201" i="10"/>
  <c r="E202" i="10"/>
  <c r="F202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E209" i="10"/>
  <c r="F209" i="10"/>
  <c r="G209" i="10"/>
  <c r="F210" i="10"/>
  <c r="G210" i="10"/>
  <c r="E211" i="10"/>
  <c r="F211" i="10"/>
  <c r="G211" i="10"/>
  <c r="E212" i="10"/>
  <c r="F212" i="10"/>
  <c r="G212" i="10"/>
  <c r="E213" i="10"/>
  <c r="F213" i="10"/>
  <c r="G213" i="10"/>
  <c r="G214" i="10"/>
  <c r="E215" i="10"/>
  <c r="F215" i="10"/>
  <c r="G215" i="10"/>
  <c r="G216" i="10"/>
  <c r="E217" i="10"/>
  <c r="F217" i="10"/>
  <c r="G217" i="10"/>
  <c r="E218" i="10"/>
  <c r="F218" i="10"/>
  <c r="G218" i="10"/>
  <c r="E219" i="10"/>
  <c r="F219" i="10"/>
  <c r="G219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G226" i="10"/>
  <c r="E227" i="10"/>
  <c r="F227" i="10"/>
  <c r="G227" i="10"/>
  <c r="E228" i="10"/>
  <c r="F228" i="10"/>
  <c r="G228" i="10"/>
  <c r="G229" i="10"/>
  <c r="G230" i="10"/>
  <c r="G231" i="10"/>
  <c r="G232" i="10"/>
  <c r="G233" i="10"/>
  <c r="E234" i="10"/>
  <c r="F234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G244" i="10"/>
  <c r="G245" i="10"/>
  <c r="G246" i="10"/>
  <c r="G247" i="10"/>
  <c r="E248" i="10"/>
  <c r="G248" i="10"/>
  <c r="G249" i="10"/>
  <c r="E250" i="10"/>
  <c r="F250" i="10"/>
  <c r="G250" i="10"/>
  <c r="E251" i="10"/>
  <c r="F251" i="10"/>
  <c r="G251" i="10"/>
  <c r="G252" i="10"/>
  <c r="G253" i="10"/>
  <c r="E254" i="10"/>
  <c r="F254" i="10"/>
  <c r="G254" i="10"/>
  <c r="E255" i="10"/>
  <c r="F255" i="10"/>
  <c r="G255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G262" i="10"/>
  <c r="E263" i="10"/>
  <c r="F263" i="10"/>
  <c r="G263" i="10"/>
  <c r="G264" i="10"/>
  <c r="E265" i="10"/>
  <c r="F265" i="10"/>
  <c r="G265" i="10"/>
  <c r="G266" i="10"/>
  <c r="E267" i="10"/>
  <c r="F267" i="10"/>
  <c r="G267" i="10"/>
  <c r="G268" i="10"/>
  <c r="E269" i="10"/>
  <c r="F269" i="10"/>
  <c r="G269" i="10"/>
  <c r="G270" i="10"/>
  <c r="E271" i="10"/>
  <c r="F271" i="10"/>
  <c r="G271" i="10"/>
  <c r="E272" i="10"/>
  <c r="F272" i="10"/>
  <c r="G272" i="10"/>
  <c r="G273" i="10"/>
  <c r="E274" i="10"/>
  <c r="F274" i="10"/>
  <c r="G274" i="10"/>
  <c r="E275" i="10"/>
  <c r="F275" i="10"/>
  <c r="G275" i="10"/>
  <c r="G276" i="10"/>
  <c r="E277" i="10"/>
  <c r="F277" i="10"/>
  <c r="G277" i="10"/>
  <c r="E278" i="10"/>
  <c r="F278" i="10"/>
  <c r="G278" i="10"/>
  <c r="F279" i="10"/>
  <c r="G279" i="10"/>
  <c r="E280" i="10"/>
  <c r="F280" i="10"/>
  <c r="G280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F286" i="10"/>
  <c r="G286" i="10"/>
  <c r="E287" i="10"/>
  <c r="F287" i="10"/>
  <c r="G287" i="10"/>
  <c r="E288" i="10"/>
  <c r="F288" i="10"/>
  <c r="G288" i="10"/>
  <c r="G153" i="9"/>
  <c r="G154" i="9"/>
  <c r="E155" i="9"/>
  <c r="F155" i="9"/>
  <c r="G155" i="9"/>
  <c r="E156" i="9"/>
  <c r="G156" i="9"/>
  <c r="G157" i="9"/>
  <c r="E158" i="9"/>
  <c r="F158" i="9"/>
  <c r="G158" i="9"/>
  <c r="E159" i="9"/>
  <c r="G159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E175" i="9"/>
  <c r="F175" i="9"/>
  <c r="G175" i="9"/>
  <c r="G176" i="9"/>
  <c r="E177" i="9"/>
  <c r="G177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G183" i="9"/>
  <c r="E184" i="9"/>
  <c r="F184" i="9"/>
  <c r="G184" i="9"/>
  <c r="E185" i="9"/>
  <c r="F185" i="9"/>
  <c r="G185" i="9"/>
  <c r="G186" i="9"/>
  <c r="G187" i="9"/>
  <c r="E188" i="9"/>
  <c r="G188" i="9"/>
  <c r="E189" i="9"/>
  <c r="F189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E213" i="9"/>
  <c r="F213" i="9"/>
  <c r="G213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G229" i="9"/>
  <c r="E230" i="9"/>
  <c r="F230" i="9"/>
  <c r="G230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G240" i="9"/>
  <c r="E241" i="9"/>
  <c r="F241" i="9"/>
  <c r="G241" i="9"/>
  <c r="E242" i="9"/>
  <c r="F242" i="9"/>
  <c r="G242" i="9"/>
  <c r="E243" i="9"/>
  <c r="F243" i="9"/>
  <c r="G243" i="9"/>
  <c r="E244" i="9"/>
  <c r="G244" i="9"/>
  <c r="E245" i="9"/>
  <c r="F245" i="9"/>
  <c r="G245" i="9"/>
  <c r="E246" i="9"/>
  <c r="F246" i="9"/>
  <c r="G246" i="9"/>
  <c r="G247" i="9"/>
  <c r="E248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G259" i="9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E265" i="9"/>
  <c r="F265" i="9"/>
  <c r="G265" i="9"/>
  <c r="E266" i="9"/>
  <c r="G266" i="9"/>
  <c r="E267" i="9"/>
  <c r="F267" i="9"/>
  <c r="G267" i="9"/>
  <c r="E268" i="9"/>
  <c r="F268" i="9"/>
  <c r="G268" i="9"/>
  <c r="E269" i="9"/>
  <c r="F269" i="9"/>
  <c r="G269" i="9"/>
  <c r="E270" i="9"/>
  <c r="G270" i="9"/>
  <c r="E271" i="9"/>
  <c r="F271" i="9"/>
  <c r="G271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G286" i="9"/>
  <c r="E287" i="9"/>
  <c r="F287" i="9"/>
  <c r="G287" i="9"/>
  <c r="E288" i="9"/>
  <c r="F288" i="9"/>
  <c r="G288" i="9"/>
  <c r="G153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G164" i="8"/>
  <c r="G165" i="8"/>
  <c r="G166" i="8"/>
  <c r="E167" i="8"/>
  <c r="G167" i="8"/>
  <c r="E168" i="8"/>
  <c r="F168" i="8"/>
  <c r="G168" i="8"/>
  <c r="G169" i="8"/>
  <c r="E170" i="8"/>
  <c r="F170" i="8"/>
  <c r="G170" i="8"/>
  <c r="H170" i="8" s="1"/>
  <c r="E171" i="8"/>
  <c r="F171" i="8"/>
  <c r="G171" i="8"/>
  <c r="E172" i="8"/>
  <c r="F172" i="8"/>
  <c r="G172" i="8"/>
  <c r="G173" i="8"/>
  <c r="G174" i="8"/>
  <c r="E175" i="8"/>
  <c r="G175" i="8"/>
  <c r="G176" i="8"/>
  <c r="G177" i="8"/>
  <c r="G178" i="8"/>
  <c r="E179" i="8"/>
  <c r="F179" i="8"/>
  <c r="G179" i="8"/>
  <c r="E180" i="8"/>
  <c r="F180" i="8"/>
  <c r="G180" i="8"/>
  <c r="G181" i="8"/>
  <c r="G182" i="8"/>
  <c r="G183" i="8"/>
  <c r="E184" i="8"/>
  <c r="F184" i="8"/>
  <c r="G184" i="8"/>
  <c r="E185" i="8"/>
  <c r="F185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G193" i="8"/>
  <c r="E194" i="8"/>
  <c r="F194" i="8"/>
  <c r="G194" i="8"/>
  <c r="G195" i="8"/>
  <c r="G196" i="8"/>
  <c r="G197" i="8"/>
  <c r="G198" i="8"/>
  <c r="E199" i="8"/>
  <c r="G199" i="8"/>
  <c r="E200" i="8"/>
  <c r="F200" i="8"/>
  <c r="G200" i="8"/>
  <c r="E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G208" i="8"/>
  <c r="G209" i="8"/>
  <c r="E210" i="8"/>
  <c r="F210" i="8"/>
  <c r="G210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G219" i="8"/>
  <c r="E220" i="8"/>
  <c r="F220" i="8"/>
  <c r="G220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G226" i="8"/>
  <c r="E227" i="8"/>
  <c r="F227" i="8"/>
  <c r="G227" i="8"/>
  <c r="E228" i="8"/>
  <c r="F228" i="8"/>
  <c r="G228" i="8"/>
  <c r="G229" i="8"/>
  <c r="E230" i="8"/>
  <c r="F230" i="8"/>
  <c r="G230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G239" i="8"/>
  <c r="E240" i="8"/>
  <c r="G240" i="8"/>
  <c r="E241" i="8"/>
  <c r="F241" i="8"/>
  <c r="G241" i="8"/>
  <c r="E242" i="8"/>
  <c r="F242" i="8"/>
  <c r="G242" i="8"/>
  <c r="G243" i="8"/>
  <c r="F244" i="8"/>
  <c r="G244" i="8"/>
  <c r="G245" i="8"/>
  <c r="G246" i="8"/>
  <c r="G247" i="8"/>
  <c r="E248" i="8"/>
  <c r="F248" i="8"/>
  <c r="G248" i="8"/>
  <c r="G249" i="8"/>
  <c r="E250" i="8"/>
  <c r="F250" i="8"/>
  <c r="G250" i="8"/>
  <c r="E251" i="8"/>
  <c r="F251" i="8"/>
  <c r="G251" i="8"/>
  <c r="E252" i="8"/>
  <c r="F252" i="8"/>
  <c r="G252" i="8"/>
  <c r="H252" i="8" s="1"/>
  <c r="G253" i="8"/>
  <c r="E254" i="8"/>
  <c r="F254" i="8"/>
  <c r="G254" i="8"/>
  <c r="E255" i="8"/>
  <c r="F255" i="8"/>
  <c r="G255" i="8"/>
  <c r="G256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H261" i="8" s="1"/>
  <c r="G262" i="8"/>
  <c r="E263" i="8"/>
  <c r="F263" i="8"/>
  <c r="G263" i="8"/>
  <c r="E264" i="8"/>
  <c r="G264" i="8"/>
  <c r="E265" i="8"/>
  <c r="F265" i="8"/>
  <c r="G265" i="8"/>
  <c r="G266" i="8"/>
  <c r="E267" i="8"/>
  <c r="F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E273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E155" i="7"/>
  <c r="F155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G164" i="7"/>
  <c r="G165" i="7"/>
  <c r="G166" i="7"/>
  <c r="G167" i="7"/>
  <c r="E168" i="7"/>
  <c r="F168" i="7"/>
  <c r="G168" i="7"/>
  <c r="G169" i="7"/>
  <c r="E170" i="7"/>
  <c r="F170" i="7"/>
  <c r="G170" i="7"/>
  <c r="E171" i="7"/>
  <c r="F171" i="7"/>
  <c r="G171" i="7"/>
  <c r="G172" i="7"/>
  <c r="E173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F183" i="7"/>
  <c r="G183" i="7"/>
  <c r="E184" i="7"/>
  <c r="F184" i="7"/>
  <c r="G184" i="7"/>
  <c r="E185" i="7"/>
  <c r="F185" i="7"/>
  <c r="G185" i="7"/>
  <c r="G186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G197" i="7"/>
  <c r="E198" i="7"/>
  <c r="F198" i="7"/>
  <c r="G198" i="7"/>
  <c r="E199" i="7"/>
  <c r="F199" i="7"/>
  <c r="G199" i="7"/>
  <c r="F200" i="7"/>
  <c r="G200" i="7"/>
  <c r="G201" i="7"/>
  <c r="E202" i="7"/>
  <c r="F202" i="7"/>
  <c r="G202" i="7"/>
  <c r="G203" i="7"/>
  <c r="E204" i="7"/>
  <c r="F204" i="7"/>
  <c r="G204" i="7"/>
  <c r="E205" i="7"/>
  <c r="F205" i="7"/>
  <c r="G205" i="7"/>
  <c r="G206" i="7"/>
  <c r="E207" i="7"/>
  <c r="F207" i="7"/>
  <c r="G207" i="7"/>
  <c r="G208" i="7"/>
  <c r="G209" i="7"/>
  <c r="E210" i="7"/>
  <c r="F210" i="7"/>
  <c r="G210" i="7"/>
  <c r="E211" i="7"/>
  <c r="G211" i="7"/>
  <c r="E212" i="7"/>
  <c r="F212" i="7"/>
  <c r="G212" i="7"/>
  <c r="E213" i="7"/>
  <c r="F213" i="7"/>
  <c r="G213" i="7"/>
  <c r="G214" i="7"/>
  <c r="E215" i="7"/>
  <c r="F215" i="7"/>
  <c r="G215" i="7"/>
  <c r="F216" i="7"/>
  <c r="G216" i="7"/>
  <c r="E217" i="7"/>
  <c r="F217" i="7"/>
  <c r="G217" i="7"/>
  <c r="E218" i="7"/>
  <c r="F218" i="7"/>
  <c r="G218" i="7"/>
  <c r="E219" i="7"/>
  <c r="G219" i="7"/>
  <c r="F220" i="7"/>
  <c r="G220" i="7"/>
  <c r="E221" i="7"/>
  <c r="F221" i="7"/>
  <c r="G221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G229" i="7"/>
  <c r="G230" i="7"/>
  <c r="G231" i="7"/>
  <c r="G232" i="7"/>
  <c r="E233" i="7"/>
  <c r="G233" i="7"/>
  <c r="H233" i="7" s="1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E242" i="7"/>
  <c r="F242" i="7"/>
  <c r="G242" i="7"/>
  <c r="E243" i="7"/>
  <c r="F243" i="7"/>
  <c r="G243" i="7"/>
  <c r="G244" i="7"/>
  <c r="G245" i="7"/>
  <c r="E246" i="7"/>
  <c r="G246" i="7"/>
  <c r="H246" i="7" s="1"/>
  <c r="G247" i="7"/>
  <c r="G248" i="7"/>
  <c r="G249" i="7"/>
  <c r="E250" i="7"/>
  <c r="F250" i="7"/>
  <c r="G250" i="7"/>
  <c r="E251" i="7"/>
  <c r="F251" i="7"/>
  <c r="G251" i="7"/>
  <c r="E252" i="7"/>
  <c r="F252" i="7"/>
  <c r="G252" i="7"/>
  <c r="G253" i="7"/>
  <c r="G254" i="7"/>
  <c r="E255" i="7"/>
  <c r="F255" i="7"/>
  <c r="G255" i="7"/>
  <c r="G256" i="7"/>
  <c r="E257" i="7"/>
  <c r="F257" i="7"/>
  <c r="G257" i="7"/>
  <c r="G258" i="7"/>
  <c r="E259" i="7"/>
  <c r="F259" i="7"/>
  <c r="G259" i="7"/>
  <c r="E260" i="7"/>
  <c r="F260" i="7"/>
  <c r="G260" i="7"/>
  <c r="G261" i="7"/>
  <c r="G262" i="7"/>
  <c r="E263" i="7"/>
  <c r="F263" i="7"/>
  <c r="G263" i="7"/>
  <c r="H263" i="7" s="1"/>
  <c r="E264" i="7"/>
  <c r="F264" i="7"/>
  <c r="G264" i="7"/>
  <c r="E265" i="7"/>
  <c r="F265" i="7"/>
  <c r="G265" i="7"/>
  <c r="G266" i="7"/>
  <c r="E267" i="7"/>
  <c r="F267" i="7"/>
  <c r="G267" i="7"/>
  <c r="G268" i="7"/>
  <c r="E269" i="7"/>
  <c r="F269" i="7"/>
  <c r="G269" i="7"/>
  <c r="G270" i="7"/>
  <c r="G271" i="7"/>
  <c r="E272" i="7"/>
  <c r="G272" i="7"/>
  <c r="G273" i="7"/>
  <c r="E274" i="7"/>
  <c r="F274" i="7"/>
  <c r="G274" i="7"/>
  <c r="E275" i="7"/>
  <c r="F275" i="7"/>
  <c r="G275" i="7"/>
  <c r="G276" i="7"/>
  <c r="E277" i="7"/>
  <c r="F277" i="7"/>
  <c r="G277" i="7"/>
  <c r="E278" i="7"/>
  <c r="G278" i="7"/>
  <c r="E279" i="7"/>
  <c r="F279" i="7"/>
  <c r="G279" i="7"/>
  <c r="E280" i="7"/>
  <c r="F280" i="7"/>
  <c r="G280" i="7"/>
  <c r="G281" i="7"/>
  <c r="E282" i="7"/>
  <c r="F282" i="7"/>
  <c r="G282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E158" i="6"/>
  <c r="F158" i="6"/>
  <c r="G158" i="6"/>
  <c r="G159" i="6"/>
  <c r="E160" i="6"/>
  <c r="F160" i="6"/>
  <c r="G160" i="6"/>
  <c r="E161" i="6"/>
  <c r="F161" i="6"/>
  <c r="G161" i="6"/>
  <c r="G162" i="6"/>
  <c r="E163" i="6"/>
  <c r="F163" i="6"/>
  <c r="G163" i="6"/>
  <c r="G164" i="6"/>
  <c r="G165" i="6"/>
  <c r="G166" i="6"/>
  <c r="E167" i="6"/>
  <c r="F167" i="6"/>
  <c r="G167" i="6"/>
  <c r="E168" i="6"/>
  <c r="F168" i="6"/>
  <c r="G168" i="6"/>
  <c r="E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G175" i="6"/>
  <c r="E176" i="6"/>
  <c r="F176" i="6"/>
  <c r="G176" i="6"/>
  <c r="G177" i="6"/>
  <c r="E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G188" i="6"/>
  <c r="E189" i="6"/>
  <c r="F189" i="6"/>
  <c r="G189" i="6"/>
  <c r="E190" i="6"/>
  <c r="F190" i="6"/>
  <c r="G190" i="6"/>
  <c r="E191" i="6"/>
  <c r="F191" i="6"/>
  <c r="G191" i="6"/>
  <c r="G192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G237" i="6"/>
  <c r="G238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E245" i="6"/>
  <c r="F245" i="6"/>
  <c r="G245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G253" i="6"/>
  <c r="E254" i="6"/>
  <c r="F254" i="6"/>
  <c r="G254" i="6"/>
  <c r="E255" i="6"/>
  <c r="F255" i="6"/>
  <c r="G255" i="6"/>
  <c r="E256" i="6"/>
  <c r="F256" i="6"/>
  <c r="G256" i="6"/>
  <c r="E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G268" i="6"/>
  <c r="E269" i="6"/>
  <c r="F269" i="6"/>
  <c r="G269" i="6"/>
  <c r="E270" i="6"/>
  <c r="F270" i="6"/>
  <c r="G270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H275" i="6" s="1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E155" i="5"/>
  <c r="F155" i="5"/>
  <c r="G155" i="5"/>
  <c r="G156" i="5"/>
  <c r="G157" i="5"/>
  <c r="G158" i="5"/>
  <c r="G159" i="5"/>
  <c r="G160" i="5"/>
  <c r="E161" i="5"/>
  <c r="F161" i="5"/>
  <c r="G161" i="5"/>
  <c r="G162" i="5"/>
  <c r="G163" i="5"/>
  <c r="G164" i="5"/>
  <c r="G165" i="5"/>
  <c r="G166" i="5"/>
  <c r="G167" i="5"/>
  <c r="E168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E180" i="5"/>
  <c r="G180" i="5"/>
  <c r="G181" i="5"/>
  <c r="G182" i="5"/>
  <c r="G183" i="5"/>
  <c r="G184" i="5"/>
  <c r="G185" i="5"/>
  <c r="G186" i="5"/>
  <c r="G187" i="5"/>
  <c r="G188" i="5"/>
  <c r="E189" i="5"/>
  <c r="F189" i="5"/>
  <c r="G189" i="5"/>
  <c r="E190" i="5"/>
  <c r="F190" i="5"/>
  <c r="G190" i="5"/>
  <c r="E191" i="5"/>
  <c r="F191" i="5"/>
  <c r="G191" i="5"/>
  <c r="E192" i="5"/>
  <c r="G192" i="5"/>
  <c r="G193" i="5"/>
  <c r="E194" i="5"/>
  <c r="F194" i="5"/>
  <c r="G194" i="5"/>
  <c r="G195" i="5"/>
  <c r="G196" i="5"/>
  <c r="G197" i="5"/>
  <c r="E198" i="5"/>
  <c r="F198" i="5"/>
  <c r="G198" i="5"/>
  <c r="G199" i="5"/>
  <c r="G200" i="5"/>
  <c r="G201" i="5"/>
  <c r="E202" i="5"/>
  <c r="F202" i="5"/>
  <c r="G202" i="5"/>
  <c r="E203" i="5"/>
  <c r="G203" i="5"/>
  <c r="E204" i="5"/>
  <c r="F204" i="5"/>
  <c r="G204" i="5"/>
  <c r="E205" i="5"/>
  <c r="F205" i="5"/>
  <c r="G205" i="5"/>
  <c r="G206" i="5"/>
  <c r="E207" i="5"/>
  <c r="F207" i="5"/>
  <c r="G207" i="5"/>
  <c r="G208" i="5"/>
  <c r="G209" i="5"/>
  <c r="G210" i="5"/>
  <c r="E211" i="5"/>
  <c r="G211" i="5"/>
  <c r="E212" i="5"/>
  <c r="F212" i="5"/>
  <c r="G212" i="5"/>
  <c r="E213" i="5"/>
  <c r="F213" i="5"/>
  <c r="G213" i="5"/>
  <c r="G214" i="5"/>
  <c r="G215" i="5"/>
  <c r="G216" i="5"/>
  <c r="E217" i="5"/>
  <c r="F217" i="5"/>
  <c r="G217" i="5"/>
  <c r="E218" i="5"/>
  <c r="G218" i="5"/>
  <c r="E219" i="5"/>
  <c r="G219" i="5"/>
  <c r="G220" i="5"/>
  <c r="G221" i="5"/>
  <c r="G222" i="5"/>
  <c r="G223" i="5"/>
  <c r="E224" i="5"/>
  <c r="F224" i="5"/>
  <c r="G224" i="5"/>
  <c r="E225" i="5"/>
  <c r="F225" i="5"/>
  <c r="G225" i="5"/>
  <c r="E226" i="5"/>
  <c r="G226" i="5"/>
  <c r="E227" i="5"/>
  <c r="F227" i="5"/>
  <c r="G227" i="5"/>
  <c r="E228" i="5"/>
  <c r="F228" i="5"/>
  <c r="G228" i="5"/>
  <c r="G229" i="5"/>
  <c r="E230" i="5"/>
  <c r="F230" i="5"/>
  <c r="G230" i="5"/>
  <c r="G231" i="5"/>
  <c r="G232" i="5"/>
  <c r="E233" i="5"/>
  <c r="G233" i="5"/>
  <c r="G234" i="5"/>
  <c r="G235" i="5"/>
  <c r="F236" i="5"/>
  <c r="G236" i="5"/>
  <c r="G237" i="5"/>
  <c r="G238" i="5"/>
  <c r="G239" i="5"/>
  <c r="G240" i="5"/>
  <c r="E241" i="5"/>
  <c r="F241" i="5"/>
  <c r="G241" i="5"/>
  <c r="E242" i="5"/>
  <c r="F242" i="5"/>
  <c r="G242" i="5"/>
  <c r="E243" i="5"/>
  <c r="F243" i="5"/>
  <c r="G243" i="5"/>
  <c r="G244" i="5"/>
  <c r="E245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E259" i="5"/>
  <c r="F259" i="5"/>
  <c r="G259" i="5"/>
  <c r="E260" i="5"/>
  <c r="F260" i="5"/>
  <c r="G260" i="5"/>
  <c r="G261" i="5"/>
  <c r="G262" i="5"/>
  <c r="G263" i="5"/>
  <c r="G264" i="5"/>
  <c r="E265" i="5"/>
  <c r="F265" i="5"/>
  <c r="G265" i="5"/>
  <c r="G266" i="5"/>
  <c r="G267" i="5"/>
  <c r="G268" i="5"/>
  <c r="E269" i="5"/>
  <c r="F269" i="5"/>
  <c r="G269" i="5"/>
  <c r="G270" i="5"/>
  <c r="G271" i="5"/>
  <c r="E272" i="5"/>
  <c r="G272" i="5"/>
  <c r="G273" i="5"/>
  <c r="E274" i="5"/>
  <c r="F274" i="5"/>
  <c r="G274" i="5"/>
  <c r="E275" i="5"/>
  <c r="F275" i="5"/>
  <c r="G275" i="5"/>
  <c r="E276" i="5"/>
  <c r="G276" i="5"/>
  <c r="E277" i="5"/>
  <c r="F277" i="5"/>
  <c r="G277" i="5"/>
  <c r="E278" i="5"/>
  <c r="F278" i="5"/>
  <c r="G278" i="5"/>
  <c r="E279" i="5"/>
  <c r="F279" i="5"/>
  <c r="G279" i="5"/>
  <c r="E280" i="5"/>
  <c r="G280" i="5"/>
  <c r="E281" i="5"/>
  <c r="F281" i="5"/>
  <c r="G281" i="5"/>
  <c r="E282" i="5"/>
  <c r="F282" i="5"/>
  <c r="G282" i="5"/>
  <c r="G283" i="5"/>
  <c r="E284" i="5"/>
  <c r="F284" i="5"/>
  <c r="G284" i="5"/>
  <c r="E285" i="5"/>
  <c r="G285" i="5"/>
  <c r="G286" i="5"/>
  <c r="E287" i="5"/>
  <c r="F287" i="5"/>
  <c r="G287" i="5"/>
  <c r="E288" i="5"/>
  <c r="F288" i="5"/>
  <c r="G288" i="5"/>
  <c r="G153" i="4"/>
  <c r="E154" i="4"/>
  <c r="G154" i="4"/>
  <c r="E155" i="4"/>
  <c r="F155" i="4"/>
  <c r="G155" i="4"/>
  <c r="G156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G165" i="4"/>
  <c r="E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E175" i="4"/>
  <c r="F175" i="4"/>
  <c r="G175" i="4"/>
  <c r="E176" i="4"/>
  <c r="G176" i="4"/>
  <c r="G177" i="4"/>
  <c r="G178" i="4"/>
  <c r="E179" i="4"/>
  <c r="F179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G199" i="4"/>
  <c r="G200" i="4"/>
  <c r="G201" i="4"/>
  <c r="E202" i="4"/>
  <c r="F202" i="4"/>
  <c r="G202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H223" i="4" s="1"/>
  <c r="E224" i="4"/>
  <c r="F224" i="4"/>
  <c r="G224" i="4"/>
  <c r="H224" i="4" s="1"/>
  <c r="E225" i="4"/>
  <c r="F225" i="4"/>
  <c r="G225" i="4"/>
  <c r="E226" i="4"/>
  <c r="F226" i="4"/>
  <c r="G226" i="4"/>
  <c r="E227" i="4"/>
  <c r="F227" i="4"/>
  <c r="G227" i="4"/>
  <c r="H227" i="4" s="1"/>
  <c r="E228" i="4"/>
  <c r="F228" i="4"/>
  <c r="G228" i="4"/>
  <c r="H228" i="4" s="1"/>
  <c r="E229" i="4"/>
  <c r="F229" i="4"/>
  <c r="G229" i="4"/>
  <c r="E230" i="4"/>
  <c r="F230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F244" i="4"/>
  <c r="G244" i="4"/>
  <c r="E245" i="4"/>
  <c r="F245" i="4"/>
  <c r="G245" i="4"/>
  <c r="E246" i="4"/>
  <c r="F246" i="4"/>
  <c r="G246" i="4"/>
  <c r="G247" i="4"/>
  <c r="E248" i="4"/>
  <c r="F248" i="4"/>
  <c r="G248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G160" i="3"/>
  <c r="E161" i="3"/>
  <c r="F161" i="3"/>
  <c r="G161" i="3"/>
  <c r="G162" i="3"/>
  <c r="E163" i="3"/>
  <c r="G163" i="3"/>
  <c r="G164" i="3"/>
  <c r="G165" i="3"/>
  <c r="G166" i="3"/>
  <c r="G167" i="3"/>
  <c r="E168" i="3"/>
  <c r="F168" i="3"/>
  <c r="G168" i="3"/>
  <c r="G169" i="3"/>
  <c r="G170" i="3"/>
  <c r="E171" i="3"/>
  <c r="F171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G181" i="3"/>
  <c r="G182" i="3"/>
  <c r="G183" i="3"/>
  <c r="G184" i="3"/>
  <c r="G185" i="3"/>
  <c r="G186" i="3"/>
  <c r="G187" i="3"/>
  <c r="G188" i="3"/>
  <c r="G189" i="3"/>
  <c r="E190" i="3"/>
  <c r="F190" i="3"/>
  <c r="G190" i="3"/>
  <c r="E191" i="3"/>
  <c r="F191" i="3"/>
  <c r="G191" i="3"/>
  <c r="E192" i="3"/>
  <c r="F192" i="3"/>
  <c r="G192" i="3"/>
  <c r="G193" i="3"/>
  <c r="E194" i="3"/>
  <c r="F194" i="3"/>
  <c r="G194" i="3"/>
  <c r="E195" i="3"/>
  <c r="G195" i="3"/>
  <c r="G196" i="3"/>
  <c r="E197" i="3"/>
  <c r="F197" i="3"/>
  <c r="G197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G203" i="3"/>
  <c r="E204" i="3"/>
  <c r="F204" i="3"/>
  <c r="G204" i="3"/>
  <c r="E205" i="3"/>
  <c r="F205" i="3"/>
  <c r="G205" i="3"/>
  <c r="G206" i="3"/>
  <c r="E207" i="3"/>
  <c r="F207" i="3"/>
  <c r="G207" i="3"/>
  <c r="G208" i="3"/>
  <c r="E209" i="3"/>
  <c r="G209" i="3"/>
  <c r="E210" i="3"/>
  <c r="G210" i="3"/>
  <c r="G211" i="3"/>
  <c r="E212" i="3"/>
  <c r="F212" i="3"/>
  <c r="G212" i="3"/>
  <c r="E213" i="3"/>
  <c r="F213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E228" i="3"/>
  <c r="F228" i="3"/>
  <c r="G228" i="3"/>
  <c r="G229" i="3"/>
  <c r="E230" i="3"/>
  <c r="G230" i="3"/>
  <c r="G231" i="3"/>
  <c r="E232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E242" i="3"/>
  <c r="F242" i="3"/>
  <c r="G242" i="3"/>
  <c r="E243" i="3"/>
  <c r="F243" i="3"/>
  <c r="G243" i="3"/>
  <c r="G244" i="3"/>
  <c r="E245" i="3"/>
  <c r="F245" i="3"/>
  <c r="G245" i="3"/>
  <c r="G246" i="3"/>
  <c r="G247" i="3"/>
  <c r="E248" i="3"/>
  <c r="G248" i="3"/>
  <c r="G249" i="3"/>
  <c r="E250" i="3"/>
  <c r="F250" i="3"/>
  <c r="G250" i="3"/>
  <c r="E251" i="3"/>
  <c r="F251" i="3"/>
  <c r="G251" i="3"/>
  <c r="G252" i="3"/>
  <c r="G253" i="3"/>
  <c r="G254" i="3"/>
  <c r="E255" i="3"/>
  <c r="F255" i="3"/>
  <c r="G255" i="3"/>
  <c r="G256" i="3"/>
  <c r="E257" i="3"/>
  <c r="F257" i="3"/>
  <c r="G257" i="3"/>
  <c r="E258" i="3"/>
  <c r="F258" i="3"/>
  <c r="G258" i="3"/>
  <c r="G259" i="3"/>
  <c r="E260" i="3"/>
  <c r="F260" i="3"/>
  <c r="G260" i="3"/>
  <c r="G261" i="3"/>
  <c r="G262" i="3"/>
  <c r="E263" i="3"/>
  <c r="G263" i="3"/>
  <c r="E264" i="3"/>
  <c r="F264" i="3"/>
  <c r="G264" i="3"/>
  <c r="E265" i="3"/>
  <c r="G265" i="3"/>
  <c r="G266" i="3"/>
  <c r="E267" i="3"/>
  <c r="G267" i="3"/>
  <c r="G268" i="3"/>
  <c r="E269" i="3"/>
  <c r="G269" i="3"/>
  <c r="G270" i="3"/>
  <c r="E271" i="3"/>
  <c r="F271" i="3"/>
  <c r="G271" i="3"/>
  <c r="G272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G286" i="3"/>
  <c r="E287" i="3"/>
  <c r="F287" i="3"/>
  <c r="G287" i="3"/>
  <c r="E288" i="3"/>
  <c r="F288" i="3"/>
  <c r="G288" i="3"/>
  <c r="G153" i="2"/>
  <c r="G154" i="2"/>
  <c r="E155" i="2"/>
  <c r="F155" i="2"/>
  <c r="G155" i="2"/>
  <c r="G156" i="2"/>
  <c r="G157" i="2"/>
  <c r="E158" i="2"/>
  <c r="F158" i="2"/>
  <c r="G158" i="2"/>
  <c r="G159" i="2"/>
  <c r="G160" i="2"/>
  <c r="E161" i="2"/>
  <c r="F161" i="2"/>
  <c r="G161" i="2"/>
  <c r="E162" i="2"/>
  <c r="G162" i="2"/>
  <c r="G163" i="2"/>
  <c r="G164" i="2"/>
  <c r="G165" i="2"/>
  <c r="G166" i="2"/>
  <c r="G167" i="2"/>
  <c r="G168" i="2"/>
  <c r="G169" i="2"/>
  <c r="E170" i="2"/>
  <c r="F170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F180" i="2"/>
  <c r="G180" i="2"/>
  <c r="G181" i="2"/>
  <c r="G182" i="2"/>
  <c r="G183" i="2"/>
  <c r="E184" i="2"/>
  <c r="F184" i="2"/>
  <c r="G184" i="2"/>
  <c r="G185" i="2"/>
  <c r="G186" i="2"/>
  <c r="G187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G194" i="2"/>
  <c r="G195" i="2"/>
  <c r="G196" i="2"/>
  <c r="G197" i="2"/>
  <c r="G198" i="2"/>
  <c r="F199" i="2"/>
  <c r="G199" i="2"/>
  <c r="E200" i="2"/>
  <c r="F200" i="2"/>
  <c r="G200" i="2"/>
  <c r="G201" i="2"/>
  <c r="E202" i="2"/>
  <c r="F202" i="2"/>
  <c r="G202" i="2"/>
  <c r="G203" i="2"/>
  <c r="E204" i="2"/>
  <c r="F204" i="2"/>
  <c r="G204" i="2"/>
  <c r="G205" i="2"/>
  <c r="E206" i="2"/>
  <c r="F206" i="2"/>
  <c r="G206" i="2"/>
  <c r="H206" i="2" s="1"/>
  <c r="E207" i="2"/>
  <c r="F207" i="2"/>
  <c r="G207" i="2"/>
  <c r="H207" i="2" s="1"/>
  <c r="G208" i="2"/>
  <c r="G209" i="2"/>
  <c r="G210" i="2"/>
  <c r="G211" i="2"/>
  <c r="E212" i="2"/>
  <c r="F212" i="2"/>
  <c r="G212" i="2"/>
  <c r="E213" i="2"/>
  <c r="G213" i="2"/>
  <c r="G214" i="2"/>
  <c r="E215" i="2"/>
  <c r="F215" i="2"/>
  <c r="G215" i="2"/>
  <c r="G216" i="2"/>
  <c r="E217" i="2"/>
  <c r="F217" i="2"/>
  <c r="G217" i="2"/>
  <c r="E218" i="2"/>
  <c r="F218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E230" i="2"/>
  <c r="G230" i="2"/>
  <c r="G231" i="2"/>
  <c r="G232" i="2"/>
  <c r="G233" i="2"/>
  <c r="E234" i="2"/>
  <c r="F234" i="2"/>
  <c r="G234" i="2"/>
  <c r="G235" i="2"/>
  <c r="E236" i="2"/>
  <c r="F236" i="2"/>
  <c r="G236" i="2"/>
  <c r="G237" i="2"/>
  <c r="G238" i="2"/>
  <c r="G239" i="2"/>
  <c r="G240" i="2"/>
  <c r="E241" i="2"/>
  <c r="F241" i="2"/>
  <c r="G241" i="2"/>
  <c r="E242" i="2"/>
  <c r="F242" i="2"/>
  <c r="G242" i="2"/>
  <c r="E243" i="2"/>
  <c r="F243" i="2"/>
  <c r="G243" i="2"/>
  <c r="G244" i="2"/>
  <c r="G245" i="2"/>
  <c r="G246" i="2"/>
  <c r="G247" i="2"/>
  <c r="G248" i="2"/>
  <c r="G249" i="2"/>
  <c r="E250" i="2"/>
  <c r="F250" i="2"/>
  <c r="G250" i="2"/>
  <c r="F251" i="2"/>
  <c r="G251" i="2"/>
  <c r="E252" i="2"/>
  <c r="F252" i="2"/>
  <c r="G252" i="2"/>
  <c r="G253" i="2"/>
  <c r="G254" i="2"/>
  <c r="E255" i="2"/>
  <c r="F255" i="2"/>
  <c r="G255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G261" i="2"/>
  <c r="G262" i="2"/>
  <c r="E263" i="2"/>
  <c r="G263" i="2"/>
  <c r="G264" i="2"/>
  <c r="E265" i="2"/>
  <c r="F265" i="2"/>
  <c r="G265" i="2"/>
  <c r="G266" i="2"/>
  <c r="E267" i="2"/>
  <c r="G267" i="2"/>
  <c r="G268" i="2"/>
  <c r="E269" i="2"/>
  <c r="F269" i="2"/>
  <c r="G269" i="2"/>
  <c r="G270" i="2"/>
  <c r="G271" i="2"/>
  <c r="E272" i="2"/>
  <c r="F272" i="2"/>
  <c r="G272" i="2"/>
  <c r="G273" i="2"/>
  <c r="G274" i="2"/>
  <c r="E275" i="2"/>
  <c r="F275" i="2"/>
  <c r="G275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G281" i="2"/>
  <c r="G282" i="2"/>
  <c r="G283" i="2"/>
  <c r="E284" i="2"/>
  <c r="F284" i="2"/>
  <c r="G284" i="2"/>
  <c r="E285" i="2"/>
  <c r="F285" i="2"/>
  <c r="G285" i="2"/>
  <c r="G286" i="2"/>
  <c r="E287" i="2"/>
  <c r="F287" i="2"/>
  <c r="G287" i="2"/>
  <c r="G288" i="2"/>
  <c r="E153" i="1"/>
  <c r="F153" i="1"/>
  <c r="G153" i="1"/>
  <c r="G154" i="1"/>
  <c r="E155" i="1"/>
  <c r="F155" i="1"/>
  <c r="G155" i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H161" i="1" s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G169" i="1"/>
  <c r="E170" i="1"/>
  <c r="F170" i="1"/>
  <c r="G170" i="1"/>
  <c r="E171" i="1"/>
  <c r="F171" i="1"/>
  <c r="G171" i="1"/>
  <c r="E172" i="1"/>
  <c r="G172" i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G154" i="34"/>
  <c r="G155" i="34"/>
  <c r="E156" i="34"/>
  <c r="F156" i="34"/>
  <c r="G156" i="34"/>
  <c r="G157" i="34"/>
  <c r="E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G169" i="34"/>
  <c r="E170" i="34"/>
  <c r="F170" i="34"/>
  <c r="G170" i="34"/>
  <c r="E171" i="34"/>
  <c r="F171" i="34"/>
  <c r="G171" i="34"/>
  <c r="E172" i="34"/>
  <c r="F172" i="34"/>
  <c r="G172" i="34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H190" i="33" s="1"/>
  <c r="G191" i="33"/>
  <c r="G192" i="33"/>
  <c r="G193" i="33"/>
  <c r="G194" i="33"/>
  <c r="G195" i="33"/>
  <c r="G196" i="33"/>
  <c r="G197" i="33"/>
  <c r="G198" i="33"/>
  <c r="G199" i="33"/>
  <c r="G200" i="33"/>
  <c r="G201" i="33"/>
  <c r="E202" i="33"/>
  <c r="G202" i="33"/>
  <c r="G203" i="33"/>
  <c r="E204" i="33"/>
  <c r="G204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F227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E242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E260" i="33"/>
  <c r="F260" i="33"/>
  <c r="G260" i="33"/>
  <c r="G261" i="33"/>
  <c r="G262" i="33"/>
  <c r="G263" i="33"/>
  <c r="G264" i="33"/>
  <c r="E265" i="33"/>
  <c r="G265" i="33"/>
  <c r="G266" i="33"/>
  <c r="G267" i="33"/>
  <c r="G268" i="33"/>
  <c r="E269" i="33"/>
  <c r="G269" i="33"/>
  <c r="G270" i="33"/>
  <c r="G271" i="33"/>
  <c r="G272" i="33"/>
  <c r="G273" i="33"/>
  <c r="G274" i="33"/>
  <c r="G275" i="33"/>
  <c r="G276" i="33"/>
  <c r="G277" i="33"/>
  <c r="E278" i="33"/>
  <c r="G278" i="33"/>
  <c r="G279" i="33"/>
  <c r="G280" i="33"/>
  <c r="G281" i="33"/>
  <c r="G282" i="33"/>
  <c r="G283" i="33"/>
  <c r="G284" i="33"/>
  <c r="G285" i="33"/>
  <c r="G286" i="33"/>
  <c r="E287" i="33"/>
  <c r="F287" i="33"/>
  <c r="G287" i="33"/>
  <c r="G288" i="33"/>
  <c r="F152" i="32"/>
  <c r="F152" i="17"/>
  <c r="E152" i="30"/>
  <c r="E152" i="21"/>
  <c r="E152" i="17"/>
  <c r="E152" i="6"/>
  <c r="E152" i="1"/>
  <c r="E152" i="34"/>
  <c r="D151" i="32"/>
  <c r="F211" i="32" s="1"/>
  <c r="C151" i="32"/>
  <c r="E151" i="32" s="1"/>
  <c r="D151" i="31"/>
  <c r="F173" i="31" s="1"/>
  <c r="C151" i="31"/>
  <c r="D151" i="30"/>
  <c r="F157" i="30" s="1"/>
  <c r="C151" i="30"/>
  <c r="D151" i="29"/>
  <c r="F174" i="29" s="1"/>
  <c r="C151" i="29"/>
  <c r="D151" i="28"/>
  <c r="D11" i="28" s="1"/>
  <c r="C151" i="28"/>
  <c r="D151" i="27"/>
  <c r="D11" i="27" s="1"/>
  <c r="C151" i="27"/>
  <c r="D151" i="26"/>
  <c r="F153" i="26" s="1"/>
  <c r="C151" i="26"/>
  <c r="C11" i="26" s="1"/>
  <c r="D151" i="25"/>
  <c r="F208" i="25" s="1"/>
  <c r="C151" i="25"/>
  <c r="E154" i="25" s="1"/>
  <c r="D151" i="24"/>
  <c r="F154" i="24" s="1"/>
  <c r="C151" i="24"/>
  <c r="D151" i="23"/>
  <c r="F175" i="23" s="1"/>
  <c r="C151" i="23"/>
  <c r="D151" i="22"/>
  <c r="F152" i="22" s="1"/>
  <c r="C151" i="22"/>
  <c r="D151" i="21"/>
  <c r="F196" i="21" s="1"/>
  <c r="C151" i="21"/>
  <c r="D151" i="20"/>
  <c r="F151" i="20" s="1"/>
  <c r="F166" i="20"/>
  <c r="C151" i="20"/>
  <c r="D151" i="19"/>
  <c r="F153" i="19" s="1"/>
  <c r="C151" i="19"/>
  <c r="E160" i="19" s="1"/>
  <c r="D151" i="18"/>
  <c r="F237" i="18" s="1"/>
  <c r="C151" i="18"/>
  <c r="D151" i="17"/>
  <c r="F165" i="17" s="1"/>
  <c r="C151" i="17"/>
  <c r="D151" i="16"/>
  <c r="F151" i="16" s="1"/>
  <c r="C151" i="16"/>
  <c r="E259" i="16" s="1"/>
  <c r="D151" i="15"/>
  <c r="F238" i="15" s="1"/>
  <c r="C151" i="15"/>
  <c r="D151" i="14"/>
  <c r="F268" i="14" s="1"/>
  <c r="C151" i="14"/>
  <c r="D151" i="13"/>
  <c r="F192" i="13" s="1"/>
  <c r="C151" i="13"/>
  <c r="E153" i="13"/>
  <c r="D151" i="12"/>
  <c r="F249" i="12" s="1"/>
  <c r="C151" i="12"/>
  <c r="D151" i="11"/>
  <c r="F216" i="11" s="1"/>
  <c r="C151" i="11"/>
  <c r="D151" i="10"/>
  <c r="F188" i="10" s="1"/>
  <c r="C151" i="10"/>
  <c r="D151" i="9"/>
  <c r="F178" i="9" s="1"/>
  <c r="C151" i="9"/>
  <c r="D151" i="8"/>
  <c r="F264" i="8" s="1"/>
  <c r="C151" i="8"/>
  <c r="D151" i="7"/>
  <c r="F222" i="7" s="1"/>
  <c r="C151" i="7"/>
  <c r="D151" i="6"/>
  <c r="F164" i="6" s="1"/>
  <c r="C151" i="6"/>
  <c r="D151" i="5"/>
  <c r="F172" i="5" s="1"/>
  <c r="C151" i="5"/>
  <c r="D151" i="4"/>
  <c r="F176" i="4" s="1"/>
  <c r="C151" i="4"/>
  <c r="E200" i="4" s="1"/>
  <c r="E232" i="4"/>
  <c r="D151" i="3"/>
  <c r="F152" i="3" s="1"/>
  <c r="C151" i="3"/>
  <c r="E261" i="3" s="1"/>
  <c r="D151" i="2"/>
  <c r="F162" i="2" s="1"/>
  <c r="C151" i="2"/>
  <c r="D151" i="1"/>
  <c r="F152" i="1" s="1"/>
  <c r="C151" i="1"/>
  <c r="E231" i="1"/>
  <c r="D151" i="34"/>
  <c r="F169" i="34" s="1"/>
  <c r="F196" i="34"/>
  <c r="C151" i="34"/>
  <c r="D151" i="33"/>
  <c r="F241" i="33" s="1"/>
  <c r="C151" i="33"/>
  <c r="E243" i="33" s="1"/>
  <c r="E72" i="32"/>
  <c r="G72" i="32"/>
  <c r="G73" i="32"/>
  <c r="G74" i="32"/>
  <c r="E75" i="32"/>
  <c r="G75" i="32"/>
  <c r="H75" i="32" s="1"/>
  <c r="E76" i="32"/>
  <c r="F76" i="32"/>
  <c r="G76" i="32"/>
  <c r="H76" i="32" s="1"/>
  <c r="E77" i="32"/>
  <c r="F77" i="32"/>
  <c r="G77" i="32"/>
  <c r="H77" i="32" s="1"/>
  <c r="E78" i="32"/>
  <c r="F78" i="32"/>
  <c r="G78" i="32"/>
  <c r="H78" i="32" s="1"/>
  <c r="E79" i="32"/>
  <c r="F79" i="32"/>
  <c r="G79" i="32"/>
  <c r="E80" i="32"/>
  <c r="G80" i="32"/>
  <c r="E81" i="32"/>
  <c r="F81" i="32"/>
  <c r="G81" i="32"/>
  <c r="E82" i="32"/>
  <c r="G82" i="32"/>
  <c r="E83" i="32"/>
  <c r="G83" i="32"/>
  <c r="E84" i="32"/>
  <c r="F84" i="32"/>
  <c r="G84" i="32"/>
  <c r="G85" i="32"/>
  <c r="E86" i="32"/>
  <c r="F86" i="32"/>
  <c r="G86" i="32"/>
  <c r="E87" i="32"/>
  <c r="F87" i="32"/>
  <c r="G87" i="32"/>
  <c r="E88" i="32"/>
  <c r="F88" i="32"/>
  <c r="G88" i="32"/>
  <c r="E89" i="32"/>
  <c r="F89" i="32"/>
  <c r="G89" i="32"/>
  <c r="E90" i="32"/>
  <c r="F90" i="32"/>
  <c r="G90" i="32"/>
  <c r="E91" i="32"/>
  <c r="F91" i="32"/>
  <c r="G91" i="32"/>
  <c r="G92" i="32"/>
  <c r="E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E100" i="32"/>
  <c r="G100" i="32"/>
  <c r="E101" i="32"/>
  <c r="F101" i="32"/>
  <c r="G101" i="32"/>
  <c r="E102" i="32"/>
  <c r="F102" i="32"/>
  <c r="G102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G108" i="32"/>
  <c r="E109" i="32"/>
  <c r="F109" i="32"/>
  <c r="G109" i="32"/>
  <c r="E110" i="32"/>
  <c r="F110" i="32"/>
  <c r="G110" i="32"/>
  <c r="E111" i="32"/>
  <c r="F111" i="32"/>
  <c r="G111" i="32"/>
  <c r="E112" i="32"/>
  <c r="G112" i="32"/>
  <c r="G113" i="32"/>
  <c r="E114" i="32"/>
  <c r="F114" i="32"/>
  <c r="G114" i="32"/>
  <c r="E115" i="32"/>
  <c r="G115" i="32"/>
  <c r="E116" i="32"/>
  <c r="F116" i="32"/>
  <c r="G116" i="32"/>
  <c r="E117" i="32"/>
  <c r="F117" i="32"/>
  <c r="G117" i="32"/>
  <c r="H117" i="32" s="1"/>
  <c r="G118" i="32"/>
  <c r="E119" i="32"/>
  <c r="F119" i="32"/>
  <c r="G119" i="32"/>
  <c r="G120" i="32"/>
  <c r="E121" i="32"/>
  <c r="F121" i="32"/>
  <c r="G121" i="32"/>
  <c r="E122" i="32"/>
  <c r="F122" i="32"/>
  <c r="G122" i="32"/>
  <c r="G123" i="32"/>
  <c r="E124" i="32"/>
  <c r="F124" i="32"/>
  <c r="G124" i="32"/>
  <c r="G125" i="32"/>
  <c r="E126" i="32"/>
  <c r="F126" i="32"/>
  <c r="G126" i="32"/>
  <c r="E127" i="32"/>
  <c r="F127" i="32"/>
  <c r="G127" i="32"/>
  <c r="G128" i="32"/>
  <c r="G129" i="32"/>
  <c r="E130" i="32"/>
  <c r="F130" i="32"/>
  <c r="G130" i="32"/>
  <c r="E131" i="32"/>
  <c r="F131" i="32"/>
  <c r="G131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G137" i="32"/>
  <c r="E138" i="32"/>
  <c r="F138" i="32"/>
  <c r="G138" i="32"/>
  <c r="H138" i="32" s="1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G143" i="32"/>
  <c r="E144" i="32"/>
  <c r="F144" i="32"/>
  <c r="G144" i="32"/>
  <c r="E145" i="32"/>
  <c r="F145" i="32"/>
  <c r="G145" i="32"/>
  <c r="G72" i="31"/>
  <c r="G73" i="31"/>
  <c r="G74" i="31"/>
  <c r="G75" i="31"/>
  <c r="G76" i="31"/>
  <c r="G77" i="31"/>
  <c r="E78" i="31"/>
  <c r="G78" i="31"/>
  <c r="E79" i="31"/>
  <c r="F79" i="31"/>
  <c r="G79" i="31"/>
  <c r="G80" i="31"/>
  <c r="G81" i="31"/>
  <c r="G82" i="31"/>
  <c r="G83" i="31"/>
  <c r="G84" i="31"/>
  <c r="G85" i="31"/>
  <c r="G86" i="31"/>
  <c r="G87" i="31"/>
  <c r="G88" i="31"/>
  <c r="G89" i="31"/>
  <c r="F90" i="31"/>
  <c r="G90" i="31"/>
  <c r="E91" i="31"/>
  <c r="F91" i="31"/>
  <c r="G91" i="31"/>
  <c r="G92" i="31"/>
  <c r="G93" i="31"/>
  <c r="G94" i="31"/>
  <c r="E95" i="31"/>
  <c r="G95" i="31"/>
  <c r="E96" i="31"/>
  <c r="G96" i="31"/>
  <c r="E97" i="31"/>
  <c r="G97" i="31"/>
  <c r="G98" i="31"/>
  <c r="G99" i="31"/>
  <c r="G100" i="31"/>
  <c r="G101" i="31"/>
  <c r="G102" i="31"/>
  <c r="G103" i="31"/>
  <c r="G104" i="31"/>
  <c r="E105" i="31"/>
  <c r="F105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F124" i="31"/>
  <c r="G124" i="31"/>
  <c r="G125" i="31"/>
  <c r="G126" i="31"/>
  <c r="G127" i="31"/>
  <c r="G128" i="31"/>
  <c r="G129" i="31"/>
  <c r="G130" i="31"/>
  <c r="G131" i="31"/>
  <c r="G132" i="31"/>
  <c r="E133" i="31"/>
  <c r="G133" i="31"/>
  <c r="G134" i="31"/>
  <c r="G135" i="31"/>
  <c r="G136" i="31"/>
  <c r="G137" i="31"/>
  <c r="G138" i="31"/>
  <c r="G139" i="31"/>
  <c r="G140" i="31"/>
  <c r="E141" i="31"/>
  <c r="G141" i="31"/>
  <c r="G142" i="31"/>
  <c r="G143" i="31"/>
  <c r="E144" i="31"/>
  <c r="F144" i="31"/>
  <c r="G144" i="31"/>
  <c r="G145" i="31"/>
  <c r="E72" i="30"/>
  <c r="F72" i="30"/>
  <c r="G72" i="30"/>
  <c r="G73" i="30"/>
  <c r="G74" i="30"/>
  <c r="G75" i="30"/>
  <c r="E76" i="30"/>
  <c r="F76" i="30"/>
  <c r="G76" i="30"/>
  <c r="E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G84" i="30"/>
  <c r="E85" i="30"/>
  <c r="F85" i="30"/>
  <c r="G85" i="30"/>
  <c r="H85" i="30" s="1"/>
  <c r="G86" i="30"/>
  <c r="E87" i="30"/>
  <c r="F87" i="30"/>
  <c r="G87" i="30"/>
  <c r="G88" i="30"/>
  <c r="E89" i="30"/>
  <c r="F89" i="30"/>
  <c r="G89" i="30"/>
  <c r="E90" i="30"/>
  <c r="F90" i="30"/>
  <c r="G90" i="30"/>
  <c r="E91" i="30"/>
  <c r="F91" i="30"/>
  <c r="G91" i="30"/>
  <c r="G92" i="30"/>
  <c r="G93" i="30"/>
  <c r="E94" i="30"/>
  <c r="F94" i="30"/>
  <c r="G94" i="30"/>
  <c r="E95" i="30"/>
  <c r="F95" i="30"/>
  <c r="G95" i="30"/>
  <c r="E96" i="30"/>
  <c r="F96" i="30"/>
  <c r="G96" i="30"/>
  <c r="E97" i="30"/>
  <c r="F97" i="30"/>
  <c r="G97" i="30"/>
  <c r="E98" i="30"/>
  <c r="F98" i="30"/>
  <c r="G98" i="30"/>
  <c r="E99" i="30"/>
  <c r="G99" i="30"/>
  <c r="E100" i="30"/>
  <c r="F100" i="30"/>
  <c r="G100" i="30"/>
  <c r="E101" i="30"/>
  <c r="G101" i="30"/>
  <c r="G102" i="30"/>
  <c r="E103" i="30"/>
  <c r="G103" i="30"/>
  <c r="F104" i="30"/>
  <c r="G104" i="30"/>
  <c r="E105" i="30"/>
  <c r="F105" i="30"/>
  <c r="G105" i="30"/>
  <c r="E106" i="30"/>
  <c r="F106" i="30"/>
  <c r="G106" i="30"/>
  <c r="E107" i="30"/>
  <c r="F107" i="30"/>
  <c r="G107" i="30"/>
  <c r="G108" i="30"/>
  <c r="E109" i="30"/>
  <c r="F109" i="30"/>
  <c r="G109" i="30"/>
  <c r="G110" i="30"/>
  <c r="E111" i="30"/>
  <c r="F111" i="30"/>
  <c r="G111" i="30"/>
  <c r="G112" i="30"/>
  <c r="G113" i="30"/>
  <c r="E114" i="30"/>
  <c r="F114" i="30"/>
  <c r="G114" i="30"/>
  <c r="G115" i="30"/>
  <c r="E116" i="30"/>
  <c r="G116" i="30"/>
  <c r="G117" i="30"/>
  <c r="G118" i="30"/>
  <c r="E119" i="30"/>
  <c r="F119" i="30"/>
  <c r="G119" i="30"/>
  <c r="E120" i="30"/>
  <c r="F120" i="30"/>
  <c r="G120" i="30"/>
  <c r="G121" i="30"/>
  <c r="E122" i="30"/>
  <c r="F122" i="30"/>
  <c r="G122" i="30"/>
  <c r="G123" i="30"/>
  <c r="E124" i="30"/>
  <c r="F124" i="30"/>
  <c r="G124" i="30"/>
  <c r="E125" i="30"/>
  <c r="F125" i="30"/>
  <c r="G125" i="30"/>
  <c r="E126" i="30"/>
  <c r="F126" i="30"/>
  <c r="G126" i="30"/>
  <c r="E127" i="30"/>
  <c r="F127" i="30"/>
  <c r="G127" i="30"/>
  <c r="G128" i="30"/>
  <c r="G129" i="30"/>
  <c r="E130" i="30"/>
  <c r="F130" i="30"/>
  <c r="G130" i="30"/>
  <c r="E131" i="30"/>
  <c r="G131" i="30"/>
  <c r="E132" i="30"/>
  <c r="G132" i="30"/>
  <c r="E133" i="30"/>
  <c r="F133" i="30"/>
  <c r="G133" i="30"/>
  <c r="G134" i="30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F143" i="30"/>
  <c r="G143" i="30"/>
  <c r="E144" i="30"/>
  <c r="F144" i="30"/>
  <c r="G144" i="30"/>
  <c r="E145" i="30"/>
  <c r="F145" i="30"/>
  <c r="G145" i="30"/>
  <c r="G72" i="29"/>
  <c r="G73" i="29"/>
  <c r="G74" i="29"/>
  <c r="G75" i="29"/>
  <c r="E76" i="29"/>
  <c r="F76" i="29"/>
  <c r="G76" i="29"/>
  <c r="G77" i="29"/>
  <c r="E78" i="29"/>
  <c r="F78" i="29"/>
  <c r="G78" i="29"/>
  <c r="G79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E105" i="29"/>
  <c r="F105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E117" i="29"/>
  <c r="F117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G132" i="29"/>
  <c r="E133" i="29"/>
  <c r="F133" i="29"/>
  <c r="G133" i="29"/>
  <c r="G134" i="29"/>
  <c r="G135" i="29"/>
  <c r="E136" i="29"/>
  <c r="F136" i="29"/>
  <c r="G136" i="29"/>
  <c r="G137" i="29"/>
  <c r="G138" i="29"/>
  <c r="G139" i="29"/>
  <c r="G140" i="29"/>
  <c r="G141" i="29"/>
  <c r="E142" i="29"/>
  <c r="F142" i="29"/>
  <c r="G142" i="29"/>
  <c r="G143" i="29"/>
  <c r="E144" i="29"/>
  <c r="F144" i="29"/>
  <c r="G144" i="29"/>
  <c r="G145" i="29"/>
  <c r="G72" i="28"/>
  <c r="G73" i="28"/>
  <c r="G74" i="28"/>
  <c r="G75" i="28"/>
  <c r="G76" i="28"/>
  <c r="G77" i="28"/>
  <c r="E78" i="28"/>
  <c r="F78" i="28"/>
  <c r="G78" i="28"/>
  <c r="E79" i="28"/>
  <c r="F79" i="28"/>
  <c r="G79" i="28"/>
  <c r="G80" i="28"/>
  <c r="G81" i="28"/>
  <c r="G82" i="28"/>
  <c r="G83" i="28"/>
  <c r="G84" i="28"/>
  <c r="G85" i="28"/>
  <c r="G86" i="28"/>
  <c r="G87" i="28"/>
  <c r="G88" i="28"/>
  <c r="G89" i="28"/>
  <c r="F90" i="28"/>
  <c r="G90" i="28"/>
  <c r="G91" i="28"/>
  <c r="G92" i="28"/>
  <c r="G93" i="28"/>
  <c r="G94" i="28"/>
  <c r="E95" i="28"/>
  <c r="F95" i="28"/>
  <c r="G95" i="28"/>
  <c r="G96" i="28"/>
  <c r="G97" i="28"/>
  <c r="G98" i="28"/>
  <c r="G99" i="28"/>
  <c r="G100" i="28"/>
  <c r="G101" i="28"/>
  <c r="G102" i="28"/>
  <c r="G103" i="28"/>
  <c r="G104" i="28"/>
  <c r="G105" i="28"/>
  <c r="E106" i="28"/>
  <c r="F106" i="28"/>
  <c r="G106" i="28"/>
  <c r="G107" i="28"/>
  <c r="G108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G120" i="28"/>
  <c r="G121" i="28"/>
  <c r="G122" i="28"/>
  <c r="G123" i="28"/>
  <c r="E124" i="28"/>
  <c r="F124" i="28"/>
  <c r="G124" i="28"/>
  <c r="H124" i="28" s="1"/>
  <c r="G125" i="28"/>
  <c r="E126" i="28"/>
  <c r="F126" i="28"/>
  <c r="G126" i="28"/>
  <c r="G127" i="28"/>
  <c r="G128" i="28"/>
  <c r="G129" i="28"/>
  <c r="E130" i="28"/>
  <c r="F130" i="28"/>
  <c r="G130" i="28"/>
  <c r="G131" i="28"/>
  <c r="G132" i="28"/>
  <c r="E133" i="28"/>
  <c r="F133" i="28"/>
  <c r="G133" i="28"/>
  <c r="G134" i="28"/>
  <c r="E135" i="28"/>
  <c r="G135" i="28"/>
  <c r="G136" i="28"/>
  <c r="G137" i="28"/>
  <c r="G138" i="28"/>
  <c r="G139" i="28"/>
  <c r="G140" i="28"/>
  <c r="E141" i="28"/>
  <c r="F141" i="28"/>
  <c r="G141" i="28"/>
  <c r="G142" i="28"/>
  <c r="G143" i="28"/>
  <c r="G144" i="28"/>
  <c r="G145" i="28"/>
  <c r="G72" i="27"/>
  <c r="G73" i="27"/>
  <c r="G74" i="27"/>
  <c r="G75" i="27"/>
  <c r="E76" i="27"/>
  <c r="F76" i="27"/>
  <c r="G76" i="27"/>
  <c r="E77" i="27"/>
  <c r="G77" i="27"/>
  <c r="G78" i="27"/>
  <c r="E79" i="27"/>
  <c r="F79" i="27"/>
  <c r="G79" i="27"/>
  <c r="G80" i="27"/>
  <c r="E81" i="27"/>
  <c r="F81" i="27"/>
  <c r="G81" i="27"/>
  <c r="E82" i="27"/>
  <c r="G82" i="27"/>
  <c r="G83" i="27"/>
  <c r="G84" i="27"/>
  <c r="G85" i="27"/>
  <c r="G86" i="27"/>
  <c r="G87" i="27"/>
  <c r="G88" i="27"/>
  <c r="E89" i="27"/>
  <c r="F89" i="27"/>
  <c r="G89" i="27"/>
  <c r="G90" i="27"/>
  <c r="E91" i="27"/>
  <c r="F91" i="27"/>
  <c r="G91" i="27"/>
  <c r="G92" i="27"/>
  <c r="G93" i="27"/>
  <c r="G94" i="27"/>
  <c r="E95" i="27"/>
  <c r="F95" i="27"/>
  <c r="G95" i="27"/>
  <c r="E96" i="27"/>
  <c r="G96" i="27"/>
  <c r="E97" i="27"/>
  <c r="F97" i="27"/>
  <c r="G97" i="27"/>
  <c r="G98" i="27"/>
  <c r="G99" i="27"/>
  <c r="G100" i="27"/>
  <c r="F101" i="27"/>
  <c r="G101" i="27"/>
  <c r="G102" i="27"/>
  <c r="E103" i="27"/>
  <c r="G103" i="27"/>
  <c r="G104" i="27"/>
  <c r="E105" i="27"/>
  <c r="F105" i="27"/>
  <c r="G105" i="27"/>
  <c r="E106" i="27"/>
  <c r="F106" i="27"/>
  <c r="G106" i="27"/>
  <c r="G107" i="27"/>
  <c r="G108" i="27"/>
  <c r="G109" i="27"/>
  <c r="G110" i="27"/>
  <c r="G111" i="27"/>
  <c r="G112" i="27"/>
  <c r="G113" i="27"/>
  <c r="E114" i="27"/>
  <c r="F114" i="27"/>
  <c r="G114" i="27"/>
  <c r="H114" i="27" s="1"/>
  <c r="G115" i="27"/>
  <c r="G116" i="27"/>
  <c r="E117" i="27"/>
  <c r="F117" i="27"/>
  <c r="G117" i="27"/>
  <c r="G118" i="27"/>
  <c r="G119" i="27"/>
  <c r="G120" i="27"/>
  <c r="G121" i="27"/>
  <c r="G122" i="27"/>
  <c r="G123" i="27"/>
  <c r="E124" i="27"/>
  <c r="F124" i="27"/>
  <c r="G124" i="27"/>
  <c r="G125" i="27"/>
  <c r="E126" i="27"/>
  <c r="F126" i="27"/>
  <c r="G126" i="27"/>
  <c r="G127" i="27"/>
  <c r="G128" i="27"/>
  <c r="G129" i="27"/>
  <c r="E130" i="27"/>
  <c r="F130" i="27"/>
  <c r="G130" i="27"/>
  <c r="H130" i="27" s="1"/>
  <c r="E131" i="27"/>
  <c r="F131" i="27"/>
  <c r="G131" i="27"/>
  <c r="G132" i="27"/>
  <c r="E133" i="27"/>
  <c r="F133" i="27"/>
  <c r="G133" i="27"/>
  <c r="H133" i="27" s="1"/>
  <c r="G134" i="27"/>
  <c r="E135" i="27"/>
  <c r="F135" i="27"/>
  <c r="G135" i="27"/>
  <c r="E136" i="27"/>
  <c r="F136" i="27"/>
  <c r="G136" i="27"/>
  <c r="G137" i="27"/>
  <c r="G138" i="27"/>
  <c r="E139" i="27"/>
  <c r="F139" i="27"/>
  <c r="G139" i="27"/>
  <c r="G140" i="27"/>
  <c r="G141" i="27"/>
  <c r="G142" i="27"/>
  <c r="E143" i="27"/>
  <c r="F143" i="27"/>
  <c r="G143" i="27"/>
  <c r="E144" i="27"/>
  <c r="F144" i="27"/>
  <c r="G144" i="27"/>
  <c r="F145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E81" i="26"/>
  <c r="F81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E95" i="26"/>
  <c r="F95" i="26"/>
  <c r="G95" i="26"/>
  <c r="E96" i="26"/>
  <c r="F96" i="26"/>
  <c r="G96" i="26"/>
  <c r="H96" i="26" s="1"/>
  <c r="G97" i="26"/>
  <c r="G98" i="26"/>
  <c r="G99" i="26"/>
  <c r="G100" i="26"/>
  <c r="G101" i="26"/>
  <c r="G102" i="26"/>
  <c r="G103" i="26"/>
  <c r="G104" i="26"/>
  <c r="G105" i="26"/>
  <c r="E106" i="26"/>
  <c r="F106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E117" i="26"/>
  <c r="G117" i="26"/>
  <c r="G118" i="26"/>
  <c r="G119" i="26"/>
  <c r="G120" i="26"/>
  <c r="G121" i="26"/>
  <c r="G122" i="26"/>
  <c r="G123" i="26"/>
  <c r="E124" i="26"/>
  <c r="F124" i="26"/>
  <c r="G124" i="26"/>
  <c r="E125" i="26"/>
  <c r="F125" i="26"/>
  <c r="G125" i="26"/>
  <c r="E126" i="26"/>
  <c r="F126" i="26"/>
  <c r="G126" i="26"/>
  <c r="E127" i="26"/>
  <c r="F127" i="26"/>
  <c r="G127" i="26"/>
  <c r="G128" i="26"/>
  <c r="E129" i="26"/>
  <c r="G129" i="26"/>
  <c r="E130" i="26"/>
  <c r="F130" i="26"/>
  <c r="G130" i="26"/>
  <c r="G131" i="26"/>
  <c r="G132" i="26"/>
  <c r="E133" i="26"/>
  <c r="F133" i="26"/>
  <c r="G133" i="26"/>
  <c r="G134" i="26"/>
  <c r="E135" i="26"/>
  <c r="F135" i="26"/>
  <c r="G135" i="26"/>
  <c r="E136" i="26"/>
  <c r="F136" i="26"/>
  <c r="G136" i="26"/>
  <c r="E137" i="26"/>
  <c r="G137" i="26"/>
  <c r="E138" i="26"/>
  <c r="F138" i="26"/>
  <c r="G138" i="26"/>
  <c r="G139" i="26"/>
  <c r="E140" i="26"/>
  <c r="F140" i="26"/>
  <c r="G140" i="26"/>
  <c r="E141" i="26"/>
  <c r="G141" i="26"/>
  <c r="E142" i="26"/>
  <c r="F142" i="26"/>
  <c r="G142" i="26"/>
  <c r="G143" i="26"/>
  <c r="E144" i="26"/>
  <c r="F144" i="26"/>
  <c r="G144" i="26"/>
  <c r="E145" i="26"/>
  <c r="F145" i="26"/>
  <c r="G145" i="26"/>
  <c r="G72" i="25"/>
  <c r="G73" i="25"/>
  <c r="G74" i="25"/>
  <c r="G75" i="25"/>
  <c r="E76" i="25"/>
  <c r="F76" i="25"/>
  <c r="G76" i="25"/>
  <c r="E77" i="25"/>
  <c r="G77" i="25"/>
  <c r="E78" i="25"/>
  <c r="G78" i="25"/>
  <c r="E79" i="25"/>
  <c r="F79" i="25"/>
  <c r="G79" i="25"/>
  <c r="G80" i="25"/>
  <c r="E81" i="25"/>
  <c r="F81" i="25"/>
  <c r="G81" i="25"/>
  <c r="G82" i="25"/>
  <c r="G83" i="25"/>
  <c r="G84" i="25"/>
  <c r="G85" i="25"/>
  <c r="G86" i="25"/>
  <c r="G87" i="25"/>
  <c r="G88" i="25"/>
  <c r="E89" i="25"/>
  <c r="F89" i="25"/>
  <c r="G89" i="25"/>
  <c r="E90" i="25"/>
  <c r="F90" i="25"/>
  <c r="G90" i="25"/>
  <c r="E91" i="25"/>
  <c r="F91" i="25"/>
  <c r="G91" i="25"/>
  <c r="H91" i="25" s="1"/>
  <c r="G92" i="25"/>
  <c r="G93" i="25"/>
  <c r="G94" i="25"/>
  <c r="E95" i="25"/>
  <c r="F95" i="25"/>
  <c r="G95" i="25"/>
  <c r="E96" i="25"/>
  <c r="G96" i="25"/>
  <c r="E97" i="25"/>
  <c r="F97" i="25"/>
  <c r="G97" i="25"/>
  <c r="H97" i="25" s="1"/>
  <c r="G98" i="25"/>
  <c r="G99" i="25"/>
  <c r="G100" i="25"/>
  <c r="E101" i="25"/>
  <c r="G101" i="25"/>
  <c r="G102" i="25"/>
  <c r="E103" i="25"/>
  <c r="F103" i="25"/>
  <c r="G103" i="25"/>
  <c r="H103" i="25" s="1"/>
  <c r="G104" i="25"/>
  <c r="E105" i="25"/>
  <c r="F105" i="25"/>
  <c r="G105" i="25"/>
  <c r="E106" i="25"/>
  <c r="F106" i="25"/>
  <c r="G106" i="25"/>
  <c r="G107" i="25"/>
  <c r="G108" i="25"/>
  <c r="E109" i="25"/>
  <c r="G109" i="25"/>
  <c r="E110" i="25"/>
  <c r="F110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E125" i="25"/>
  <c r="G125" i="25"/>
  <c r="E126" i="25"/>
  <c r="F126" i="25"/>
  <c r="G126" i="25"/>
  <c r="F127" i="25"/>
  <c r="G127" i="25"/>
  <c r="G128" i="25"/>
  <c r="G129" i="25"/>
  <c r="E130" i="25"/>
  <c r="F130" i="25"/>
  <c r="G130" i="25"/>
  <c r="G131" i="25"/>
  <c r="G132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G139" i="25"/>
  <c r="G140" i="25"/>
  <c r="E141" i="25"/>
  <c r="F141" i="25"/>
  <c r="G141" i="25"/>
  <c r="H141" i="25" s="1"/>
  <c r="G142" i="25"/>
  <c r="G143" i="25"/>
  <c r="E144" i="25"/>
  <c r="F144" i="25"/>
  <c r="G144" i="25"/>
  <c r="E145" i="25"/>
  <c r="F145" i="25"/>
  <c r="G145" i="25"/>
  <c r="G72" i="24"/>
  <c r="G73" i="24"/>
  <c r="G74" i="24"/>
  <c r="G75" i="24"/>
  <c r="E76" i="24"/>
  <c r="F76" i="24"/>
  <c r="G76" i="24"/>
  <c r="G77" i="24"/>
  <c r="E78" i="24"/>
  <c r="F78" i="24"/>
  <c r="G78" i="24"/>
  <c r="E79" i="24"/>
  <c r="F79" i="24"/>
  <c r="G79" i="24"/>
  <c r="G80" i="24"/>
  <c r="E81" i="24"/>
  <c r="F81" i="24"/>
  <c r="G81" i="24"/>
  <c r="G82" i="24"/>
  <c r="G83" i="24"/>
  <c r="E84" i="24"/>
  <c r="F84" i="24"/>
  <c r="G84" i="24"/>
  <c r="E85" i="24"/>
  <c r="G85" i="24"/>
  <c r="G86" i="24"/>
  <c r="E87" i="24"/>
  <c r="F87" i="24"/>
  <c r="G87" i="24"/>
  <c r="G88" i="24"/>
  <c r="E89" i="24"/>
  <c r="F89" i="24"/>
  <c r="G89" i="24"/>
  <c r="E90" i="24"/>
  <c r="F90" i="24"/>
  <c r="G90" i="24"/>
  <c r="E91" i="24"/>
  <c r="F91" i="24"/>
  <c r="G91" i="24"/>
  <c r="G92" i="24"/>
  <c r="G93" i="24"/>
  <c r="E94" i="24"/>
  <c r="F94" i="24"/>
  <c r="G94" i="24"/>
  <c r="E95" i="24"/>
  <c r="F95" i="24"/>
  <c r="G95" i="24"/>
  <c r="E96" i="24"/>
  <c r="F96" i="24"/>
  <c r="G96" i="24"/>
  <c r="E97" i="24"/>
  <c r="F97" i="24"/>
  <c r="G97" i="24"/>
  <c r="G98" i="24"/>
  <c r="G99" i="24"/>
  <c r="G100" i="24"/>
  <c r="G101" i="24"/>
  <c r="G102" i="24"/>
  <c r="G103" i="24"/>
  <c r="G104" i="24"/>
  <c r="E105" i="24"/>
  <c r="F105" i="24"/>
  <c r="G105" i="24"/>
  <c r="E106" i="24"/>
  <c r="F106" i="24"/>
  <c r="G106" i="24"/>
  <c r="G107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G115" i="24"/>
  <c r="G116" i="24"/>
  <c r="G117" i="24"/>
  <c r="G118" i="24"/>
  <c r="E119" i="24"/>
  <c r="F119" i="24"/>
  <c r="G119" i="24"/>
  <c r="G120" i="24"/>
  <c r="G121" i="24"/>
  <c r="G122" i="24"/>
  <c r="G123" i="24"/>
  <c r="E124" i="24"/>
  <c r="F124" i="24"/>
  <c r="G124" i="24"/>
  <c r="E125" i="24"/>
  <c r="F125" i="24"/>
  <c r="G125" i="24"/>
  <c r="E126" i="24"/>
  <c r="F126" i="24"/>
  <c r="G126" i="24"/>
  <c r="E127" i="24"/>
  <c r="F127" i="24"/>
  <c r="G127" i="24"/>
  <c r="E128" i="24"/>
  <c r="G128" i="24"/>
  <c r="G129" i="24"/>
  <c r="E130" i="24"/>
  <c r="F130" i="24"/>
  <c r="G130" i="24"/>
  <c r="E131" i="24"/>
  <c r="G131" i="24"/>
  <c r="E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G139" i="24"/>
  <c r="E140" i="24"/>
  <c r="F140" i="24"/>
  <c r="G140" i="24"/>
  <c r="E141" i="24"/>
  <c r="F141" i="24"/>
  <c r="G141" i="24"/>
  <c r="E142" i="24"/>
  <c r="F142" i="24"/>
  <c r="G142" i="24"/>
  <c r="G143" i="24"/>
  <c r="E144" i="24"/>
  <c r="F144" i="24"/>
  <c r="G144" i="24"/>
  <c r="E145" i="24"/>
  <c r="F145" i="24"/>
  <c r="G145" i="24"/>
  <c r="G72" i="23"/>
  <c r="G73" i="23"/>
  <c r="G74" i="23"/>
  <c r="G75" i="23"/>
  <c r="E76" i="23"/>
  <c r="F76" i="23"/>
  <c r="G76" i="23"/>
  <c r="G77" i="23"/>
  <c r="E78" i="23"/>
  <c r="F78" i="23"/>
  <c r="G78" i="23"/>
  <c r="E79" i="23"/>
  <c r="F79" i="23"/>
  <c r="G79" i="23"/>
  <c r="E80" i="23"/>
  <c r="F80" i="23"/>
  <c r="G80" i="23"/>
  <c r="E81" i="23"/>
  <c r="F81" i="23"/>
  <c r="G81" i="23"/>
  <c r="G82" i="23"/>
  <c r="G83" i="23"/>
  <c r="G84" i="23"/>
  <c r="G85" i="23"/>
  <c r="E86" i="23"/>
  <c r="F86" i="23"/>
  <c r="G86" i="23"/>
  <c r="E87" i="23"/>
  <c r="G87" i="23"/>
  <c r="G88" i="23"/>
  <c r="E89" i="23"/>
  <c r="F89" i="23"/>
  <c r="G89" i="23"/>
  <c r="E90" i="23"/>
  <c r="F90" i="23"/>
  <c r="G90" i="23"/>
  <c r="E91" i="23"/>
  <c r="G91" i="23"/>
  <c r="G92" i="23"/>
  <c r="G93" i="23"/>
  <c r="G94" i="23"/>
  <c r="E95" i="23"/>
  <c r="F95" i="23"/>
  <c r="G95" i="23"/>
  <c r="E96" i="23"/>
  <c r="F96" i="23"/>
  <c r="G96" i="23"/>
  <c r="E97" i="23"/>
  <c r="F97" i="23"/>
  <c r="G97" i="23"/>
  <c r="E98" i="23"/>
  <c r="F98" i="23"/>
  <c r="G98" i="23"/>
  <c r="G99" i="23"/>
  <c r="E100" i="23"/>
  <c r="F100" i="23"/>
  <c r="G100" i="23"/>
  <c r="G101" i="23"/>
  <c r="G102" i="23"/>
  <c r="G103" i="23"/>
  <c r="E104" i="23"/>
  <c r="F104" i="23"/>
  <c r="G104" i="23"/>
  <c r="E105" i="23"/>
  <c r="F105" i="23"/>
  <c r="G105" i="23"/>
  <c r="E106" i="23"/>
  <c r="F106" i="23"/>
  <c r="G106" i="23"/>
  <c r="G107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E116" i="23"/>
  <c r="F116" i="23"/>
  <c r="G116" i="23"/>
  <c r="E117" i="23"/>
  <c r="F117" i="23"/>
  <c r="G117" i="23"/>
  <c r="G118" i="23"/>
  <c r="G119" i="23"/>
  <c r="G120" i="23"/>
  <c r="E121" i="23"/>
  <c r="G121" i="23"/>
  <c r="G122" i="23"/>
  <c r="G123" i="23"/>
  <c r="E124" i="23"/>
  <c r="F124" i="23"/>
  <c r="G124" i="23"/>
  <c r="E125" i="23"/>
  <c r="F125" i="23"/>
  <c r="G125" i="23"/>
  <c r="E126" i="23"/>
  <c r="F126" i="23"/>
  <c r="G126" i="23"/>
  <c r="E127" i="23"/>
  <c r="F127" i="23"/>
  <c r="G127" i="23"/>
  <c r="G128" i="23"/>
  <c r="E129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G134" i="23"/>
  <c r="E135" i="23"/>
  <c r="F135" i="23"/>
  <c r="G135" i="23"/>
  <c r="E136" i="23"/>
  <c r="F136" i="23"/>
  <c r="G136" i="23"/>
  <c r="G137" i="23"/>
  <c r="E138" i="23"/>
  <c r="F138" i="23"/>
  <c r="G138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G144" i="23"/>
  <c r="E145" i="23"/>
  <c r="F145" i="23"/>
  <c r="G145" i="23"/>
  <c r="G72" i="22"/>
  <c r="G73" i="22"/>
  <c r="G74" i="22"/>
  <c r="G75" i="22"/>
  <c r="E76" i="22"/>
  <c r="F76" i="22"/>
  <c r="G76" i="22"/>
  <c r="G77" i="22"/>
  <c r="E78" i="22"/>
  <c r="F78" i="22"/>
  <c r="G78" i="22"/>
  <c r="E79" i="22"/>
  <c r="F79" i="22"/>
  <c r="G79" i="22"/>
  <c r="G80" i="22"/>
  <c r="G81" i="22"/>
  <c r="G82" i="22"/>
  <c r="G83" i="22"/>
  <c r="G84" i="22"/>
  <c r="G85" i="22"/>
  <c r="G86" i="22"/>
  <c r="G87" i="22"/>
  <c r="G88" i="22"/>
  <c r="E89" i="22"/>
  <c r="F89" i="22"/>
  <c r="G89" i="22"/>
  <c r="E90" i="22"/>
  <c r="F90" i="22"/>
  <c r="G90" i="22"/>
  <c r="E91" i="22"/>
  <c r="F91" i="22"/>
  <c r="G91" i="22"/>
  <c r="G92" i="22"/>
  <c r="G93" i="22"/>
  <c r="G94" i="22"/>
  <c r="E95" i="22"/>
  <c r="F95" i="22"/>
  <c r="G95" i="22"/>
  <c r="G96" i="22"/>
  <c r="E97" i="22"/>
  <c r="G97" i="22"/>
  <c r="G98" i="22"/>
  <c r="E99" i="22"/>
  <c r="G99" i="22"/>
  <c r="G100" i="22"/>
  <c r="G101" i="22"/>
  <c r="G102" i="22"/>
  <c r="G103" i="22"/>
  <c r="G104" i="22"/>
  <c r="G105" i="22"/>
  <c r="E106" i="22"/>
  <c r="F106" i="22"/>
  <c r="G106" i="22"/>
  <c r="G107" i="22"/>
  <c r="G108" i="22"/>
  <c r="G109" i="22"/>
  <c r="G110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G121" i="22"/>
  <c r="G122" i="22"/>
  <c r="G123" i="22"/>
  <c r="G124" i="22"/>
  <c r="E125" i="22"/>
  <c r="F125" i="22"/>
  <c r="G125" i="22"/>
  <c r="E126" i="22"/>
  <c r="F126" i="22"/>
  <c r="G126" i="22"/>
  <c r="G127" i="22"/>
  <c r="E128" i="22"/>
  <c r="G128" i="22"/>
  <c r="G129" i="22"/>
  <c r="G130" i="22"/>
  <c r="G131" i="22"/>
  <c r="F132" i="22"/>
  <c r="G132" i="22"/>
  <c r="E133" i="22"/>
  <c r="F133" i="22"/>
  <c r="G133" i="22"/>
  <c r="G134" i="22"/>
  <c r="E135" i="22"/>
  <c r="F135" i="22"/>
  <c r="G135" i="22"/>
  <c r="E136" i="22"/>
  <c r="F136" i="22"/>
  <c r="G136" i="22"/>
  <c r="G137" i="22"/>
  <c r="G138" i="22"/>
  <c r="E139" i="22"/>
  <c r="G139" i="22"/>
  <c r="E140" i="22"/>
  <c r="F140" i="22"/>
  <c r="G140" i="22"/>
  <c r="E141" i="22"/>
  <c r="F141" i="22"/>
  <c r="G141" i="22"/>
  <c r="E142" i="22"/>
  <c r="F142" i="22"/>
  <c r="G142" i="22"/>
  <c r="G143" i="22"/>
  <c r="E144" i="22"/>
  <c r="F144" i="22"/>
  <c r="G144" i="22"/>
  <c r="G145" i="22"/>
  <c r="E72" i="21"/>
  <c r="F72" i="21"/>
  <c r="G72" i="21"/>
  <c r="G73" i="21"/>
  <c r="G74" i="21"/>
  <c r="G75" i="21"/>
  <c r="E76" i="21"/>
  <c r="F76" i="21"/>
  <c r="G76" i="21"/>
  <c r="E77" i="21"/>
  <c r="G77" i="21"/>
  <c r="G78" i="21"/>
  <c r="E79" i="21"/>
  <c r="F79" i="21"/>
  <c r="G79" i="21"/>
  <c r="G80" i="21"/>
  <c r="G81" i="21"/>
  <c r="G82" i="21"/>
  <c r="G83" i="21"/>
  <c r="G84" i="21"/>
  <c r="G85" i="21"/>
  <c r="G86" i="21"/>
  <c r="G87" i="21"/>
  <c r="G88" i="21"/>
  <c r="E89" i="21"/>
  <c r="F89" i="21"/>
  <c r="G89" i="21"/>
  <c r="G90" i="21"/>
  <c r="E91" i="21"/>
  <c r="F91" i="21"/>
  <c r="G91" i="21"/>
  <c r="G92" i="21"/>
  <c r="G93" i="21"/>
  <c r="G94" i="21"/>
  <c r="E95" i="21"/>
  <c r="F95" i="21"/>
  <c r="G95" i="21"/>
  <c r="E96" i="21"/>
  <c r="F96" i="21"/>
  <c r="G96" i="21"/>
  <c r="E97" i="21"/>
  <c r="F97" i="21"/>
  <c r="G97" i="21"/>
  <c r="G98" i="21"/>
  <c r="E99" i="21"/>
  <c r="F99" i="21"/>
  <c r="G99" i="21"/>
  <c r="E100" i="21"/>
  <c r="F100" i="21"/>
  <c r="G100" i="21"/>
  <c r="G101" i="21"/>
  <c r="G102" i="21"/>
  <c r="E103" i="21"/>
  <c r="G103" i="21"/>
  <c r="G104" i="21"/>
  <c r="E105" i="21"/>
  <c r="F105" i="21"/>
  <c r="G105" i="21"/>
  <c r="E106" i="21"/>
  <c r="F106" i="21"/>
  <c r="G106" i="21"/>
  <c r="G107" i="21"/>
  <c r="G108" i="21"/>
  <c r="G109" i="21"/>
  <c r="G110" i="21"/>
  <c r="E111" i="21"/>
  <c r="F111" i="21"/>
  <c r="G111" i="21"/>
  <c r="G112" i="21"/>
  <c r="G113" i="21"/>
  <c r="E114" i="21"/>
  <c r="F114" i="21"/>
  <c r="G114" i="21"/>
  <c r="H114" i="21" s="1"/>
  <c r="G115" i="21"/>
  <c r="G116" i="21"/>
  <c r="E117" i="21"/>
  <c r="F117" i="21"/>
  <c r="G117" i="21"/>
  <c r="G118" i="21"/>
  <c r="G119" i="21"/>
  <c r="E120" i="21"/>
  <c r="F120" i="21"/>
  <c r="G120" i="21"/>
  <c r="E121" i="21"/>
  <c r="F121" i="21"/>
  <c r="G121" i="21"/>
  <c r="G122" i="21"/>
  <c r="G123" i="21"/>
  <c r="E124" i="21"/>
  <c r="F124" i="21"/>
  <c r="G124" i="21"/>
  <c r="G125" i="21"/>
  <c r="E126" i="21"/>
  <c r="F126" i="21"/>
  <c r="G126" i="21"/>
  <c r="G127" i="21"/>
  <c r="E128" i="21"/>
  <c r="G128" i="21"/>
  <c r="G129" i="21"/>
  <c r="G130" i="21"/>
  <c r="G131" i="21"/>
  <c r="E132" i="21"/>
  <c r="F132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E140" i="21"/>
  <c r="F140" i="21"/>
  <c r="G140" i="21"/>
  <c r="E141" i="21"/>
  <c r="F141" i="21"/>
  <c r="G141" i="21"/>
  <c r="G142" i="21"/>
  <c r="G143" i="21"/>
  <c r="E144" i="21"/>
  <c r="F144" i="21"/>
  <c r="G144" i="21"/>
  <c r="E145" i="21"/>
  <c r="F145" i="21"/>
  <c r="G145" i="21"/>
  <c r="E72" i="20"/>
  <c r="F72" i="20"/>
  <c r="G72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G80" i="20"/>
  <c r="E81" i="20"/>
  <c r="F81" i="20"/>
  <c r="G81" i="20"/>
  <c r="E82" i="20"/>
  <c r="F82" i="20"/>
  <c r="G82" i="20"/>
  <c r="G83" i="20"/>
  <c r="E84" i="20"/>
  <c r="F84" i="20"/>
  <c r="G84" i="20"/>
  <c r="E85" i="20"/>
  <c r="F85" i="20"/>
  <c r="G85" i="20"/>
  <c r="E86" i="20"/>
  <c r="G86" i="20"/>
  <c r="F87" i="20"/>
  <c r="G87" i="20"/>
  <c r="G88" i="20"/>
  <c r="E89" i="20"/>
  <c r="F89" i="20"/>
  <c r="G89" i="20"/>
  <c r="E90" i="20"/>
  <c r="F90" i="20"/>
  <c r="G90" i="20"/>
  <c r="E91" i="20"/>
  <c r="F91" i="20"/>
  <c r="G91" i="20"/>
  <c r="G92" i="20"/>
  <c r="F93" i="20"/>
  <c r="G93" i="20"/>
  <c r="G94" i="20"/>
  <c r="E95" i="20"/>
  <c r="F95" i="20"/>
  <c r="G95" i="20"/>
  <c r="E96" i="20"/>
  <c r="F96" i="20"/>
  <c r="G96" i="20"/>
  <c r="E97" i="20"/>
  <c r="F97" i="20"/>
  <c r="G97" i="20"/>
  <c r="E98" i="20"/>
  <c r="F98" i="20"/>
  <c r="G98" i="20"/>
  <c r="E99" i="20"/>
  <c r="G99" i="20"/>
  <c r="F100" i="20"/>
  <c r="G100" i="20"/>
  <c r="E101" i="20"/>
  <c r="F101" i="20"/>
  <c r="G101" i="20"/>
  <c r="G102" i="20"/>
  <c r="G103" i="20"/>
  <c r="G104" i="20"/>
  <c r="F105" i="20"/>
  <c r="G105" i="20"/>
  <c r="E106" i="20"/>
  <c r="F106" i="20"/>
  <c r="G106" i="20"/>
  <c r="G107" i="20"/>
  <c r="G108" i="20"/>
  <c r="E109" i="20"/>
  <c r="F109" i="20"/>
  <c r="G109" i="20"/>
  <c r="E110" i="20"/>
  <c r="F110" i="20"/>
  <c r="G110" i="20"/>
  <c r="E111" i="20"/>
  <c r="F111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E120" i="20"/>
  <c r="F120" i="20"/>
  <c r="G120" i="20"/>
  <c r="E121" i="20"/>
  <c r="F121" i="20"/>
  <c r="G121" i="20"/>
  <c r="G122" i="20"/>
  <c r="G123" i="20"/>
  <c r="E124" i="20"/>
  <c r="F124" i="20"/>
  <c r="G124" i="20"/>
  <c r="E125" i="20"/>
  <c r="F125" i="20"/>
  <c r="G125" i="20"/>
  <c r="E126" i="20"/>
  <c r="F126" i="20"/>
  <c r="G126" i="20"/>
  <c r="F127" i="20"/>
  <c r="G127" i="20"/>
  <c r="E128" i="20"/>
  <c r="F128" i="20"/>
  <c r="G128" i="20"/>
  <c r="G129" i="20"/>
  <c r="G130" i="20"/>
  <c r="E131" i="20"/>
  <c r="G131" i="20"/>
  <c r="E132" i="20"/>
  <c r="F132" i="20"/>
  <c r="G132" i="20"/>
  <c r="E133" i="20"/>
  <c r="F133" i="20"/>
  <c r="G133" i="20"/>
  <c r="E134" i="20"/>
  <c r="F134" i="20"/>
  <c r="G134" i="20"/>
  <c r="E135" i="20"/>
  <c r="F135" i="20"/>
  <c r="G135" i="20"/>
  <c r="E136" i="20"/>
  <c r="F136" i="20"/>
  <c r="G136" i="20"/>
  <c r="G137" i="20"/>
  <c r="E138" i="20"/>
  <c r="F138" i="20"/>
  <c r="G138" i="20"/>
  <c r="E139" i="20"/>
  <c r="F139" i="20"/>
  <c r="G139" i="20"/>
  <c r="E140" i="20"/>
  <c r="F140" i="20"/>
  <c r="G140" i="20"/>
  <c r="E141" i="20"/>
  <c r="F141" i="20"/>
  <c r="G141" i="20"/>
  <c r="F142" i="20"/>
  <c r="G142" i="20"/>
  <c r="E143" i="20"/>
  <c r="F143" i="20"/>
  <c r="G143" i="20"/>
  <c r="E144" i="20"/>
  <c r="F144" i="20"/>
  <c r="G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G84" i="19"/>
  <c r="G85" i="19"/>
  <c r="E86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E96" i="19"/>
  <c r="F96" i="19"/>
  <c r="G96" i="19"/>
  <c r="E97" i="19"/>
  <c r="F97" i="19"/>
  <c r="G97" i="19"/>
  <c r="G98" i="19"/>
  <c r="G99" i="19"/>
  <c r="E100" i="19"/>
  <c r="G100" i="19"/>
  <c r="E101" i="19"/>
  <c r="F101" i="19"/>
  <c r="G101" i="19"/>
  <c r="G102" i="19"/>
  <c r="G103" i="19"/>
  <c r="G104" i="19"/>
  <c r="E105" i="19"/>
  <c r="F105" i="19"/>
  <c r="G105" i="19"/>
  <c r="E106" i="19"/>
  <c r="F106" i="19"/>
  <c r="G106" i="19"/>
  <c r="G107" i="19"/>
  <c r="E108" i="19"/>
  <c r="G108" i="19"/>
  <c r="F109" i="19"/>
  <c r="G109" i="19"/>
  <c r="G110" i="19"/>
  <c r="E111" i="19"/>
  <c r="F111" i="19"/>
  <c r="G111" i="19"/>
  <c r="G112" i="19"/>
  <c r="G113" i="19"/>
  <c r="E114" i="19"/>
  <c r="F114" i="19"/>
  <c r="G114" i="19"/>
  <c r="G115" i="19"/>
  <c r="G116" i="19"/>
  <c r="F117" i="19"/>
  <c r="G117" i="19"/>
  <c r="G118" i="19"/>
  <c r="G119" i="19"/>
  <c r="G120" i="19"/>
  <c r="G121" i="19"/>
  <c r="G122" i="19"/>
  <c r="G123" i="19"/>
  <c r="E124" i="19"/>
  <c r="F124" i="19"/>
  <c r="G124" i="19"/>
  <c r="E125" i="19"/>
  <c r="G125" i="19"/>
  <c r="E126" i="19"/>
  <c r="F126" i="19"/>
  <c r="G126" i="19"/>
  <c r="G127" i="19"/>
  <c r="E128" i="19"/>
  <c r="F128" i="19"/>
  <c r="G128" i="19"/>
  <c r="G129" i="19"/>
  <c r="G130" i="19"/>
  <c r="E131" i="19"/>
  <c r="F131" i="19"/>
  <c r="G131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F138" i="19"/>
  <c r="G138" i="19"/>
  <c r="G139" i="19"/>
  <c r="E140" i="19"/>
  <c r="F140" i="19"/>
  <c r="G140" i="19"/>
  <c r="E141" i="19"/>
  <c r="F141" i="19"/>
  <c r="G141" i="19"/>
  <c r="E142" i="19"/>
  <c r="F142" i="19"/>
  <c r="G142" i="19"/>
  <c r="E143" i="19"/>
  <c r="F143" i="19"/>
  <c r="G143" i="19"/>
  <c r="E144" i="19"/>
  <c r="F144" i="19"/>
  <c r="G144" i="19"/>
  <c r="E145" i="19"/>
  <c r="G145" i="19"/>
  <c r="G72" i="18"/>
  <c r="G73" i="18"/>
  <c r="G74" i="18"/>
  <c r="G75" i="18"/>
  <c r="E76" i="18"/>
  <c r="F76" i="18"/>
  <c r="G76" i="18"/>
  <c r="G77" i="18"/>
  <c r="E78" i="18"/>
  <c r="F78" i="18"/>
  <c r="G78" i="18"/>
  <c r="E79" i="18"/>
  <c r="F79" i="18"/>
  <c r="G79" i="18"/>
  <c r="G80" i="18"/>
  <c r="E81" i="18"/>
  <c r="G81" i="18"/>
  <c r="G82" i="18"/>
  <c r="G83" i="18"/>
  <c r="G84" i="18"/>
  <c r="G85" i="18"/>
  <c r="G86" i="18"/>
  <c r="G87" i="18"/>
  <c r="G88" i="18"/>
  <c r="E89" i="18"/>
  <c r="F89" i="18"/>
  <c r="G89" i="18"/>
  <c r="E90" i="18"/>
  <c r="G90" i="18"/>
  <c r="E91" i="18"/>
  <c r="F91" i="18"/>
  <c r="G91" i="18"/>
  <c r="G92" i="18"/>
  <c r="G93" i="18"/>
  <c r="G94" i="18"/>
  <c r="E95" i="18"/>
  <c r="F95" i="18"/>
  <c r="G95" i="18"/>
  <c r="E96" i="18"/>
  <c r="F96" i="18"/>
  <c r="G96" i="18"/>
  <c r="G97" i="18"/>
  <c r="G98" i="18"/>
  <c r="G99" i="18"/>
  <c r="G100" i="18"/>
  <c r="G101" i="18"/>
  <c r="G102" i="18"/>
  <c r="G103" i="18"/>
  <c r="G104" i="18"/>
  <c r="E105" i="18"/>
  <c r="F105" i="18"/>
  <c r="G105" i="18"/>
  <c r="E106" i="18"/>
  <c r="F106" i="18"/>
  <c r="G106" i="18"/>
  <c r="G107" i="18"/>
  <c r="G108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E130" i="18"/>
  <c r="F130" i="18"/>
  <c r="G130" i="18"/>
  <c r="G131" i="18"/>
  <c r="G132" i="18"/>
  <c r="G133" i="18"/>
  <c r="G134" i="18"/>
  <c r="G135" i="18"/>
  <c r="E136" i="18"/>
  <c r="F136" i="18"/>
  <c r="G136" i="18"/>
  <c r="G137" i="18"/>
  <c r="G138" i="18"/>
  <c r="G139" i="18"/>
  <c r="E140" i="18"/>
  <c r="G140" i="18"/>
  <c r="E141" i="18"/>
  <c r="F141" i="18"/>
  <c r="G141" i="18"/>
  <c r="G142" i="18"/>
  <c r="G143" i="18"/>
  <c r="G144" i="18"/>
  <c r="G145" i="18"/>
  <c r="G72" i="17"/>
  <c r="E73" i="17"/>
  <c r="G73" i="17"/>
  <c r="G74" i="17"/>
  <c r="E75" i="17"/>
  <c r="G75" i="17"/>
  <c r="E76" i="17"/>
  <c r="F76" i="17"/>
  <c r="G76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G101" i="17"/>
  <c r="G102" i="17"/>
  <c r="F103" i="17"/>
  <c r="G103" i="17"/>
  <c r="G104" i="17"/>
  <c r="E105" i="17"/>
  <c r="F105" i="17"/>
  <c r="G105" i="17"/>
  <c r="E106" i="17"/>
  <c r="F106" i="17"/>
  <c r="G106" i="17"/>
  <c r="G107" i="17"/>
  <c r="G108" i="17"/>
  <c r="E109" i="17"/>
  <c r="F109" i="17"/>
  <c r="G109" i="17"/>
  <c r="E110" i="17"/>
  <c r="F110" i="17"/>
  <c r="G110" i="17"/>
  <c r="E111" i="17"/>
  <c r="F111" i="17"/>
  <c r="G111" i="17"/>
  <c r="F112" i="17"/>
  <c r="G112" i="17"/>
  <c r="G113" i="17"/>
  <c r="E114" i="17"/>
  <c r="F114" i="17"/>
  <c r="G114" i="17"/>
  <c r="E115" i="17"/>
  <c r="F115" i="17"/>
  <c r="G115" i="17"/>
  <c r="E116" i="17"/>
  <c r="G116" i="17"/>
  <c r="E117" i="17"/>
  <c r="F117" i="17"/>
  <c r="G117" i="17"/>
  <c r="G118" i="17"/>
  <c r="E119" i="17"/>
  <c r="F119" i="17"/>
  <c r="G119" i="17"/>
  <c r="E120" i="17"/>
  <c r="F120" i="17"/>
  <c r="G120" i="17"/>
  <c r="E121" i="17"/>
  <c r="G121" i="17"/>
  <c r="E122" i="17"/>
  <c r="F122" i="17"/>
  <c r="G122" i="17"/>
  <c r="G123" i="17"/>
  <c r="E124" i="17"/>
  <c r="F124" i="17"/>
  <c r="G124" i="17"/>
  <c r="E125" i="17"/>
  <c r="F125" i="17"/>
  <c r="G125" i="17"/>
  <c r="E126" i="17"/>
  <c r="F126" i="17"/>
  <c r="G126" i="17"/>
  <c r="G127" i="17"/>
  <c r="G128" i="17"/>
  <c r="G129" i="17"/>
  <c r="E130" i="17"/>
  <c r="F130" i="17"/>
  <c r="G130" i="17"/>
  <c r="E131" i="17"/>
  <c r="F131" i="17"/>
  <c r="G131" i="17"/>
  <c r="E132" i="17"/>
  <c r="F132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G141" i="17"/>
  <c r="E142" i="17"/>
  <c r="G142" i="17"/>
  <c r="E143" i="17"/>
  <c r="F143" i="17"/>
  <c r="G143" i="17"/>
  <c r="E144" i="17"/>
  <c r="F144" i="17"/>
  <c r="G144" i="17"/>
  <c r="E145" i="17"/>
  <c r="G145" i="17"/>
  <c r="E72" i="16"/>
  <c r="F72" i="16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G80" i="16"/>
  <c r="E81" i="16"/>
  <c r="G81" i="16"/>
  <c r="G82" i="16"/>
  <c r="G83" i="16"/>
  <c r="G84" i="16"/>
  <c r="G85" i="16"/>
  <c r="G86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E100" i="16"/>
  <c r="F100" i="16"/>
  <c r="G100" i="16"/>
  <c r="G101" i="16"/>
  <c r="G102" i="16"/>
  <c r="G103" i="16"/>
  <c r="G104" i="16"/>
  <c r="E105" i="16"/>
  <c r="F105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E116" i="16"/>
  <c r="F116" i="16"/>
  <c r="G116" i="16"/>
  <c r="E117" i="16"/>
  <c r="F117" i="16"/>
  <c r="G117" i="16"/>
  <c r="G118" i="16"/>
  <c r="G119" i="16"/>
  <c r="G120" i="16"/>
  <c r="G121" i="16"/>
  <c r="G122" i="16"/>
  <c r="G123" i="16"/>
  <c r="E124" i="16"/>
  <c r="F124" i="16"/>
  <c r="G124" i="16"/>
  <c r="G125" i="16"/>
  <c r="E126" i="16"/>
  <c r="F126" i="16"/>
  <c r="G126" i="16"/>
  <c r="G127" i="16"/>
  <c r="G128" i="16"/>
  <c r="G129" i="16"/>
  <c r="E130" i="16"/>
  <c r="F130" i="16"/>
  <c r="G130" i="16"/>
  <c r="G131" i="16"/>
  <c r="G132" i="16"/>
  <c r="E133" i="16"/>
  <c r="F133" i="16"/>
  <c r="G133" i="16"/>
  <c r="G134" i="16"/>
  <c r="E135" i="16"/>
  <c r="F135" i="16"/>
  <c r="G135" i="16"/>
  <c r="F136" i="16"/>
  <c r="G136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E144" i="16"/>
  <c r="F144" i="16"/>
  <c r="G144" i="16"/>
  <c r="E145" i="16"/>
  <c r="F145" i="16"/>
  <c r="G145" i="16"/>
  <c r="G72" i="15"/>
  <c r="E73" i="15"/>
  <c r="F73" i="15"/>
  <c r="G73" i="15"/>
  <c r="G74" i="15"/>
  <c r="G75" i="15"/>
  <c r="E76" i="15"/>
  <c r="F76" i="15"/>
  <c r="G76" i="15"/>
  <c r="E77" i="15"/>
  <c r="F77" i="15"/>
  <c r="G77" i="15"/>
  <c r="G78" i="15"/>
  <c r="E79" i="15"/>
  <c r="F79" i="15"/>
  <c r="G79" i="15"/>
  <c r="G80" i="15"/>
  <c r="G81" i="15"/>
  <c r="G82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F100" i="15"/>
  <c r="G100" i="15"/>
  <c r="G101" i="15"/>
  <c r="G102" i="15"/>
  <c r="E103" i="15"/>
  <c r="F103" i="15"/>
  <c r="G103" i="15"/>
  <c r="G104" i="15"/>
  <c r="E105" i="15"/>
  <c r="F105" i="15"/>
  <c r="G105" i="15"/>
  <c r="E106" i="15"/>
  <c r="F106" i="15"/>
  <c r="G106" i="15"/>
  <c r="G107" i="15"/>
  <c r="E108" i="15"/>
  <c r="F108" i="15"/>
  <c r="G108" i="15"/>
  <c r="G109" i="15"/>
  <c r="G110" i="15"/>
  <c r="G111" i="15"/>
  <c r="G112" i="15"/>
  <c r="G113" i="15"/>
  <c r="E114" i="15"/>
  <c r="F114" i="15"/>
  <c r="G114" i="15"/>
  <c r="F115" i="15"/>
  <c r="G115" i="15"/>
  <c r="E116" i="15"/>
  <c r="F116" i="15"/>
  <c r="G116" i="15"/>
  <c r="E117" i="15"/>
  <c r="F117" i="15"/>
  <c r="G117" i="15"/>
  <c r="G118" i="15"/>
  <c r="F119" i="15"/>
  <c r="G119" i="15"/>
  <c r="G120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F128" i="15"/>
  <c r="G128" i="15"/>
  <c r="G129" i="15"/>
  <c r="E130" i="15"/>
  <c r="F130" i="15"/>
  <c r="G130" i="15"/>
  <c r="E131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G137" i="15"/>
  <c r="E138" i="15"/>
  <c r="F138" i="15"/>
  <c r="G138" i="15"/>
  <c r="E139" i="15"/>
  <c r="F139" i="15"/>
  <c r="G139" i="15"/>
  <c r="E140" i="15"/>
  <c r="F140" i="15"/>
  <c r="G140" i="15"/>
  <c r="G141" i="15"/>
  <c r="F142" i="15"/>
  <c r="G142" i="15"/>
  <c r="E143" i="15"/>
  <c r="F143" i="15"/>
  <c r="G143" i="15"/>
  <c r="G144" i="15"/>
  <c r="E145" i="15"/>
  <c r="F145" i="15"/>
  <c r="G145" i="15"/>
  <c r="G72" i="14"/>
  <c r="G73" i="14"/>
  <c r="G74" i="14"/>
  <c r="G75" i="14"/>
  <c r="E76" i="14"/>
  <c r="F76" i="14"/>
  <c r="G76" i="14"/>
  <c r="G77" i="14"/>
  <c r="E78" i="14"/>
  <c r="F78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G89" i="14"/>
  <c r="E90" i="14"/>
  <c r="F90" i="14"/>
  <c r="G90" i="14"/>
  <c r="E91" i="14"/>
  <c r="F91" i="14"/>
  <c r="G91" i="14"/>
  <c r="G92" i="14"/>
  <c r="G93" i="14"/>
  <c r="G94" i="14"/>
  <c r="E95" i="14"/>
  <c r="F95" i="14"/>
  <c r="G95" i="14"/>
  <c r="G96" i="14"/>
  <c r="E97" i="14"/>
  <c r="F97" i="14"/>
  <c r="G97" i="14"/>
  <c r="H97" i="14" s="1"/>
  <c r="G98" i="14"/>
  <c r="G99" i="14"/>
  <c r="G100" i="14"/>
  <c r="G101" i="14"/>
  <c r="G102" i="14"/>
  <c r="G103" i="14"/>
  <c r="G104" i="14"/>
  <c r="E105" i="14"/>
  <c r="F105" i="14"/>
  <c r="G105" i="14"/>
  <c r="E106" i="14"/>
  <c r="F106" i="14"/>
  <c r="G106" i="14"/>
  <c r="G107" i="14"/>
  <c r="G108" i="14"/>
  <c r="G109" i="14"/>
  <c r="G110" i="14"/>
  <c r="E111" i="14"/>
  <c r="F111" i="14"/>
  <c r="G111" i="14"/>
  <c r="G112" i="14"/>
  <c r="G113" i="14"/>
  <c r="E114" i="14"/>
  <c r="F114" i="14"/>
  <c r="G114" i="14"/>
  <c r="G115" i="14"/>
  <c r="G116" i="14"/>
  <c r="G117" i="14"/>
  <c r="G118" i="14"/>
  <c r="G119" i="14"/>
  <c r="G120" i="14"/>
  <c r="E121" i="14"/>
  <c r="G121" i="14"/>
  <c r="F122" i="14"/>
  <c r="G122" i="14"/>
  <c r="G123" i="14"/>
  <c r="E124" i="14"/>
  <c r="F124" i="14"/>
  <c r="G124" i="14"/>
  <c r="G125" i="14"/>
  <c r="E126" i="14"/>
  <c r="F126" i="14"/>
  <c r="G126" i="14"/>
  <c r="G127" i="14"/>
  <c r="G128" i="14"/>
  <c r="G129" i="14"/>
  <c r="E130" i="14"/>
  <c r="F130" i="14"/>
  <c r="G130" i="14"/>
  <c r="G131" i="14"/>
  <c r="E132" i="14"/>
  <c r="F132" i="14"/>
  <c r="G132" i="14"/>
  <c r="E133" i="14"/>
  <c r="F133" i="14"/>
  <c r="G133" i="14"/>
  <c r="E134" i="14"/>
  <c r="G134" i="14"/>
  <c r="E135" i="14"/>
  <c r="F135" i="14"/>
  <c r="G135" i="14"/>
  <c r="E136" i="14"/>
  <c r="F136" i="14"/>
  <c r="G136" i="14"/>
  <c r="G137" i="14"/>
  <c r="G138" i="14"/>
  <c r="G139" i="14"/>
  <c r="E140" i="14"/>
  <c r="F140" i="14"/>
  <c r="G140" i="14"/>
  <c r="H140" i="14" s="1"/>
  <c r="E141" i="14"/>
  <c r="F141" i="14"/>
  <c r="G141" i="14"/>
  <c r="G142" i="14"/>
  <c r="G143" i="14"/>
  <c r="E144" i="14"/>
  <c r="G144" i="14"/>
  <c r="E145" i="14"/>
  <c r="G145" i="14"/>
  <c r="G72" i="13"/>
  <c r="G73" i="13"/>
  <c r="G74" i="13"/>
  <c r="E75" i="13"/>
  <c r="F75" i="13"/>
  <c r="G75" i="13"/>
  <c r="E76" i="13"/>
  <c r="F76" i="13"/>
  <c r="G76" i="13"/>
  <c r="E77" i="13"/>
  <c r="F77" i="13"/>
  <c r="G77" i="13"/>
  <c r="E78" i="13"/>
  <c r="F78" i="13"/>
  <c r="G78" i="13"/>
  <c r="E79" i="13"/>
  <c r="F79" i="13"/>
  <c r="G79" i="13"/>
  <c r="E80" i="13"/>
  <c r="G80" i="13"/>
  <c r="E81" i="13"/>
  <c r="F81" i="13"/>
  <c r="G81" i="13"/>
  <c r="G82" i="13"/>
  <c r="G83" i="13"/>
  <c r="E84" i="13"/>
  <c r="F84" i="13"/>
  <c r="G84" i="13"/>
  <c r="G85" i="13"/>
  <c r="E86" i="13"/>
  <c r="G86" i="13"/>
  <c r="E87" i="13"/>
  <c r="F87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E93" i="13"/>
  <c r="F93" i="13"/>
  <c r="G93" i="13"/>
  <c r="G94" i="13"/>
  <c r="E95" i="13"/>
  <c r="F95" i="13"/>
  <c r="G95" i="13"/>
  <c r="E96" i="13"/>
  <c r="G96" i="13"/>
  <c r="E97" i="13"/>
  <c r="G97" i="13"/>
  <c r="G98" i="13"/>
  <c r="G99" i="13"/>
  <c r="G100" i="13"/>
  <c r="F101" i="13"/>
  <c r="G101" i="13"/>
  <c r="G102" i="13"/>
  <c r="G103" i="13"/>
  <c r="E104" i="13"/>
  <c r="G104" i="13"/>
  <c r="E105" i="13"/>
  <c r="F105" i="13"/>
  <c r="G105" i="13"/>
  <c r="E106" i="13"/>
  <c r="F106" i="13"/>
  <c r="G106" i="13"/>
  <c r="G107" i="13"/>
  <c r="E108" i="13"/>
  <c r="F108" i="13"/>
  <c r="G108" i="13"/>
  <c r="E109" i="13"/>
  <c r="F109" i="13"/>
  <c r="G109" i="13"/>
  <c r="E110" i="13"/>
  <c r="F110" i="13"/>
  <c r="G110" i="13"/>
  <c r="E111" i="13"/>
  <c r="F111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E120" i="13"/>
  <c r="F120" i="13"/>
  <c r="G120" i="13"/>
  <c r="E121" i="13"/>
  <c r="F121" i="13"/>
  <c r="G121" i="13"/>
  <c r="G122" i="13"/>
  <c r="G123" i="13"/>
  <c r="E124" i="13"/>
  <c r="F124" i="13"/>
  <c r="G124" i="13"/>
  <c r="E125" i="13"/>
  <c r="G125" i="13"/>
  <c r="E126" i="13"/>
  <c r="F126" i="13"/>
  <c r="G126" i="13"/>
  <c r="E127" i="13"/>
  <c r="F127" i="13"/>
  <c r="G127" i="13"/>
  <c r="G128" i="13"/>
  <c r="E129" i="13"/>
  <c r="G129" i="13"/>
  <c r="E130" i="13"/>
  <c r="F130" i="13"/>
  <c r="G130" i="13"/>
  <c r="G131" i="13"/>
  <c r="E132" i="13"/>
  <c r="F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G138" i="13"/>
  <c r="E139" i="13"/>
  <c r="F139" i="13"/>
  <c r="G139" i="13"/>
  <c r="F140" i="13"/>
  <c r="G140" i="13"/>
  <c r="E141" i="13"/>
  <c r="F141" i="13"/>
  <c r="G141" i="13"/>
  <c r="E142" i="13"/>
  <c r="F142" i="13"/>
  <c r="G142" i="13"/>
  <c r="G143" i="13"/>
  <c r="E144" i="13"/>
  <c r="F144" i="13"/>
  <c r="G144" i="13"/>
  <c r="H144" i="13" s="1"/>
  <c r="E145" i="13"/>
  <c r="F145" i="13"/>
  <c r="G145" i="13"/>
  <c r="E72" i="12"/>
  <c r="G72" i="12"/>
  <c r="G73" i="12"/>
  <c r="G74" i="12"/>
  <c r="E75" i="12"/>
  <c r="G75" i="12"/>
  <c r="E76" i="12"/>
  <c r="F76" i="12"/>
  <c r="G76" i="12"/>
  <c r="E77" i="12"/>
  <c r="F77" i="12"/>
  <c r="G77" i="12"/>
  <c r="H77" i="12" s="1"/>
  <c r="E78" i="12"/>
  <c r="F78" i="12"/>
  <c r="G78" i="12"/>
  <c r="E79" i="12"/>
  <c r="F79" i="12"/>
  <c r="G79" i="12"/>
  <c r="H79" i="12" s="1"/>
  <c r="F80" i="12"/>
  <c r="G80" i="12"/>
  <c r="E81" i="12"/>
  <c r="F81" i="12"/>
  <c r="G81" i="12"/>
  <c r="E82" i="12"/>
  <c r="G82" i="12"/>
  <c r="F83" i="12"/>
  <c r="G83" i="12"/>
  <c r="G84" i="12"/>
  <c r="G85" i="12"/>
  <c r="E86" i="12"/>
  <c r="G86" i="12"/>
  <c r="E87" i="12"/>
  <c r="F87" i="12"/>
  <c r="G87" i="12"/>
  <c r="E88" i="12"/>
  <c r="G88" i="12"/>
  <c r="E89" i="12"/>
  <c r="F89" i="12"/>
  <c r="G89" i="12"/>
  <c r="E90" i="12"/>
  <c r="F90" i="12"/>
  <c r="G90" i="12"/>
  <c r="F91" i="12"/>
  <c r="G91" i="12"/>
  <c r="G92" i="12"/>
  <c r="G93" i="12"/>
  <c r="F94" i="12"/>
  <c r="G94" i="12"/>
  <c r="E95" i="12"/>
  <c r="F95" i="12"/>
  <c r="G95" i="12"/>
  <c r="E96" i="12"/>
  <c r="F96" i="12"/>
  <c r="G96" i="12"/>
  <c r="H96" i="12" s="1"/>
  <c r="E97" i="12"/>
  <c r="F97" i="12"/>
  <c r="G97" i="12"/>
  <c r="G98" i="12"/>
  <c r="F99" i="12"/>
  <c r="G99" i="12"/>
  <c r="F100" i="12"/>
  <c r="G100" i="12"/>
  <c r="E101" i="12"/>
  <c r="F101" i="12"/>
  <c r="G101" i="12"/>
  <c r="E102" i="12"/>
  <c r="G102" i="12"/>
  <c r="F103" i="12"/>
  <c r="G103" i="12"/>
  <c r="E104" i="12"/>
  <c r="G104" i="12"/>
  <c r="E105" i="12"/>
  <c r="F105" i="12"/>
  <c r="G105" i="12"/>
  <c r="E106" i="12"/>
  <c r="F106" i="12"/>
  <c r="G106" i="12"/>
  <c r="E107" i="12"/>
  <c r="G107" i="12"/>
  <c r="G108" i="12"/>
  <c r="E109" i="12"/>
  <c r="G109" i="12"/>
  <c r="E110" i="12"/>
  <c r="G110" i="12"/>
  <c r="E111" i="12"/>
  <c r="G111" i="12"/>
  <c r="E112" i="12"/>
  <c r="G112" i="12"/>
  <c r="G113" i="12"/>
  <c r="E114" i="12"/>
  <c r="F114" i="12"/>
  <c r="G114" i="12"/>
  <c r="E115" i="12"/>
  <c r="G115" i="12"/>
  <c r="G116" i="12"/>
  <c r="E117" i="12"/>
  <c r="G117" i="12"/>
  <c r="G118" i="12"/>
  <c r="G119" i="12"/>
  <c r="E120" i="12"/>
  <c r="G120" i="12"/>
  <c r="G121" i="12"/>
  <c r="E122" i="12"/>
  <c r="F122" i="12"/>
  <c r="G122" i="12"/>
  <c r="G123" i="12"/>
  <c r="E124" i="12"/>
  <c r="F124" i="12"/>
  <c r="G124" i="12"/>
  <c r="E125" i="12"/>
  <c r="F125" i="12"/>
  <c r="G125" i="12"/>
  <c r="E126" i="12"/>
  <c r="F126" i="12"/>
  <c r="G126" i="12"/>
  <c r="E127" i="12"/>
  <c r="F127" i="12"/>
  <c r="G127" i="12"/>
  <c r="E128" i="12"/>
  <c r="G128" i="12"/>
  <c r="F129" i="12"/>
  <c r="G129" i="12"/>
  <c r="E130" i="12"/>
  <c r="F130" i="12"/>
  <c r="G130" i="12"/>
  <c r="E131" i="12"/>
  <c r="G131" i="12"/>
  <c r="E132" i="12"/>
  <c r="F132" i="12"/>
  <c r="G132" i="12"/>
  <c r="H132" i="12" s="1"/>
  <c r="E133" i="12"/>
  <c r="F133" i="12"/>
  <c r="G133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E139" i="12"/>
  <c r="G139" i="12"/>
  <c r="E140" i="12"/>
  <c r="F140" i="12"/>
  <c r="G140" i="12"/>
  <c r="E141" i="12"/>
  <c r="F141" i="12"/>
  <c r="G141" i="12"/>
  <c r="E142" i="12"/>
  <c r="G142" i="12"/>
  <c r="G143" i="12"/>
  <c r="E144" i="12"/>
  <c r="F144" i="12"/>
  <c r="G144" i="12"/>
  <c r="E145" i="12"/>
  <c r="F145" i="12"/>
  <c r="G145" i="12"/>
  <c r="G72" i="11"/>
  <c r="G73" i="11"/>
  <c r="G74" i="11"/>
  <c r="G75" i="11"/>
  <c r="E76" i="11"/>
  <c r="F76" i="11"/>
  <c r="G76" i="11"/>
  <c r="G77" i="11"/>
  <c r="E78" i="11"/>
  <c r="G78" i="11"/>
  <c r="E79" i="11"/>
  <c r="F79" i="11"/>
  <c r="G79" i="11"/>
  <c r="G80" i="11"/>
  <c r="F81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E91" i="11"/>
  <c r="F91" i="11"/>
  <c r="G91" i="11"/>
  <c r="G92" i="11"/>
  <c r="G93" i="11"/>
  <c r="G94" i="11"/>
  <c r="E95" i="11"/>
  <c r="F95" i="11"/>
  <c r="G95" i="11"/>
  <c r="H95" i="11" s="1"/>
  <c r="E96" i="11"/>
  <c r="G96" i="11"/>
  <c r="F97" i="11"/>
  <c r="G97" i="11"/>
  <c r="G98" i="11"/>
  <c r="G99" i="11"/>
  <c r="E100" i="11"/>
  <c r="F100" i="11"/>
  <c r="G100" i="11"/>
  <c r="E101" i="11"/>
  <c r="F101" i="11"/>
  <c r="G101" i="11"/>
  <c r="G102" i="11"/>
  <c r="G103" i="11"/>
  <c r="E104" i="11"/>
  <c r="F104" i="11"/>
  <c r="G104" i="11"/>
  <c r="E105" i="11"/>
  <c r="F105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E117" i="11"/>
  <c r="F117" i="11"/>
  <c r="G117" i="11"/>
  <c r="G118" i="11"/>
  <c r="G119" i="11"/>
  <c r="G120" i="11"/>
  <c r="G121" i="11"/>
  <c r="G122" i="11"/>
  <c r="G123" i="11"/>
  <c r="E124" i="11"/>
  <c r="F124" i="11"/>
  <c r="G124" i="11"/>
  <c r="G125" i="11"/>
  <c r="E126" i="11"/>
  <c r="F126" i="11"/>
  <c r="G126" i="11"/>
  <c r="G127" i="11"/>
  <c r="G128" i="11"/>
  <c r="G129" i="11"/>
  <c r="E130" i="11"/>
  <c r="F130" i="11"/>
  <c r="G130" i="11"/>
  <c r="G131" i="11"/>
  <c r="G132" i="11"/>
  <c r="E133" i="11"/>
  <c r="F133" i="11"/>
  <c r="G133" i="11"/>
  <c r="G134" i="11"/>
  <c r="E135" i="11"/>
  <c r="F135" i="11"/>
  <c r="G135" i="11"/>
  <c r="E136" i="11"/>
  <c r="F136" i="11"/>
  <c r="G136" i="11"/>
  <c r="G137" i="11"/>
  <c r="E138" i="11"/>
  <c r="F138" i="11"/>
  <c r="G138" i="11"/>
  <c r="G139" i="11"/>
  <c r="E140" i="11"/>
  <c r="F140" i="11"/>
  <c r="G140" i="11"/>
  <c r="E141" i="11"/>
  <c r="F141" i="11"/>
  <c r="G141" i="11"/>
  <c r="E142" i="11"/>
  <c r="G142" i="11"/>
  <c r="E143" i="11"/>
  <c r="F143" i="11"/>
  <c r="G143" i="11"/>
  <c r="E144" i="11"/>
  <c r="F144" i="11"/>
  <c r="G144" i="11"/>
  <c r="E145" i="11"/>
  <c r="F145" i="11"/>
  <c r="G145" i="11"/>
  <c r="G72" i="10"/>
  <c r="G73" i="10"/>
  <c r="G74" i="10"/>
  <c r="G75" i="10"/>
  <c r="E76" i="10"/>
  <c r="F76" i="10"/>
  <c r="G76" i="10"/>
  <c r="F77" i="10"/>
  <c r="G77" i="10"/>
  <c r="E78" i="10"/>
  <c r="F78" i="10"/>
  <c r="G78" i="10"/>
  <c r="E79" i="10"/>
  <c r="F79" i="10"/>
  <c r="G79" i="10"/>
  <c r="F80" i="10"/>
  <c r="G80" i="10"/>
  <c r="G81" i="10"/>
  <c r="G82" i="10"/>
  <c r="G83" i="10"/>
  <c r="G84" i="10"/>
  <c r="G85" i="10"/>
  <c r="G86" i="10"/>
  <c r="G87" i="10"/>
  <c r="G88" i="10"/>
  <c r="G89" i="10"/>
  <c r="G90" i="10"/>
  <c r="E91" i="10"/>
  <c r="F91" i="10"/>
  <c r="G91" i="10"/>
  <c r="G92" i="10"/>
  <c r="G93" i="10"/>
  <c r="G94" i="10"/>
  <c r="E95" i="10"/>
  <c r="F95" i="10"/>
  <c r="G95" i="10"/>
  <c r="E96" i="10"/>
  <c r="F96" i="10"/>
  <c r="G96" i="10"/>
  <c r="E97" i="10"/>
  <c r="F97" i="10"/>
  <c r="G97" i="10"/>
  <c r="G98" i="10"/>
  <c r="G99" i="10"/>
  <c r="G100" i="10"/>
  <c r="E101" i="10"/>
  <c r="G101" i="10"/>
  <c r="H101" i="10" s="1"/>
  <c r="G102" i="10"/>
  <c r="G103" i="10"/>
  <c r="G104" i="10"/>
  <c r="E105" i="10"/>
  <c r="F105" i="10"/>
  <c r="G105" i="10"/>
  <c r="E106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E117" i="10"/>
  <c r="F117" i="10"/>
  <c r="G117" i="10"/>
  <c r="G118" i="10"/>
  <c r="G119" i="10"/>
  <c r="G120" i="10"/>
  <c r="G121" i="10"/>
  <c r="G122" i="10"/>
  <c r="G123" i="10"/>
  <c r="E124" i="10"/>
  <c r="F124" i="10"/>
  <c r="G124" i="10"/>
  <c r="G125" i="10"/>
  <c r="E126" i="10"/>
  <c r="F126" i="10"/>
  <c r="G126" i="10"/>
  <c r="G127" i="10"/>
  <c r="G128" i="10"/>
  <c r="G129" i="10"/>
  <c r="E130" i="10"/>
  <c r="G130" i="10"/>
  <c r="G131" i="10"/>
  <c r="G132" i="10"/>
  <c r="E133" i="10"/>
  <c r="F133" i="10"/>
  <c r="G133" i="10"/>
  <c r="G134" i="10"/>
  <c r="E135" i="10"/>
  <c r="F135" i="10"/>
  <c r="G135" i="10"/>
  <c r="E136" i="10"/>
  <c r="F136" i="10"/>
  <c r="G136" i="10"/>
  <c r="G137" i="10"/>
  <c r="G138" i="10"/>
  <c r="G139" i="10"/>
  <c r="E140" i="10"/>
  <c r="F140" i="10"/>
  <c r="G140" i="10"/>
  <c r="E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E72" i="9"/>
  <c r="F72" i="9"/>
  <c r="G72" i="9"/>
  <c r="G73" i="9"/>
  <c r="G74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F81" i="9"/>
  <c r="G81" i="9"/>
  <c r="G82" i="9"/>
  <c r="G83" i="9"/>
  <c r="G84" i="9"/>
  <c r="G85" i="9"/>
  <c r="E86" i="9"/>
  <c r="F86" i="9"/>
  <c r="G86" i="9"/>
  <c r="E87" i="9"/>
  <c r="F87" i="9"/>
  <c r="G87" i="9"/>
  <c r="G88" i="9"/>
  <c r="E89" i="9"/>
  <c r="F89" i="9"/>
  <c r="G89" i="9"/>
  <c r="E90" i="9"/>
  <c r="F90" i="9"/>
  <c r="G90" i="9"/>
  <c r="E91" i="9"/>
  <c r="F91" i="9"/>
  <c r="G91" i="9"/>
  <c r="G92" i="9"/>
  <c r="G93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F107" i="9"/>
  <c r="G107" i="9"/>
  <c r="G108" i="9"/>
  <c r="E109" i="9"/>
  <c r="F109" i="9"/>
  <c r="G109" i="9"/>
  <c r="G110" i="9"/>
  <c r="G111" i="9"/>
  <c r="G112" i="9"/>
  <c r="G113" i="9"/>
  <c r="E114" i="9"/>
  <c r="F114" i="9"/>
  <c r="G114" i="9"/>
  <c r="G115" i="9"/>
  <c r="E116" i="9"/>
  <c r="G116" i="9"/>
  <c r="E117" i="9"/>
  <c r="F117" i="9"/>
  <c r="G117" i="9"/>
  <c r="G118" i="9"/>
  <c r="E119" i="9"/>
  <c r="F119" i="9"/>
  <c r="G119" i="9"/>
  <c r="G120" i="9"/>
  <c r="G121" i="9"/>
  <c r="E122" i="9"/>
  <c r="F122" i="9"/>
  <c r="G122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G129" i="9"/>
  <c r="E130" i="9"/>
  <c r="F130" i="9"/>
  <c r="G130" i="9"/>
  <c r="G131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G137" i="9"/>
  <c r="E138" i="9"/>
  <c r="F138" i="9"/>
  <c r="G138" i="9"/>
  <c r="G139" i="9"/>
  <c r="E140" i="9"/>
  <c r="F140" i="9"/>
  <c r="G140" i="9"/>
  <c r="E141" i="9"/>
  <c r="F141" i="9"/>
  <c r="G141" i="9"/>
  <c r="G142" i="9"/>
  <c r="G143" i="9"/>
  <c r="E144" i="9"/>
  <c r="F144" i="9"/>
  <c r="G144" i="9"/>
  <c r="E145" i="9"/>
  <c r="F145" i="9"/>
  <c r="G145" i="9"/>
  <c r="G72" i="8"/>
  <c r="G73" i="8"/>
  <c r="G74" i="8"/>
  <c r="G75" i="8"/>
  <c r="E76" i="8"/>
  <c r="F76" i="8"/>
  <c r="G76" i="8"/>
  <c r="G77" i="8"/>
  <c r="E78" i="8"/>
  <c r="F78" i="8"/>
  <c r="G78" i="8"/>
  <c r="E79" i="8"/>
  <c r="F79" i="8"/>
  <c r="G79" i="8"/>
  <c r="G80" i="8"/>
  <c r="E81" i="8"/>
  <c r="F81" i="8"/>
  <c r="G81" i="8"/>
  <c r="G82" i="8"/>
  <c r="G83" i="8"/>
  <c r="G84" i="8"/>
  <c r="G85" i="8"/>
  <c r="E86" i="8"/>
  <c r="F86" i="8"/>
  <c r="G86" i="8"/>
  <c r="H86" i="8" s="1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E95" i="8"/>
  <c r="F95" i="8"/>
  <c r="G95" i="8"/>
  <c r="E96" i="8"/>
  <c r="F96" i="8"/>
  <c r="G96" i="8"/>
  <c r="E97" i="8"/>
  <c r="F97" i="8"/>
  <c r="G97" i="8"/>
  <c r="G98" i="8"/>
  <c r="E99" i="8"/>
  <c r="F99" i="8"/>
  <c r="G99" i="8"/>
  <c r="G100" i="8"/>
  <c r="E101" i="8"/>
  <c r="F101" i="8"/>
  <c r="G101" i="8"/>
  <c r="G102" i="8"/>
  <c r="G103" i="8"/>
  <c r="G104" i="8"/>
  <c r="E105" i="8"/>
  <c r="F105" i="8"/>
  <c r="G105" i="8"/>
  <c r="E106" i="8"/>
  <c r="F106" i="8"/>
  <c r="G106" i="8"/>
  <c r="G107" i="8"/>
  <c r="G108" i="8"/>
  <c r="G109" i="8"/>
  <c r="E110" i="8"/>
  <c r="G110" i="8"/>
  <c r="E111" i="8"/>
  <c r="F111" i="8"/>
  <c r="G111" i="8"/>
  <c r="G112" i="8"/>
  <c r="G113" i="8"/>
  <c r="E114" i="8"/>
  <c r="F114" i="8"/>
  <c r="G114" i="8"/>
  <c r="G115" i="8"/>
  <c r="G116" i="8"/>
  <c r="G117" i="8"/>
  <c r="G118" i="8"/>
  <c r="G119" i="8"/>
  <c r="G120" i="8"/>
  <c r="G121" i="8"/>
  <c r="E122" i="8"/>
  <c r="F122" i="8"/>
  <c r="G122" i="8"/>
  <c r="G123" i="8"/>
  <c r="E124" i="8"/>
  <c r="F124" i="8"/>
  <c r="G124" i="8"/>
  <c r="E125" i="8"/>
  <c r="G125" i="8"/>
  <c r="E126" i="8"/>
  <c r="F126" i="8"/>
  <c r="G126" i="8"/>
  <c r="G127" i="8"/>
  <c r="E128" i="8"/>
  <c r="F128" i="8"/>
  <c r="G128" i="8"/>
  <c r="G129" i="8"/>
  <c r="E130" i="8"/>
  <c r="F130" i="8"/>
  <c r="G130" i="8"/>
  <c r="F131" i="8"/>
  <c r="G131" i="8"/>
  <c r="E132" i="8"/>
  <c r="F132" i="8"/>
  <c r="G132" i="8"/>
  <c r="E133" i="8"/>
  <c r="F133" i="8"/>
  <c r="G133" i="8"/>
  <c r="G134" i="8"/>
  <c r="E135" i="8"/>
  <c r="F135" i="8"/>
  <c r="G135" i="8"/>
  <c r="E136" i="8"/>
  <c r="F136" i="8"/>
  <c r="G136" i="8"/>
  <c r="E137" i="8"/>
  <c r="F137" i="8"/>
  <c r="G137" i="8"/>
  <c r="G138" i="8"/>
  <c r="G139" i="8"/>
  <c r="E140" i="8"/>
  <c r="F140" i="8"/>
  <c r="G140" i="8"/>
  <c r="E141" i="8"/>
  <c r="F141" i="8"/>
  <c r="G141" i="8"/>
  <c r="G142" i="8"/>
  <c r="F143" i="8"/>
  <c r="G143" i="8"/>
  <c r="F144" i="8"/>
  <c r="G144" i="8"/>
  <c r="E145" i="8"/>
  <c r="F145" i="8"/>
  <c r="G145" i="8"/>
  <c r="H145" i="8" s="1"/>
  <c r="G72" i="7"/>
  <c r="G73" i="7"/>
  <c r="G74" i="7"/>
  <c r="G75" i="7"/>
  <c r="G76" i="7"/>
  <c r="G77" i="7"/>
  <c r="E78" i="7"/>
  <c r="F78" i="7"/>
  <c r="G78" i="7"/>
  <c r="E79" i="7"/>
  <c r="F79" i="7"/>
  <c r="G79" i="7"/>
  <c r="G80" i="7"/>
  <c r="E81" i="7"/>
  <c r="F81" i="7"/>
  <c r="G81" i="7"/>
  <c r="G82" i="7"/>
  <c r="G83" i="7"/>
  <c r="G84" i="7"/>
  <c r="G85" i="7"/>
  <c r="G86" i="7"/>
  <c r="E87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G94" i="7"/>
  <c r="E95" i="7"/>
  <c r="F95" i="7"/>
  <c r="G95" i="7"/>
  <c r="E96" i="7"/>
  <c r="F96" i="7"/>
  <c r="G96" i="7"/>
  <c r="E97" i="7"/>
  <c r="F97" i="7"/>
  <c r="G97" i="7"/>
  <c r="G98" i="7"/>
  <c r="G99" i="7"/>
  <c r="G100" i="7"/>
  <c r="G101" i="7"/>
  <c r="G102" i="7"/>
  <c r="F103" i="7"/>
  <c r="G103" i="7"/>
  <c r="G104" i="7"/>
  <c r="G105" i="7"/>
  <c r="E106" i="7"/>
  <c r="F106" i="7"/>
  <c r="G106" i="7"/>
  <c r="G107" i="7"/>
  <c r="G108" i="7"/>
  <c r="G109" i="7"/>
  <c r="E110" i="7"/>
  <c r="F110" i="7"/>
  <c r="G110" i="7"/>
  <c r="G111" i="7"/>
  <c r="G112" i="7"/>
  <c r="G113" i="7"/>
  <c r="E114" i="7"/>
  <c r="F114" i="7"/>
  <c r="G114" i="7"/>
  <c r="G115" i="7"/>
  <c r="G116" i="7"/>
  <c r="G117" i="7"/>
  <c r="G118" i="7"/>
  <c r="G119" i="7"/>
  <c r="G120" i="7"/>
  <c r="G121" i="7"/>
  <c r="G122" i="7"/>
  <c r="G123" i="7"/>
  <c r="E124" i="7"/>
  <c r="F124" i="7"/>
  <c r="G124" i="7"/>
  <c r="E125" i="7"/>
  <c r="F125" i="7"/>
  <c r="G125" i="7"/>
  <c r="E126" i="7"/>
  <c r="F126" i="7"/>
  <c r="G126" i="7"/>
  <c r="E127" i="7"/>
  <c r="G127" i="7"/>
  <c r="E128" i="7"/>
  <c r="F128" i="7"/>
  <c r="G128" i="7"/>
  <c r="G129" i="7"/>
  <c r="G130" i="7"/>
  <c r="G131" i="7"/>
  <c r="E132" i="7"/>
  <c r="F132" i="7"/>
  <c r="G132" i="7"/>
  <c r="E133" i="7"/>
  <c r="F133" i="7"/>
  <c r="G133" i="7"/>
  <c r="G134" i="7"/>
  <c r="G135" i="7"/>
  <c r="G136" i="7"/>
  <c r="G137" i="7"/>
  <c r="G138" i="7"/>
  <c r="E139" i="7"/>
  <c r="F139" i="7"/>
  <c r="G139" i="7"/>
  <c r="E140" i="7"/>
  <c r="G140" i="7"/>
  <c r="E141" i="7"/>
  <c r="F141" i="7"/>
  <c r="G141" i="7"/>
  <c r="E142" i="7"/>
  <c r="F142" i="7"/>
  <c r="G142" i="7"/>
  <c r="G143" i="7"/>
  <c r="E144" i="7"/>
  <c r="F144" i="7"/>
  <c r="G144" i="7"/>
  <c r="E145" i="7"/>
  <c r="F145" i="7"/>
  <c r="G145" i="7"/>
  <c r="E72" i="6"/>
  <c r="G72" i="6"/>
  <c r="G73" i="6"/>
  <c r="G74" i="6"/>
  <c r="G75" i="6"/>
  <c r="E76" i="6"/>
  <c r="F76" i="6"/>
  <c r="G76" i="6"/>
  <c r="G77" i="6"/>
  <c r="G78" i="6"/>
  <c r="E79" i="6"/>
  <c r="F79" i="6"/>
  <c r="G79" i="6"/>
  <c r="G80" i="6"/>
  <c r="E81" i="6"/>
  <c r="F81" i="6"/>
  <c r="G81" i="6"/>
  <c r="H81" i="6" s="1"/>
  <c r="G82" i="6"/>
  <c r="G83" i="6"/>
  <c r="G84" i="6"/>
  <c r="G85" i="6"/>
  <c r="G86" i="6"/>
  <c r="G87" i="6"/>
  <c r="G88" i="6"/>
  <c r="E89" i="6"/>
  <c r="F89" i="6"/>
  <c r="G89" i="6"/>
  <c r="E90" i="6"/>
  <c r="F90" i="6"/>
  <c r="G90" i="6"/>
  <c r="E91" i="6"/>
  <c r="F91" i="6"/>
  <c r="G91" i="6"/>
  <c r="G92" i="6"/>
  <c r="G93" i="6"/>
  <c r="G94" i="6"/>
  <c r="E95" i="6"/>
  <c r="F95" i="6"/>
  <c r="G95" i="6"/>
  <c r="E96" i="6"/>
  <c r="F96" i="6"/>
  <c r="G96" i="6"/>
  <c r="E97" i="6"/>
  <c r="F97" i="6"/>
  <c r="G97" i="6"/>
  <c r="H97" i="6" s="1"/>
  <c r="G98" i="6"/>
  <c r="E99" i="6"/>
  <c r="F99" i="6"/>
  <c r="G99" i="6"/>
  <c r="E100" i="6"/>
  <c r="G100" i="6"/>
  <c r="G101" i="6"/>
  <c r="G102" i="6"/>
  <c r="G103" i="6"/>
  <c r="G104" i="6"/>
  <c r="G105" i="6"/>
  <c r="E106" i="6"/>
  <c r="F106" i="6"/>
  <c r="G106" i="6"/>
  <c r="E107" i="6"/>
  <c r="F107" i="6"/>
  <c r="G107" i="6"/>
  <c r="G108" i="6"/>
  <c r="E109" i="6"/>
  <c r="F109" i="6"/>
  <c r="G109" i="6"/>
  <c r="E110" i="6"/>
  <c r="G110" i="6"/>
  <c r="E111" i="6"/>
  <c r="F111" i="6"/>
  <c r="G111" i="6"/>
  <c r="G112" i="6"/>
  <c r="G113" i="6"/>
  <c r="E114" i="6"/>
  <c r="F114" i="6"/>
  <c r="G114" i="6"/>
  <c r="G115" i="6"/>
  <c r="E116" i="6"/>
  <c r="F116" i="6"/>
  <c r="G116" i="6"/>
  <c r="E117" i="6"/>
  <c r="F117" i="6"/>
  <c r="G117" i="6"/>
  <c r="G118" i="6"/>
  <c r="G119" i="6"/>
  <c r="G120" i="6"/>
  <c r="E121" i="6"/>
  <c r="F121" i="6"/>
  <c r="G121" i="6"/>
  <c r="E122" i="6"/>
  <c r="F122" i="6"/>
  <c r="G122" i="6"/>
  <c r="G123" i="6"/>
  <c r="G124" i="6"/>
  <c r="E125" i="6"/>
  <c r="G125" i="6"/>
  <c r="E126" i="6"/>
  <c r="F126" i="6"/>
  <c r="G126" i="6"/>
  <c r="G127" i="6"/>
  <c r="E128" i="6"/>
  <c r="F128" i="6"/>
  <c r="G128" i="6"/>
  <c r="G129" i="6"/>
  <c r="G130" i="6"/>
  <c r="E131" i="6"/>
  <c r="F131" i="6"/>
  <c r="G131" i="6"/>
  <c r="E132" i="6"/>
  <c r="F132" i="6"/>
  <c r="G132" i="6"/>
  <c r="E133" i="6"/>
  <c r="F133" i="6"/>
  <c r="G133" i="6"/>
  <c r="G134" i="6"/>
  <c r="E135" i="6"/>
  <c r="F135" i="6"/>
  <c r="G135" i="6"/>
  <c r="E136" i="6"/>
  <c r="G136" i="6"/>
  <c r="G137" i="6"/>
  <c r="E138" i="6"/>
  <c r="F138" i="6"/>
  <c r="G138" i="6"/>
  <c r="G139" i="6"/>
  <c r="G140" i="6"/>
  <c r="E141" i="6"/>
  <c r="F141" i="6"/>
  <c r="G141" i="6"/>
  <c r="G142" i="6"/>
  <c r="G143" i="6"/>
  <c r="E144" i="6"/>
  <c r="F144" i="6"/>
  <c r="G144" i="6"/>
  <c r="G145" i="6"/>
  <c r="G72" i="5"/>
  <c r="G73" i="5"/>
  <c r="G74" i="5"/>
  <c r="G75" i="5"/>
  <c r="E76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E90" i="5"/>
  <c r="F90" i="5"/>
  <c r="G90" i="5"/>
  <c r="G91" i="5"/>
  <c r="G92" i="5"/>
  <c r="G93" i="5"/>
  <c r="G94" i="5"/>
  <c r="E95" i="5"/>
  <c r="G95" i="5"/>
  <c r="G96" i="5"/>
  <c r="E97" i="5"/>
  <c r="F97" i="5"/>
  <c r="G97" i="5"/>
  <c r="G98" i="5"/>
  <c r="G99" i="5"/>
  <c r="G100" i="5"/>
  <c r="G101" i="5"/>
  <c r="G102" i="5"/>
  <c r="G103" i="5"/>
  <c r="G104" i="5"/>
  <c r="G105" i="5"/>
  <c r="E106" i="5"/>
  <c r="F106" i="5"/>
  <c r="G106" i="5"/>
  <c r="G107" i="5"/>
  <c r="G108" i="5"/>
  <c r="G109" i="5"/>
  <c r="G110" i="5"/>
  <c r="E111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E124" i="5"/>
  <c r="F124" i="5"/>
  <c r="G124" i="5"/>
  <c r="G125" i="5"/>
  <c r="E126" i="5"/>
  <c r="F126" i="5"/>
  <c r="G126" i="5"/>
  <c r="G127" i="5"/>
  <c r="G128" i="5"/>
  <c r="G129" i="5"/>
  <c r="E130" i="5"/>
  <c r="F130" i="5"/>
  <c r="G130" i="5"/>
  <c r="G131" i="5"/>
  <c r="G132" i="5"/>
  <c r="E133" i="5"/>
  <c r="F133" i="5"/>
  <c r="G133" i="5"/>
  <c r="G134" i="5"/>
  <c r="F135" i="5"/>
  <c r="G135" i="5"/>
  <c r="E136" i="5"/>
  <c r="F136" i="5"/>
  <c r="G136" i="5"/>
  <c r="G137" i="5"/>
  <c r="G138" i="5"/>
  <c r="G139" i="5"/>
  <c r="E140" i="5"/>
  <c r="F140" i="5"/>
  <c r="G140" i="5"/>
  <c r="G141" i="5"/>
  <c r="G142" i="5"/>
  <c r="G143" i="5"/>
  <c r="G144" i="5"/>
  <c r="E145" i="5"/>
  <c r="F145" i="5"/>
  <c r="G145" i="5"/>
  <c r="G72" i="4"/>
  <c r="G73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G80" i="4"/>
  <c r="E81" i="4"/>
  <c r="F81" i="4"/>
  <c r="G81" i="4"/>
  <c r="E82" i="4"/>
  <c r="F82" i="4"/>
  <c r="G82" i="4"/>
  <c r="E83" i="4"/>
  <c r="G83" i="4"/>
  <c r="G84" i="4"/>
  <c r="E85" i="4"/>
  <c r="G85" i="4"/>
  <c r="E86" i="4"/>
  <c r="F86" i="4"/>
  <c r="G86" i="4"/>
  <c r="E87" i="4"/>
  <c r="F87" i="4"/>
  <c r="G87" i="4"/>
  <c r="G88" i="4"/>
  <c r="E89" i="4"/>
  <c r="F89" i="4"/>
  <c r="G89" i="4"/>
  <c r="E90" i="4"/>
  <c r="F90" i="4"/>
  <c r="G90" i="4"/>
  <c r="E91" i="4"/>
  <c r="F91" i="4"/>
  <c r="G91" i="4"/>
  <c r="E92" i="4"/>
  <c r="G92" i="4"/>
  <c r="G93" i="4"/>
  <c r="E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G100" i="4"/>
  <c r="E101" i="4"/>
  <c r="F101" i="4"/>
  <c r="G101" i="4"/>
  <c r="G102" i="4"/>
  <c r="G103" i="4"/>
  <c r="E104" i="4"/>
  <c r="F104" i="4"/>
  <c r="G104" i="4"/>
  <c r="E105" i="4"/>
  <c r="F105" i="4"/>
  <c r="G105" i="4"/>
  <c r="E106" i="4"/>
  <c r="F106" i="4"/>
  <c r="G106" i="4"/>
  <c r="G107" i="4"/>
  <c r="E108" i="4"/>
  <c r="F108" i="4"/>
  <c r="G108" i="4"/>
  <c r="E109" i="4"/>
  <c r="F109" i="4"/>
  <c r="G109" i="4"/>
  <c r="G110" i="4"/>
  <c r="G111" i="4"/>
  <c r="G112" i="4"/>
  <c r="G113" i="4"/>
  <c r="E114" i="4"/>
  <c r="F114" i="4"/>
  <c r="G114" i="4"/>
  <c r="G115" i="4"/>
  <c r="E116" i="4"/>
  <c r="G116" i="4"/>
  <c r="E117" i="4"/>
  <c r="F117" i="4"/>
  <c r="G117" i="4"/>
  <c r="G118" i="4"/>
  <c r="E119" i="4"/>
  <c r="F119" i="4"/>
  <c r="G119" i="4"/>
  <c r="E120" i="4"/>
  <c r="F120" i="4"/>
  <c r="G120" i="4"/>
  <c r="E121" i="4"/>
  <c r="F121" i="4"/>
  <c r="G121" i="4"/>
  <c r="G122" i="4"/>
  <c r="G123" i="4"/>
  <c r="E124" i="4"/>
  <c r="F124" i="4"/>
  <c r="G124" i="4"/>
  <c r="E125" i="4"/>
  <c r="F125" i="4"/>
  <c r="G125" i="4"/>
  <c r="E126" i="4"/>
  <c r="F126" i="4"/>
  <c r="G126" i="4"/>
  <c r="G127" i="4"/>
  <c r="E128" i="4"/>
  <c r="F128" i="4"/>
  <c r="G128" i="4"/>
  <c r="G129" i="4"/>
  <c r="E130" i="4"/>
  <c r="F130" i="4"/>
  <c r="G130" i="4"/>
  <c r="E131" i="4"/>
  <c r="F131" i="4"/>
  <c r="G131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G139" i="4"/>
  <c r="E140" i="4"/>
  <c r="F140" i="4"/>
  <c r="G140" i="4"/>
  <c r="E141" i="4"/>
  <c r="F141" i="4"/>
  <c r="G141" i="4"/>
  <c r="G142" i="4"/>
  <c r="E143" i="4"/>
  <c r="F143" i="4"/>
  <c r="G143" i="4"/>
  <c r="E144" i="4"/>
  <c r="F144" i="4"/>
  <c r="G144" i="4"/>
  <c r="E145" i="4"/>
  <c r="F145" i="4"/>
  <c r="G145" i="4"/>
  <c r="E72" i="3"/>
  <c r="G72" i="3"/>
  <c r="G73" i="3"/>
  <c r="G74" i="3"/>
  <c r="G75" i="3"/>
  <c r="E76" i="3"/>
  <c r="F76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E87" i="3"/>
  <c r="F87" i="3"/>
  <c r="G87" i="3"/>
  <c r="G88" i="3"/>
  <c r="E89" i="3"/>
  <c r="F89" i="3"/>
  <c r="G89" i="3"/>
  <c r="G90" i="3"/>
  <c r="G91" i="3"/>
  <c r="G92" i="3"/>
  <c r="G93" i="3"/>
  <c r="G94" i="3"/>
  <c r="E95" i="3"/>
  <c r="F95" i="3"/>
  <c r="G95" i="3"/>
  <c r="E96" i="3"/>
  <c r="F96" i="3"/>
  <c r="G96" i="3"/>
  <c r="E97" i="3"/>
  <c r="F97" i="3"/>
  <c r="G97" i="3"/>
  <c r="G98" i="3"/>
  <c r="G99" i="3"/>
  <c r="G100" i="3"/>
  <c r="G101" i="3"/>
  <c r="G102" i="3"/>
  <c r="G103" i="3"/>
  <c r="G104" i="3"/>
  <c r="E105" i="3"/>
  <c r="F105" i="3"/>
  <c r="G105" i="3"/>
  <c r="H105" i="3" s="1"/>
  <c r="E106" i="3"/>
  <c r="F106" i="3"/>
  <c r="G106" i="3"/>
  <c r="H106" i="3" s="1"/>
  <c r="G107" i="3"/>
  <c r="G108" i="3"/>
  <c r="G109" i="3"/>
  <c r="G110" i="3"/>
  <c r="G111" i="3"/>
  <c r="G112" i="3"/>
  <c r="G113" i="3"/>
  <c r="E114" i="3"/>
  <c r="F114" i="3"/>
  <c r="G114" i="3"/>
  <c r="G115" i="3"/>
  <c r="G116" i="3"/>
  <c r="G117" i="3"/>
  <c r="G118" i="3"/>
  <c r="G119" i="3"/>
  <c r="G120" i="3"/>
  <c r="G121" i="3"/>
  <c r="G122" i="3"/>
  <c r="G123" i="3"/>
  <c r="E124" i="3"/>
  <c r="F124" i="3"/>
  <c r="G124" i="3"/>
  <c r="E125" i="3"/>
  <c r="G125" i="3"/>
  <c r="E126" i="3"/>
  <c r="F126" i="3"/>
  <c r="G126" i="3"/>
  <c r="E127" i="3"/>
  <c r="F127" i="3"/>
  <c r="G127" i="3"/>
  <c r="G128" i="3"/>
  <c r="G129" i="3"/>
  <c r="E130" i="3"/>
  <c r="G130" i="3"/>
  <c r="G131" i="3"/>
  <c r="G132" i="3"/>
  <c r="E133" i="3"/>
  <c r="F133" i="3"/>
  <c r="G133" i="3"/>
  <c r="G134" i="3"/>
  <c r="G135" i="3"/>
  <c r="E136" i="3"/>
  <c r="F136" i="3"/>
  <c r="G136" i="3"/>
  <c r="G137" i="3"/>
  <c r="G138" i="3"/>
  <c r="E139" i="3"/>
  <c r="F139" i="3"/>
  <c r="G139" i="3"/>
  <c r="E140" i="3"/>
  <c r="F140" i="3"/>
  <c r="G140" i="3"/>
  <c r="E141" i="3"/>
  <c r="F141" i="3"/>
  <c r="G141" i="3"/>
  <c r="G142" i="3"/>
  <c r="G143" i="3"/>
  <c r="E144" i="3"/>
  <c r="F144" i="3"/>
  <c r="G144" i="3"/>
  <c r="H144" i="3" s="1"/>
  <c r="G145" i="3"/>
  <c r="G72" i="2"/>
  <c r="G73" i="2"/>
  <c r="G74" i="2"/>
  <c r="G75" i="2"/>
  <c r="G76" i="2"/>
  <c r="G77" i="2"/>
  <c r="E78" i="2"/>
  <c r="F78" i="2"/>
  <c r="G78" i="2"/>
  <c r="H78" i="2" s="1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E90" i="2"/>
  <c r="F90" i="2"/>
  <c r="G90" i="2"/>
  <c r="E91" i="2"/>
  <c r="F91" i="2"/>
  <c r="G91" i="2"/>
  <c r="G92" i="2"/>
  <c r="G93" i="2"/>
  <c r="G94" i="2"/>
  <c r="E95" i="2"/>
  <c r="G95" i="2"/>
  <c r="G96" i="2"/>
  <c r="G97" i="2"/>
  <c r="G98" i="2"/>
  <c r="G99" i="2"/>
  <c r="G100" i="2"/>
  <c r="G101" i="2"/>
  <c r="G102" i="2"/>
  <c r="G103" i="2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F124" i="2"/>
  <c r="G124" i="2"/>
  <c r="G125" i="2"/>
  <c r="E126" i="2"/>
  <c r="F126" i="2"/>
  <c r="G126" i="2"/>
  <c r="G127" i="2"/>
  <c r="G128" i="2"/>
  <c r="G129" i="2"/>
  <c r="G130" i="2"/>
  <c r="G131" i="2"/>
  <c r="G132" i="2"/>
  <c r="E133" i="2"/>
  <c r="F133" i="2"/>
  <c r="G133" i="2"/>
  <c r="G134" i="2"/>
  <c r="F135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H72" i="1" s="1"/>
  <c r="E73" i="1"/>
  <c r="F73" i="1"/>
  <c r="G73" i="1"/>
  <c r="H73" i="1" s="1"/>
  <c r="G74" i="1"/>
  <c r="E75" i="1"/>
  <c r="F75" i="1"/>
  <c r="G75" i="1"/>
  <c r="E76" i="1"/>
  <c r="F76" i="1"/>
  <c r="G76" i="1"/>
  <c r="E77" i="1"/>
  <c r="F77" i="1"/>
  <c r="G77" i="1"/>
  <c r="G78" i="1"/>
  <c r="E79" i="1"/>
  <c r="F79" i="1"/>
  <c r="G79" i="1"/>
  <c r="G80" i="1"/>
  <c r="E81" i="1"/>
  <c r="G81" i="1"/>
  <c r="G82" i="1"/>
  <c r="G83" i="1"/>
  <c r="E84" i="1"/>
  <c r="F84" i="1"/>
  <c r="G84" i="1"/>
  <c r="E85" i="1"/>
  <c r="F85" i="1"/>
  <c r="G85" i="1"/>
  <c r="G86" i="1"/>
  <c r="E87" i="1"/>
  <c r="F87" i="1"/>
  <c r="G87" i="1"/>
  <c r="G88" i="1"/>
  <c r="E89" i="1"/>
  <c r="F89" i="1"/>
  <c r="G89" i="1"/>
  <c r="E90" i="1"/>
  <c r="F90" i="1"/>
  <c r="G90" i="1"/>
  <c r="E91" i="1"/>
  <c r="F91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F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G108" i="1"/>
  <c r="E109" i="1"/>
  <c r="F109" i="1"/>
  <c r="G109" i="1"/>
  <c r="H109" i="1" s="1"/>
  <c r="E110" i="1"/>
  <c r="F110" i="1"/>
  <c r="G110" i="1"/>
  <c r="E111" i="1"/>
  <c r="F111" i="1"/>
  <c r="G111" i="1"/>
  <c r="G112" i="1"/>
  <c r="G113" i="1"/>
  <c r="E114" i="1"/>
  <c r="F114" i="1"/>
  <c r="G114" i="1"/>
  <c r="G115" i="1"/>
  <c r="G116" i="1"/>
  <c r="E117" i="1"/>
  <c r="F117" i="1"/>
  <c r="G117" i="1"/>
  <c r="H117" i="1" s="1"/>
  <c r="G118" i="1"/>
  <c r="G119" i="1"/>
  <c r="G120" i="1"/>
  <c r="E121" i="1"/>
  <c r="F121" i="1"/>
  <c r="G121" i="1"/>
  <c r="H121" i="1" s="1"/>
  <c r="E122" i="1"/>
  <c r="G122" i="1"/>
  <c r="H122" i="1" s="1"/>
  <c r="G123" i="1"/>
  <c r="E124" i="1"/>
  <c r="F124" i="1"/>
  <c r="G124" i="1"/>
  <c r="G125" i="1"/>
  <c r="E126" i="1"/>
  <c r="F126" i="1"/>
  <c r="G126" i="1"/>
  <c r="G127" i="1"/>
  <c r="E128" i="1"/>
  <c r="F128" i="1"/>
  <c r="G128" i="1"/>
  <c r="G129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E143" i="1"/>
  <c r="F143" i="1"/>
  <c r="G143" i="1"/>
  <c r="G144" i="1"/>
  <c r="E145" i="1"/>
  <c r="F145" i="1"/>
  <c r="G145" i="1"/>
  <c r="H145" i="1" s="1"/>
  <c r="E72" i="34"/>
  <c r="F72" i="34"/>
  <c r="G72" i="34"/>
  <c r="H72" i="34" s="1"/>
  <c r="E73" i="34"/>
  <c r="G73" i="34"/>
  <c r="G74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G80" i="34"/>
  <c r="E81" i="34"/>
  <c r="F81" i="34"/>
  <c r="G81" i="34"/>
  <c r="E82" i="34"/>
  <c r="F82" i="34"/>
  <c r="G82" i="34"/>
  <c r="E83" i="34"/>
  <c r="G83" i="34"/>
  <c r="E84" i="34"/>
  <c r="F84" i="34"/>
  <c r="G84" i="34"/>
  <c r="E85" i="34"/>
  <c r="F85" i="34"/>
  <c r="G85" i="34"/>
  <c r="E86" i="34"/>
  <c r="F86" i="34"/>
  <c r="G86" i="34"/>
  <c r="E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E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G99" i="34"/>
  <c r="E100" i="34"/>
  <c r="G100" i="34"/>
  <c r="E101" i="34"/>
  <c r="F101" i="34"/>
  <c r="G101" i="34"/>
  <c r="H101" i="34" s="1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G112" i="34"/>
  <c r="G113" i="34"/>
  <c r="E114" i="34"/>
  <c r="F114" i="34"/>
  <c r="G114" i="34"/>
  <c r="G115" i="34"/>
  <c r="E116" i="34"/>
  <c r="F116" i="34"/>
  <c r="G116" i="34"/>
  <c r="E117" i="34"/>
  <c r="F117" i="34"/>
  <c r="G117" i="34"/>
  <c r="G118" i="34"/>
  <c r="E119" i="34"/>
  <c r="G119" i="34"/>
  <c r="E120" i="34"/>
  <c r="F120" i="34"/>
  <c r="G120" i="34"/>
  <c r="G121" i="34"/>
  <c r="E122" i="34"/>
  <c r="F122" i="34"/>
  <c r="G122" i="34"/>
  <c r="G123" i="34"/>
  <c r="E124" i="34"/>
  <c r="F124" i="34"/>
  <c r="G124" i="34"/>
  <c r="E125" i="34"/>
  <c r="F125" i="34"/>
  <c r="G125" i="34"/>
  <c r="E126" i="34"/>
  <c r="F126" i="34"/>
  <c r="G126" i="34"/>
  <c r="E127" i="34"/>
  <c r="F127" i="34"/>
  <c r="G127" i="34"/>
  <c r="E128" i="34"/>
  <c r="F128" i="34"/>
  <c r="G128" i="34"/>
  <c r="E129" i="34"/>
  <c r="F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G142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E114" i="33"/>
  <c r="F114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17"/>
  <c r="E71" i="32"/>
  <c r="E71" i="12"/>
  <c r="E71" i="34"/>
  <c r="D70" i="32"/>
  <c r="F123" i="32" s="1"/>
  <c r="C70" i="32"/>
  <c r="E118" i="32" s="1"/>
  <c r="D70" i="31"/>
  <c r="F112" i="31" s="1"/>
  <c r="C70" i="31"/>
  <c r="E121" i="31" s="1"/>
  <c r="D70" i="30"/>
  <c r="F86" i="30" s="1"/>
  <c r="C70" i="30"/>
  <c r="E71" i="30" s="1"/>
  <c r="E74" i="30"/>
  <c r="D70" i="29"/>
  <c r="F112" i="29" s="1"/>
  <c r="C70" i="29"/>
  <c r="D70" i="28"/>
  <c r="F145" i="28" s="1"/>
  <c r="C70" i="28"/>
  <c r="D70" i="27"/>
  <c r="F137" i="27" s="1"/>
  <c r="C70" i="27"/>
  <c r="D70" i="26"/>
  <c r="D10" i="26" s="1"/>
  <c r="C70" i="26"/>
  <c r="E120" i="26" s="1"/>
  <c r="D70" i="25"/>
  <c r="F140" i="25" s="1"/>
  <c r="C70" i="25"/>
  <c r="D70" i="24"/>
  <c r="F116" i="24" s="1"/>
  <c r="C70" i="24"/>
  <c r="D70" i="23"/>
  <c r="F113" i="23" s="1"/>
  <c r="C70" i="23"/>
  <c r="E99" i="23" s="1"/>
  <c r="D70" i="22"/>
  <c r="F71" i="22" s="1"/>
  <c r="C70" i="22"/>
  <c r="D70" i="21"/>
  <c r="F115" i="21" s="1"/>
  <c r="C70" i="21"/>
  <c r="E118" i="21" s="1"/>
  <c r="D70" i="20"/>
  <c r="F112" i="20" s="1"/>
  <c r="C70" i="20"/>
  <c r="D70" i="19"/>
  <c r="F100" i="19" s="1"/>
  <c r="C70" i="19"/>
  <c r="E99" i="19" s="1"/>
  <c r="D70" i="18"/>
  <c r="F132" i="18" s="1"/>
  <c r="C70" i="18"/>
  <c r="E74" i="18" s="1"/>
  <c r="D70" i="17"/>
  <c r="F82" i="17" s="1"/>
  <c r="C70" i="17"/>
  <c r="D70" i="16"/>
  <c r="F93" i="16" s="1"/>
  <c r="C70" i="16"/>
  <c r="D70" i="15"/>
  <c r="F129" i="15" s="1"/>
  <c r="C70" i="15"/>
  <c r="E81" i="15" s="1"/>
  <c r="D70" i="14"/>
  <c r="F73" i="14" s="1"/>
  <c r="C70" i="14"/>
  <c r="D70" i="13"/>
  <c r="F92" i="13" s="1"/>
  <c r="C70" i="13"/>
  <c r="E101" i="13"/>
  <c r="E73" i="12"/>
  <c r="E70" i="12"/>
  <c r="D70" i="11"/>
  <c r="F85" i="11" s="1"/>
  <c r="C70" i="11"/>
  <c r="E121" i="11" s="1"/>
  <c r="D70" i="10"/>
  <c r="F132" i="10" s="1"/>
  <c r="C70" i="10"/>
  <c r="C10" i="10" s="1"/>
  <c r="D70" i="9"/>
  <c r="F108" i="9" s="1"/>
  <c r="C70" i="9"/>
  <c r="D70" i="8"/>
  <c r="D10" i="8" s="1"/>
  <c r="C70" i="8"/>
  <c r="E70" i="8" s="1"/>
  <c r="D70" i="7"/>
  <c r="F140" i="7" s="1"/>
  <c r="C70" i="7"/>
  <c r="E130" i="7" s="1"/>
  <c r="D70" i="6"/>
  <c r="F102" i="6" s="1"/>
  <c r="C70" i="6"/>
  <c r="D70" i="5"/>
  <c r="F96" i="5" s="1"/>
  <c r="C70" i="5"/>
  <c r="E138" i="5" s="1"/>
  <c r="D70" i="4"/>
  <c r="D10" i="4" s="1"/>
  <c r="C70" i="4"/>
  <c r="D70" i="3"/>
  <c r="F93" i="3" s="1"/>
  <c r="C70" i="3"/>
  <c r="E129" i="3" s="1"/>
  <c r="D70" i="2"/>
  <c r="F82" i="2" s="1"/>
  <c r="C70" i="2"/>
  <c r="E118" i="2" s="1"/>
  <c r="D70" i="1"/>
  <c r="F118" i="1" s="1"/>
  <c r="C70" i="1"/>
  <c r="E92" i="1" s="1"/>
  <c r="D70" i="34"/>
  <c r="F118" i="34" s="1"/>
  <c r="C70" i="34"/>
  <c r="E75" i="34" s="1"/>
  <c r="E113" i="34"/>
  <c r="D70" i="33"/>
  <c r="F71" i="33" s="1"/>
  <c r="C70" i="33"/>
  <c r="E70" i="33" s="1"/>
  <c r="D18" i="32"/>
  <c r="F35" i="32" s="1"/>
  <c r="C18" i="32"/>
  <c r="E35" i="32" s="1"/>
  <c r="D18" i="31"/>
  <c r="D9" i="31" s="1"/>
  <c r="C18" i="31"/>
  <c r="C9" i="31" s="1"/>
  <c r="D18" i="30"/>
  <c r="D9" i="30" s="1"/>
  <c r="C18" i="30"/>
  <c r="E26" i="30" s="1"/>
  <c r="D18" i="29"/>
  <c r="F27" i="29" s="1"/>
  <c r="C18" i="29"/>
  <c r="E30" i="29" s="1"/>
  <c r="D18" i="28"/>
  <c r="F31" i="28" s="1"/>
  <c r="C18" i="28"/>
  <c r="E21" i="28" s="1"/>
  <c r="D18" i="27"/>
  <c r="D9" i="27" s="1"/>
  <c r="C18" i="27"/>
  <c r="E27" i="27" s="1"/>
  <c r="D18" i="26"/>
  <c r="F42" i="26" s="1"/>
  <c r="C18" i="26"/>
  <c r="E50" i="26" s="1"/>
  <c r="H50" i="26" s="1"/>
  <c r="D18" i="25"/>
  <c r="F24" i="25" s="1"/>
  <c r="C18" i="25"/>
  <c r="E20" i="25" s="1"/>
  <c r="E60" i="25"/>
  <c r="D18" i="24"/>
  <c r="D9" i="24" s="1"/>
  <c r="C18" i="24"/>
  <c r="E24" i="24" s="1"/>
  <c r="E48" i="24"/>
  <c r="D18" i="23"/>
  <c r="F52" i="23" s="1"/>
  <c r="C18" i="23"/>
  <c r="E22" i="23" s="1"/>
  <c r="E24" i="23"/>
  <c r="D18" i="22"/>
  <c r="F48" i="22" s="1"/>
  <c r="F43" i="22"/>
  <c r="C18" i="22"/>
  <c r="E34" i="22" s="1"/>
  <c r="D18" i="21"/>
  <c r="F43" i="21" s="1"/>
  <c r="C18" i="21"/>
  <c r="E27" i="21" s="1"/>
  <c r="D18" i="20"/>
  <c r="F48" i="20" s="1"/>
  <c r="C18" i="20"/>
  <c r="E52" i="20" s="1"/>
  <c r="D18" i="19"/>
  <c r="F47" i="19" s="1"/>
  <c r="C18" i="19"/>
  <c r="E52" i="19" s="1"/>
  <c r="D18" i="18"/>
  <c r="F37" i="18" s="1"/>
  <c r="C18" i="18"/>
  <c r="E28" i="18" s="1"/>
  <c r="D18" i="17"/>
  <c r="F25" i="17" s="1"/>
  <c r="C18" i="17"/>
  <c r="E18" i="17" s="1"/>
  <c r="D18" i="16"/>
  <c r="F40" i="16" s="1"/>
  <c r="C18" i="16"/>
  <c r="E25" i="16" s="1"/>
  <c r="D18" i="15"/>
  <c r="F28" i="15" s="1"/>
  <c r="C18" i="15"/>
  <c r="E22" i="15" s="1"/>
  <c r="D18" i="14"/>
  <c r="D9" i="14" s="1"/>
  <c r="C18" i="14"/>
  <c r="E43" i="14" s="1"/>
  <c r="D18" i="13"/>
  <c r="F23" i="13" s="1"/>
  <c r="C18" i="13"/>
  <c r="E18" i="13" s="1"/>
  <c r="D18" i="12"/>
  <c r="F60" i="12" s="1"/>
  <c r="C18" i="12"/>
  <c r="E25" i="12" s="1"/>
  <c r="H25" i="12" s="1"/>
  <c r="D18" i="11"/>
  <c r="F26" i="11" s="1"/>
  <c r="C18" i="11"/>
  <c r="E43" i="11" s="1"/>
  <c r="E21" i="11"/>
  <c r="D18" i="10"/>
  <c r="F34" i="10" s="1"/>
  <c r="F22" i="10"/>
  <c r="C18" i="10"/>
  <c r="E42" i="10" s="1"/>
  <c r="H42" i="10" s="1"/>
  <c r="D18" i="9"/>
  <c r="F60" i="9" s="1"/>
  <c r="C18" i="9"/>
  <c r="E18" i="9" s="1"/>
  <c r="D18" i="8"/>
  <c r="F22" i="8" s="1"/>
  <c r="F24" i="8"/>
  <c r="C18" i="8"/>
  <c r="E43" i="8" s="1"/>
  <c r="D18" i="7"/>
  <c r="F36" i="7" s="1"/>
  <c r="C18" i="7"/>
  <c r="E34" i="7" s="1"/>
  <c r="D18" i="6"/>
  <c r="F62" i="6" s="1"/>
  <c r="C18" i="6"/>
  <c r="E62" i="6" s="1"/>
  <c r="D18" i="5"/>
  <c r="F21" i="5" s="1"/>
  <c r="C18" i="5"/>
  <c r="E60" i="5" s="1"/>
  <c r="D18" i="4"/>
  <c r="F29" i="4" s="1"/>
  <c r="C18" i="4"/>
  <c r="E18" i="4" s="1"/>
  <c r="D18" i="3"/>
  <c r="D9" i="3" s="1"/>
  <c r="C18" i="3"/>
  <c r="E25" i="3" s="1"/>
  <c r="H25" i="3" s="1"/>
  <c r="D18" i="2"/>
  <c r="F26" i="2" s="1"/>
  <c r="C18" i="2"/>
  <c r="E34" i="2" s="1"/>
  <c r="D18" i="1"/>
  <c r="D9" i="1" s="1"/>
  <c r="C18" i="1"/>
  <c r="E28" i="1" s="1"/>
  <c r="D18" i="34"/>
  <c r="D9" i="34" s="1"/>
  <c r="C18" i="34"/>
  <c r="D18" i="33"/>
  <c r="F40" i="33" s="1"/>
  <c r="C18" i="33"/>
  <c r="E56" i="33" s="1"/>
  <c r="C13" i="32"/>
  <c r="C13" i="31"/>
  <c r="C13" i="30"/>
  <c r="C12" i="30"/>
  <c r="C9" i="29"/>
  <c r="D13" i="28"/>
  <c r="C12" i="27"/>
  <c r="C13" i="26"/>
  <c r="C12" i="26"/>
  <c r="C10" i="26"/>
  <c r="D13" i="25"/>
  <c r="C13" i="25"/>
  <c r="C9" i="25"/>
  <c r="D13" i="24"/>
  <c r="G13" i="24" s="1"/>
  <c r="C13" i="24"/>
  <c r="C13" i="23"/>
  <c r="C13" i="22"/>
  <c r="C13" i="20"/>
  <c r="C13" i="18"/>
  <c r="C13" i="17"/>
  <c r="C13" i="16"/>
  <c r="C13" i="15"/>
  <c r="C9" i="15"/>
  <c r="D13" i="12"/>
  <c r="C13" i="12"/>
  <c r="C12" i="12"/>
  <c r="C10" i="12"/>
  <c r="C13" i="11"/>
  <c r="C12" i="11"/>
  <c r="C11" i="11"/>
  <c r="C13" i="10"/>
  <c r="C11" i="10"/>
  <c r="D13" i="8"/>
  <c r="C13" i="8"/>
  <c r="C13" i="7"/>
  <c r="C12" i="7"/>
  <c r="C10" i="7"/>
  <c r="D13" i="6"/>
  <c r="C13" i="6"/>
  <c r="C12" i="6"/>
  <c r="D13" i="5"/>
  <c r="C13" i="5"/>
  <c r="D13" i="4"/>
  <c r="C13" i="4"/>
  <c r="C11" i="4"/>
  <c r="C13" i="2"/>
  <c r="D13" i="1"/>
  <c r="C13" i="1"/>
  <c r="C13" i="34"/>
  <c r="C12" i="33"/>
  <c r="G506" i="32"/>
  <c r="G506" i="31"/>
  <c r="G506" i="30"/>
  <c r="H506" i="30" s="1"/>
  <c r="G506" i="29"/>
  <c r="H506" i="29" s="1"/>
  <c r="G506" i="28"/>
  <c r="G506" i="27"/>
  <c r="G506" i="26"/>
  <c r="G506" i="25"/>
  <c r="H506" i="25" s="1"/>
  <c r="G506" i="24"/>
  <c r="G506" i="23"/>
  <c r="G506" i="22"/>
  <c r="G506" i="21"/>
  <c r="H506" i="21" s="1"/>
  <c r="G506" i="20"/>
  <c r="G506" i="19"/>
  <c r="G506" i="18"/>
  <c r="G506" i="17"/>
  <c r="H506" i="17" s="1"/>
  <c r="G506" i="16"/>
  <c r="H506" i="16" s="1"/>
  <c r="G506" i="15"/>
  <c r="H506" i="15" s="1"/>
  <c r="G506" i="14"/>
  <c r="G506" i="13"/>
  <c r="G506" i="12"/>
  <c r="G506" i="11"/>
  <c r="G506" i="10"/>
  <c r="G506" i="9"/>
  <c r="H506" i="9" s="1"/>
  <c r="G506" i="8"/>
  <c r="G506" i="7"/>
  <c r="G506" i="6"/>
  <c r="G506" i="5"/>
  <c r="G506" i="4"/>
  <c r="H506" i="4" s="1"/>
  <c r="G506" i="3"/>
  <c r="G506" i="2"/>
  <c r="H506" i="2" s="1"/>
  <c r="G506" i="1"/>
  <c r="G506" i="34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G152" i="29"/>
  <c r="G152" i="28"/>
  <c r="G152" i="27"/>
  <c r="G152" i="26"/>
  <c r="G152" i="25"/>
  <c r="G152" i="24"/>
  <c r="G152" i="23"/>
  <c r="G152" i="22"/>
  <c r="G152" i="21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G19" i="30"/>
  <c r="H19" i="30" s="1"/>
  <c r="G19" i="29"/>
  <c r="H19" i="29" s="1"/>
  <c r="G19" i="28"/>
  <c r="G19" i="27"/>
  <c r="G19" i="26"/>
  <c r="H19" i="26" s="1"/>
  <c r="G19" i="25"/>
  <c r="H19" i="25" s="1"/>
  <c r="G19" i="24"/>
  <c r="G19" i="23"/>
  <c r="G19" i="22"/>
  <c r="H19" i="22" s="1"/>
  <c r="G19" i="21"/>
  <c r="H19" i="21" s="1"/>
  <c r="G19" i="20"/>
  <c r="G19" i="19"/>
  <c r="G19" i="18"/>
  <c r="H19" i="18" s="1"/>
  <c r="G19" i="17"/>
  <c r="H19" i="17" s="1"/>
  <c r="G19" i="16"/>
  <c r="G19" i="15"/>
  <c r="H19" i="15" s="1"/>
  <c r="G19" i="14"/>
  <c r="H19" i="14" s="1"/>
  <c r="G19" i="13"/>
  <c r="G19" i="12"/>
  <c r="H19" i="12" s="1"/>
  <c r="G19" i="11"/>
  <c r="G19" i="10"/>
  <c r="H19" i="10" s="1"/>
  <c r="G19" i="9"/>
  <c r="H19" i="9" s="1"/>
  <c r="G19" i="8"/>
  <c r="H19" i="8" s="1"/>
  <c r="G19" i="7"/>
  <c r="G19" i="6"/>
  <c r="G19" i="5"/>
  <c r="G19" i="4"/>
  <c r="H19" i="4" s="1"/>
  <c r="G19" i="3"/>
  <c r="G19" i="2"/>
  <c r="G19" i="1"/>
  <c r="H19" i="1" s="1"/>
  <c r="G19" i="34"/>
  <c r="H19" i="34" s="1"/>
  <c r="G19" i="33"/>
  <c r="H35" i="17"/>
  <c r="H23" i="17"/>
  <c r="H32" i="18"/>
  <c r="H24" i="18"/>
  <c r="H57" i="19"/>
  <c r="H49" i="19"/>
  <c r="H37" i="19"/>
  <c r="H62" i="20"/>
  <c r="H32" i="22"/>
  <c r="H37" i="23"/>
  <c r="H21" i="23"/>
  <c r="H50" i="24"/>
  <c r="H42" i="24"/>
  <c r="H38" i="24"/>
  <c r="H59" i="25"/>
  <c r="H55" i="25"/>
  <c r="H43" i="25"/>
  <c r="H39" i="25"/>
  <c r="H31" i="25"/>
  <c r="H27" i="25"/>
  <c r="H40" i="26"/>
  <c r="H32" i="26"/>
  <c r="H38" i="17"/>
  <c r="H41" i="20"/>
  <c r="H37" i="20"/>
  <c r="H38" i="21"/>
  <c r="H34" i="21"/>
  <c r="H35" i="22"/>
  <c r="H31" i="22"/>
  <c r="H44" i="23"/>
  <c r="H40" i="23"/>
  <c r="H32" i="23"/>
  <c r="H28" i="23"/>
  <c r="H20" i="23"/>
  <c r="H61" i="24"/>
  <c r="H49" i="24"/>
  <c r="H46" i="25"/>
  <c r="H38" i="25"/>
  <c r="H59" i="26"/>
  <c r="H55" i="26"/>
  <c r="H35" i="26"/>
  <c r="H31" i="26"/>
  <c r="H21" i="27"/>
  <c r="H39" i="29"/>
  <c r="H56" i="30"/>
  <c r="H53" i="31"/>
  <c r="H45" i="31"/>
  <c r="H29" i="31"/>
  <c r="H40" i="27"/>
  <c r="H32" i="27"/>
  <c r="H57" i="32"/>
  <c r="H45" i="32"/>
  <c r="H37" i="32"/>
  <c r="H513" i="4"/>
  <c r="H529" i="15"/>
  <c r="H517" i="15"/>
  <c r="H513" i="17"/>
  <c r="H528" i="5"/>
  <c r="H520" i="7"/>
  <c r="H512" i="9"/>
  <c r="H520" i="15"/>
  <c r="H516" i="16"/>
  <c r="H516" i="19"/>
  <c r="H520" i="22"/>
  <c r="H524" i="24"/>
  <c r="H516" i="28"/>
  <c r="H516" i="30"/>
  <c r="H520" i="31"/>
  <c r="H467" i="6"/>
  <c r="H419" i="6"/>
  <c r="H399" i="6"/>
  <c r="H367" i="6"/>
  <c r="H311" i="6"/>
  <c r="H395" i="7"/>
  <c r="H438" i="6"/>
  <c r="H462" i="8"/>
  <c r="H375" i="9"/>
  <c r="H355" i="9"/>
  <c r="H351" i="9"/>
  <c r="H487" i="10"/>
  <c r="H415" i="11"/>
  <c r="H443" i="12"/>
  <c r="H427" i="12"/>
  <c r="H331" i="13"/>
  <c r="H322" i="8"/>
  <c r="H474" i="9"/>
  <c r="H466" i="9"/>
  <c r="H378" i="9"/>
  <c r="H366" i="9"/>
  <c r="H354" i="9"/>
  <c r="H350" i="9"/>
  <c r="H498" i="10"/>
  <c r="H486" i="10"/>
  <c r="H482" i="10"/>
  <c r="H490" i="11"/>
  <c r="H454" i="11"/>
  <c r="H422" i="11"/>
  <c r="H402" i="12"/>
  <c r="H434" i="13"/>
  <c r="H418" i="13"/>
  <c r="H431" i="16"/>
  <c r="H427" i="16"/>
  <c r="H423" i="16"/>
  <c r="H419" i="16"/>
  <c r="H487" i="17"/>
  <c r="H403" i="17"/>
  <c r="H367" i="17"/>
  <c r="H428" i="16"/>
  <c r="H424" i="16"/>
  <c r="H408" i="16"/>
  <c r="H400" i="16"/>
  <c r="H388" i="16"/>
  <c r="H336" i="16"/>
  <c r="H432" i="17"/>
  <c r="H428" i="17"/>
  <c r="H420" i="17"/>
  <c r="H408" i="17"/>
  <c r="H404" i="17"/>
  <c r="H392" i="17"/>
  <c r="H376" i="17"/>
  <c r="H496" i="18"/>
  <c r="H488" i="18"/>
  <c r="H476" i="18"/>
  <c r="H472" i="18"/>
  <c r="H468" i="18"/>
  <c r="H416" i="18"/>
  <c r="H384" i="18"/>
  <c r="H320" i="18"/>
  <c r="H496" i="19"/>
  <c r="H472" i="19"/>
  <c r="H464" i="19"/>
  <c r="H440" i="19"/>
  <c r="H404" i="19"/>
  <c r="H396" i="19"/>
  <c r="H352" i="19"/>
  <c r="H348" i="19"/>
  <c r="H336" i="19"/>
  <c r="H472" i="20"/>
  <c r="H468" i="20"/>
  <c r="H424" i="20"/>
  <c r="H420" i="20"/>
  <c r="H412" i="20"/>
  <c r="H408" i="20"/>
  <c r="H396" i="20"/>
  <c r="H352" i="20"/>
  <c r="H340" i="20"/>
  <c r="H336" i="20"/>
  <c r="H328" i="20"/>
  <c r="H312" i="20"/>
  <c r="H304" i="20"/>
  <c r="H472" i="21"/>
  <c r="H343" i="17"/>
  <c r="H323" i="17"/>
  <c r="H319" i="17"/>
  <c r="H471" i="18"/>
  <c r="H355" i="18"/>
  <c r="H499" i="19"/>
  <c r="H495" i="19"/>
  <c r="H471" i="19"/>
  <c r="H435" i="19"/>
  <c r="H403" i="19"/>
  <c r="H471" i="20"/>
  <c r="H423" i="20"/>
  <c r="H419" i="20"/>
  <c r="H415" i="20"/>
  <c r="H411" i="20"/>
  <c r="H407" i="20"/>
  <c r="H395" i="20"/>
  <c r="H371" i="20"/>
  <c r="H359" i="20"/>
  <c r="H311" i="20"/>
  <c r="H299" i="20"/>
  <c r="H499" i="21"/>
  <c r="H495" i="21"/>
  <c r="H471" i="21"/>
  <c r="H459" i="21"/>
  <c r="H443" i="21"/>
  <c r="H439" i="21"/>
  <c r="H431" i="21"/>
  <c r="H427" i="21"/>
  <c r="H359" i="21"/>
  <c r="H452" i="21"/>
  <c r="H428" i="21"/>
  <c r="H424" i="21"/>
  <c r="H404" i="21"/>
  <c r="H392" i="21"/>
  <c r="H376" i="21"/>
  <c r="H360" i="21"/>
  <c r="H328" i="21"/>
  <c r="H316" i="21"/>
  <c r="H300" i="21"/>
  <c r="H496" i="22"/>
  <c r="H476" i="22"/>
  <c r="H472" i="22"/>
  <c r="H448" i="22"/>
  <c r="H444" i="22"/>
  <c r="H440" i="22"/>
  <c r="H404" i="22"/>
  <c r="H388" i="22"/>
  <c r="H380" i="22"/>
  <c r="H352" i="22"/>
  <c r="H336" i="22"/>
  <c r="H444" i="23"/>
  <c r="H327" i="21"/>
  <c r="H323" i="21"/>
  <c r="H315" i="21"/>
  <c r="H479" i="22"/>
  <c r="H467" i="22"/>
  <c r="H459" i="22"/>
  <c r="H455" i="22"/>
  <c r="H443" i="22"/>
  <c r="H439" i="22"/>
  <c r="H435" i="22"/>
  <c r="H427" i="22"/>
  <c r="H363" i="22"/>
  <c r="H351" i="22"/>
  <c r="H299" i="22"/>
  <c r="H457" i="23"/>
  <c r="H453" i="23"/>
  <c r="H449" i="23"/>
  <c r="H445" i="23"/>
  <c r="H441" i="23"/>
  <c r="H336" i="29"/>
  <c r="H320" i="29"/>
  <c r="H472" i="30"/>
  <c r="H456" i="30"/>
  <c r="H436" i="30"/>
  <c r="H420" i="30"/>
  <c r="H408" i="30"/>
  <c r="H368" i="30"/>
  <c r="H352" i="30"/>
  <c r="H320" i="30"/>
  <c r="H308" i="30"/>
  <c r="H300" i="30"/>
  <c r="H361" i="29"/>
  <c r="H321" i="29"/>
  <c r="H477" i="30"/>
  <c r="H465" i="30"/>
  <c r="H453" i="30"/>
  <c r="H441" i="30"/>
  <c r="H397" i="30"/>
  <c r="H373" i="30"/>
  <c r="H353" i="30"/>
  <c r="H349" i="30"/>
  <c r="H321" i="30"/>
  <c r="H309" i="30"/>
  <c r="H477" i="31"/>
  <c r="H342" i="31"/>
  <c r="H470" i="32"/>
  <c r="H466" i="32"/>
  <c r="H450" i="32"/>
  <c r="H418" i="32"/>
  <c r="H414" i="32"/>
  <c r="H410" i="32"/>
  <c r="H406" i="32"/>
  <c r="H398" i="32"/>
  <c r="H390" i="32"/>
  <c r="H386" i="32"/>
  <c r="H382" i="32"/>
  <c r="H378" i="32"/>
  <c r="H374" i="32"/>
  <c r="H370" i="32"/>
  <c r="H366" i="32"/>
  <c r="H362" i="32"/>
  <c r="H350" i="32"/>
  <c r="H346" i="32"/>
  <c r="H338" i="32"/>
  <c r="H306" i="32"/>
  <c r="H309" i="31"/>
  <c r="H413" i="32"/>
  <c r="H349" i="32"/>
  <c r="H171" i="22"/>
  <c r="H279" i="24"/>
  <c r="H179" i="24"/>
  <c r="H275" i="25"/>
  <c r="H203" i="25"/>
  <c r="H230" i="19"/>
  <c r="H158" i="21"/>
  <c r="H222" i="23"/>
  <c r="H234" i="24"/>
  <c r="H282" i="27"/>
  <c r="H262" i="27"/>
  <c r="H155" i="27"/>
  <c r="H275" i="29"/>
  <c r="H215" i="30"/>
  <c r="H234" i="28"/>
  <c r="H202" i="28"/>
  <c r="H198" i="28"/>
  <c r="H226" i="30"/>
  <c r="H210" i="30"/>
  <c r="H155" i="31"/>
  <c r="H215" i="32"/>
  <c r="F505" i="1"/>
  <c r="F505" i="2"/>
  <c r="F505" i="6"/>
  <c r="F505" i="20"/>
  <c r="F505" i="25"/>
  <c r="F505" i="28"/>
  <c r="F505" i="32"/>
  <c r="D12" i="5"/>
  <c r="H279" i="15"/>
  <c r="H204" i="14"/>
  <c r="H254" i="27"/>
  <c r="H359" i="29"/>
  <c r="H57" i="29"/>
  <c r="H421" i="29"/>
  <c r="H331" i="29"/>
  <c r="G21" i="29"/>
  <c r="E273" i="29"/>
  <c r="E198" i="29"/>
  <c r="H476" i="29"/>
  <c r="H470" i="29"/>
  <c r="F79" i="29"/>
  <c r="F443" i="29"/>
  <c r="F398" i="29"/>
  <c r="F298" i="29"/>
  <c r="F520" i="29"/>
  <c r="E515" i="29"/>
  <c r="F101" i="29"/>
  <c r="F492" i="29"/>
  <c r="F463" i="29"/>
  <c r="F450" i="29"/>
  <c r="F430" i="29"/>
  <c r="F411" i="29"/>
  <c r="F405" i="29"/>
  <c r="F403" i="29"/>
  <c r="H400" i="29"/>
  <c r="F391" i="29"/>
  <c r="F338" i="29"/>
  <c r="F519" i="29"/>
  <c r="F509" i="29"/>
  <c r="E507" i="29"/>
  <c r="F77" i="29"/>
  <c r="F491" i="29"/>
  <c r="F488" i="29"/>
  <c r="H472" i="29"/>
  <c r="F460" i="29"/>
  <c r="F444" i="29"/>
  <c r="F442" i="29"/>
  <c r="H426" i="29"/>
  <c r="F386" i="29"/>
  <c r="F323" i="29"/>
  <c r="F300" i="29"/>
  <c r="E505" i="29"/>
  <c r="F194" i="29"/>
  <c r="F455" i="29"/>
  <c r="F436" i="29"/>
  <c r="F408" i="29"/>
  <c r="F395" i="29"/>
  <c r="F390" i="29"/>
  <c r="F379" i="29"/>
  <c r="F332" i="29"/>
  <c r="F526" i="29"/>
  <c r="F518" i="29"/>
  <c r="F511" i="29"/>
  <c r="F510" i="29"/>
  <c r="H41" i="29"/>
  <c r="F197" i="29"/>
  <c r="F206" i="29"/>
  <c r="F214" i="29"/>
  <c r="F254" i="29"/>
  <c r="E357" i="29"/>
  <c r="E303" i="29"/>
  <c r="E312" i="29"/>
  <c r="H312" i="29" s="1"/>
  <c r="E319" i="29"/>
  <c r="E328" i="29"/>
  <c r="E344" i="29"/>
  <c r="H344" i="29" s="1"/>
  <c r="E376" i="29"/>
  <c r="E380" i="29"/>
  <c r="E386" i="29"/>
  <c r="E391" i="29"/>
  <c r="E403" i="29"/>
  <c r="E411" i="29"/>
  <c r="E416" i="29"/>
  <c r="E418" i="29"/>
  <c r="E419" i="29"/>
  <c r="E427" i="29"/>
  <c r="E433" i="29"/>
  <c r="E434" i="29"/>
  <c r="E444" i="29"/>
  <c r="E446" i="29"/>
  <c r="E450" i="29"/>
  <c r="E456" i="29"/>
  <c r="E457" i="29"/>
  <c r="E465" i="29"/>
  <c r="E474" i="29"/>
  <c r="E475" i="29"/>
  <c r="E487" i="29"/>
  <c r="E488" i="29"/>
  <c r="H488" i="29" s="1"/>
  <c r="E497" i="29"/>
  <c r="H497" i="29" s="1"/>
  <c r="E498" i="29"/>
  <c r="F143" i="29"/>
  <c r="F140" i="29"/>
  <c r="F132" i="29"/>
  <c r="F124" i="29"/>
  <c r="E104" i="29"/>
  <c r="F97" i="29"/>
  <c r="E88" i="29"/>
  <c r="E80" i="29"/>
  <c r="E72" i="29"/>
  <c r="E245" i="29"/>
  <c r="E240" i="29"/>
  <c r="E31" i="29"/>
  <c r="H31" i="29" s="1"/>
  <c r="G24" i="29"/>
  <c r="G26" i="29"/>
  <c r="G32" i="29"/>
  <c r="H32" i="29" s="1"/>
  <c r="G34" i="29"/>
  <c r="G40" i="29"/>
  <c r="H40" i="29" s="1"/>
  <c r="G42" i="29"/>
  <c r="G48" i="29"/>
  <c r="G50" i="29"/>
  <c r="F21" i="29"/>
  <c r="E20" i="29"/>
  <c r="G20" i="29"/>
  <c r="E22" i="29"/>
  <c r="G22" i="29"/>
  <c r="G28" i="29"/>
  <c r="G30" i="29"/>
  <c r="G36" i="29"/>
  <c r="E38" i="29"/>
  <c r="G38" i="29"/>
  <c r="E44" i="29"/>
  <c r="G44" i="29"/>
  <c r="E46" i="29"/>
  <c r="G46" i="29"/>
  <c r="E52" i="29"/>
  <c r="G52" i="29"/>
  <c r="E54" i="29"/>
  <c r="G54" i="29"/>
  <c r="G56" i="29"/>
  <c r="E56" i="29"/>
  <c r="G58" i="29"/>
  <c r="E58" i="29"/>
  <c r="G60" i="29"/>
  <c r="G62" i="29"/>
  <c r="G64" i="29"/>
  <c r="E64" i="29"/>
  <c r="E103" i="29"/>
  <c r="E102" i="29"/>
  <c r="E95" i="29"/>
  <c r="E94" i="29"/>
  <c r="E93" i="29"/>
  <c r="E87" i="29"/>
  <c r="E86" i="29"/>
  <c r="E85" i="29"/>
  <c r="E77" i="29"/>
  <c r="E280" i="29"/>
  <c r="E264" i="29"/>
  <c r="H264" i="29" s="1"/>
  <c r="F42" i="29"/>
  <c r="F40" i="29"/>
  <c r="E26" i="29"/>
  <c r="E42" i="29"/>
  <c r="E48" i="29"/>
  <c r="E50" i="29"/>
  <c r="E187" i="29"/>
  <c r="E211" i="29"/>
  <c r="H211" i="29" s="1"/>
  <c r="E206" i="29"/>
  <c r="E194" i="29"/>
  <c r="E100" i="29"/>
  <c r="E92" i="29"/>
  <c r="E84" i="29"/>
  <c r="F288" i="29"/>
  <c r="E252" i="29"/>
  <c r="H252" i="29" s="1"/>
  <c r="E226" i="29"/>
  <c r="E337" i="29"/>
  <c r="F24" i="29"/>
  <c r="E37" i="29"/>
  <c r="E49" i="29"/>
  <c r="E71" i="29"/>
  <c r="E140" i="29"/>
  <c r="E139" i="29"/>
  <c r="E138" i="29"/>
  <c r="E137" i="29"/>
  <c r="E134" i="29"/>
  <c r="E128" i="29"/>
  <c r="E124" i="29"/>
  <c r="E123" i="29"/>
  <c r="E121" i="29"/>
  <c r="E120" i="29"/>
  <c r="E119" i="29"/>
  <c r="E118" i="29"/>
  <c r="E116" i="29"/>
  <c r="E115" i="29"/>
  <c r="E113" i="29"/>
  <c r="E112" i="29"/>
  <c r="E111" i="29"/>
  <c r="E110" i="29"/>
  <c r="E109" i="29"/>
  <c r="E107" i="29"/>
  <c r="E99" i="29"/>
  <c r="E97" i="29"/>
  <c r="E83" i="29"/>
  <c r="E74" i="29"/>
  <c r="E270" i="29"/>
  <c r="E238" i="29"/>
  <c r="H225" i="29"/>
  <c r="E167" i="29"/>
  <c r="F357" i="29"/>
  <c r="E525" i="29"/>
  <c r="E517" i="29"/>
  <c r="F377" i="29"/>
  <c r="F369" i="29"/>
  <c r="F524" i="29"/>
  <c r="E521" i="29"/>
  <c r="F516" i="29"/>
  <c r="F508" i="29"/>
  <c r="F376" i="29"/>
  <c r="F375" i="29"/>
  <c r="F360" i="29"/>
  <c r="F344" i="29"/>
  <c r="F319" i="29"/>
  <c r="F312" i="29"/>
  <c r="F302" i="29"/>
  <c r="F530" i="29"/>
  <c r="F529" i="29"/>
  <c r="F523" i="29"/>
  <c r="F522" i="29"/>
  <c r="F521" i="29"/>
  <c r="F514" i="29"/>
  <c r="E512" i="29"/>
  <c r="E104" i="30"/>
  <c r="E484" i="30"/>
  <c r="H484" i="30" s="1"/>
  <c r="E354" i="30"/>
  <c r="H354" i="30" s="1"/>
  <c r="E347" i="30"/>
  <c r="H347" i="30" s="1"/>
  <c r="E332" i="30"/>
  <c r="E298" i="30"/>
  <c r="F508" i="30"/>
  <c r="E121" i="30"/>
  <c r="E483" i="30"/>
  <c r="H479" i="30"/>
  <c r="H394" i="30"/>
  <c r="H338" i="30"/>
  <c r="E314" i="30"/>
  <c r="H314" i="30" s="1"/>
  <c r="H299" i="30"/>
  <c r="H20" i="30"/>
  <c r="H52" i="30"/>
  <c r="E143" i="30"/>
  <c r="E113" i="30"/>
  <c r="E73" i="30"/>
  <c r="H495" i="30"/>
  <c r="H455" i="30"/>
  <c r="H439" i="30"/>
  <c r="H399" i="30"/>
  <c r="H386" i="30"/>
  <c r="E307" i="30"/>
  <c r="H307" i="30" s="1"/>
  <c r="E524" i="30"/>
  <c r="H24" i="30"/>
  <c r="H34" i="30"/>
  <c r="H30" i="30"/>
  <c r="F485" i="30"/>
  <c r="F317" i="30"/>
  <c r="E118" i="30"/>
  <c r="E249" i="30"/>
  <c r="E208" i="30"/>
  <c r="E295" i="30"/>
  <c r="F483" i="30"/>
  <c r="E401" i="30"/>
  <c r="E393" i="30"/>
  <c r="F370" i="30"/>
  <c r="F354" i="30"/>
  <c r="F347" i="30"/>
  <c r="F330" i="30"/>
  <c r="F315" i="30"/>
  <c r="F314" i="30"/>
  <c r="F298" i="30"/>
  <c r="E521" i="30"/>
  <c r="H521" i="30" s="1"/>
  <c r="F60" i="30"/>
  <c r="F52" i="30"/>
  <c r="F44" i="30"/>
  <c r="F36" i="30"/>
  <c r="F20" i="30"/>
  <c r="E115" i="30"/>
  <c r="E93" i="30"/>
  <c r="E406" i="30"/>
  <c r="E310" i="30"/>
  <c r="E296" i="30"/>
  <c r="F58" i="30"/>
  <c r="F50" i="30"/>
  <c r="F42" i="30"/>
  <c r="F34" i="30"/>
  <c r="E174" i="30"/>
  <c r="H174" i="30" s="1"/>
  <c r="E294" i="30"/>
  <c r="E485" i="30"/>
  <c r="H485" i="30" s="1"/>
  <c r="F471" i="30"/>
  <c r="F359" i="30"/>
  <c r="F358" i="30"/>
  <c r="E333" i="30"/>
  <c r="H333" i="30" s="1"/>
  <c r="F302" i="30"/>
  <c r="E528" i="31"/>
  <c r="H528" i="31" s="1"/>
  <c r="E519" i="31"/>
  <c r="E510" i="31"/>
  <c r="H510" i="31" s="1"/>
  <c r="H217" i="31"/>
  <c r="H180" i="31"/>
  <c r="H486" i="31"/>
  <c r="H424" i="31"/>
  <c r="H394" i="31"/>
  <c r="E521" i="31"/>
  <c r="E512" i="31"/>
  <c r="H30" i="31"/>
  <c r="H479" i="31"/>
  <c r="H474" i="31"/>
  <c r="H445" i="31"/>
  <c r="H440" i="31"/>
  <c r="H427" i="31"/>
  <c r="H350" i="31"/>
  <c r="E529" i="31"/>
  <c r="E526" i="31"/>
  <c r="H526" i="31" s="1"/>
  <c r="H55" i="31"/>
  <c r="F97" i="31"/>
  <c r="C8" i="31"/>
  <c r="E138" i="31"/>
  <c r="E123" i="31"/>
  <c r="E122" i="31"/>
  <c r="E115" i="31"/>
  <c r="E26" i="31"/>
  <c r="E28" i="31"/>
  <c r="E52" i="31"/>
  <c r="H52" i="31" s="1"/>
  <c r="E58" i="31"/>
  <c r="H58" i="31" s="1"/>
  <c r="E60" i="31"/>
  <c r="H60" i="31" s="1"/>
  <c r="E25" i="31"/>
  <c r="E27" i="31"/>
  <c r="H27" i="31" s="1"/>
  <c r="E51" i="31"/>
  <c r="H51" i="31" s="1"/>
  <c r="E48" i="31"/>
  <c r="E63" i="31"/>
  <c r="H63" i="31" s="1"/>
  <c r="E85" i="31"/>
  <c r="E72" i="31"/>
  <c r="E75" i="31"/>
  <c r="E90" i="31"/>
  <c r="E110" i="31"/>
  <c r="E109" i="31"/>
  <c r="E18" i="31"/>
  <c r="E70" i="31"/>
  <c r="E108" i="31"/>
  <c r="E151" i="31"/>
  <c r="E259" i="31"/>
  <c r="E235" i="31"/>
  <c r="E219" i="31"/>
  <c r="E203" i="31"/>
  <c r="E187" i="31"/>
  <c r="E485" i="31"/>
  <c r="E469" i="31"/>
  <c r="H469" i="31" s="1"/>
  <c r="F363" i="31"/>
  <c r="E346" i="31"/>
  <c r="E298" i="31"/>
  <c r="G36" i="31"/>
  <c r="G34" i="31"/>
  <c r="G28" i="31"/>
  <c r="G26" i="31"/>
  <c r="G20" i="31"/>
  <c r="E281" i="31"/>
  <c r="E274" i="31"/>
  <c r="E273" i="31"/>
  <c r="E272" i="31"/>
  <c r="E249" i="31"/>
  <c r="E233" i="31"/>
  <c r="E232" i="31"/>
  <c r="F211" i="31"/>
  <c r="E210" i="31"/>
  <c r="H210" i="31" s="1"/>
  <c r="E178" i="31"/>
  <c r="E177" i="31"/>
  <c r="E169" i="31"/>
  <c r="E160" i="31"/>
  <c r="E295" i="31"/>
  <c r="E483" i="31"/>
  <c r="E466" i="31"/>
  <c r="E452" i="31"/>
  <c r="H452" i="31" s="1"/>
  <c r="E343" i="31"/>
  <c r="E329" i="31"/>
  <c r="E321" i="31"/>
  <c r="H321" i="31" s="1"/>
  <c r="E311" i="31"/>
  <c r="E303" i="31"/>
  <c r="F523" i="31"/>
  <c r="F522" i="31"/>
  <c r="F514" i="31"/>
  <c r="F507" i="31"/>
  <c r="E247" i="31"/>
  <c r="E231" i="31"/>
  <c r="E215" i="31"/>
  <c r="E183" i="31"/>
  <c r="E167" i="31"/>
  <c r="E473" i="31"/>
  <c r="H473" i="31" s="1"/>
  <c r="E318" i="31"/>
  <c r="H318" i="31" s="1"/>
  <c r="E506" i="31"/>
  <c r="E517" i="31"/>
  <c r="E509" i="31"/>
  <c r="E270" i="31"/>
  <c r="F255" i="31"/>
  <c r="E246" i="31"/>
  <c r="H246" i="31" s="1"/>
  <c r="E238" i="31"/>
  <c r="E229" i="31"/>
  <c r="H229" i="31" s="1"/>
  <c r="E222" i="31"/>
  <c r="E198" i="31"/>
  <c r="E196" i="31"/>
  <c r="E182" i="31"/>
  <c r="E174" i="31"/>
  <c r="E173" i="31"/>
  <c r="E165" i="31"/>
  <c r="E164" i="31"/>
  <c r="E157" i="31"/>
  <c r="E496" i="31"/>
  <c r="H496" i="31" s="1"/>
  <c r="E495" i="31"/>
  <c r="E494" i="31"/>
  <c r="E464" i="31"/>
  <c r="E454" i="31"/>
  <c r="E446" i="31"/>
  <c r="E438" i="31"/>
  <c r="E434" i="31"/>
  <c r="E431" i="31"/>
  <c r="E429" i="31"/>
  <c r="E428" i="31"/>
  <c r="E420" i="31"/>
  <c r="E411" i="31"/>
  <c r="E407" i="31"/>
  <c r="E405" i="31"/>
  <c r="E403" i="31"/>
  <c r="E401" i="31"/>
  <c r="H401" i="31" s="1"/>
  <c r="E398" i="31"/>
  <c r="E392" i="31"/>
  <c r="E391" i="31"/>
  <c r="E390" i="31"/>
  <c r="E389" i="31"/>
  <c r="E387" i="31"/>
  <c r="H387" i="31" s="1"/>
  <c r="E386" i="31"/>
  <c r="E385" i="31"/>
  <c r="H385" i="31" s="1"/>
  <c r="E383" i="31"/>
  <c r="H383" i="31" s="1"/>
  <c r="E379" i="31"/>
  <c r="E378" i="31"/>
  <c r="H378" i="31" s="1"/>
  <c r="E372" i="31"/>
  <c r="E359" i="31"/>
  <c r="E357" i="31"/>
  <c r="E356" i="31"/>
  <c r="E347" i="31"/>
  <c r="H347" i="31" s="1"/>
  <c r="E341" i="31"/>
  <c r="E333" i="31"/>
  <c r="E332" i="31"/>
  <c r="H332" i="31" s="1"/>
  <c r="E315" i="31"/>
  <c r="E308" i="31"/>
  <c r="E530" i="31"/>
  <c r="F525" i="31"/>
  <c r="E524" i="31"/>
  <c r="E522" i="31"/>
  <c r="F518" i="31"/>
  <c r="E515" i="31"/>
  <c r="H515" i="31" s="1"/>
  <c r="E514" i="31"/>
  <c r="F510" i="31"/>
  <c r="E508" i="31"/>
  <c r="H508" i="31" s="1"/>
  <c r="H308" i="32"/>
  <c r="E307" i="32"/>
  <c r="H307" i="32" s="1"/>
  <c r="H497" i="32"/>
  <c r="H495" i="32"/>
  <c r="H489" i="32"/>
  <c r="H483" i="32"/>
  <c r="H481" i="32"/>
  <c r="H479" i="32"/>
  <c r="H475" i="32"/>
  <c r="H471" i="32"/>
  <c r="H467" i="32"/>
  <c r="H451" i="32"/>
  <c r="E443" i="32"/>
  <c r="H423" i="32"/>
  <c r="H419" i="32"/>
  <c r="H417" i="32"/>
  <c r="H415" i="32"/>
  <c r="H411" i="32"/>
  <c r="H409" i="32"/>
  <c r="H407" i="32"/>
  <c r="H403" i="32"/>
  <c r="H399" i="32"/>
  <c r="H391" i="32"/>
  <c r="H387" i="32"/>
  <c r="H385" i="32"/>
  <c r="H383" i="32"/>
  <c r="H379" i="32"/>
  <c r="H377" i="32"/>
  <c r="H375" i="32"/>
  <c r="H371" i="32"/>
  <c r="H367" i="32"/>
  <c r="H363" i="32"/>
  <c r="H359" i="32"/>
  <c r="H353" i="32"/>
  <c r="E300" i="32"/>
  <c r="H300" i="32" s="1"/>
  <c r="H254" i="32"/>
  <c r="H309" i="32"/>
  <c r="H55" i="32"/>
  <c r="H51" i="32"/>
  <c r="F100" i="32"/>
  <c r="F74" i="32"/>
  <c r="E235" i="32"/>
  <c r="E294" i="32"/>
  <c r="E310" i="32"/>
  <c r="H310" i="32" s="1"/>
  <c r="E62" i="32"/>
  <c r="G58" i="32"/>
  <c r="E54" i="32"/>
  <c r="G50" i="32"/>
  <c r="H50" i="32" s="1"/>
  <c r="G42" i="32"/>
  <c r="G34" i="32"/>
  <c r="G26" i="32"/>
  <c r="H26" i="32" s="1"/>
  <c r="F296" i="32"/>
  <c r="E139" i="32"/>
  <c r="E322" i="32"/>
  <c r="E314" i="32"/>
  <c r="F52" i="32"/>
  <c r="F44" i="32"/>
  <c r="F36" i="32"/>
  <c r="F332" i="32"/>
  <c r="E506" i="33"/>
  <c r="E530" i="33"/>
  <c r="E528" i="33"/>
  <c r="E526" i="33"/>
  <c r="E524" i="33"/>
  <c r="E522" i="33"/>
  <c r="E520" i="33"/>
  <c r="E518" i="33"/>
  <c r="E514" i="33"/>
  <c r="E512" i="33"/>
  <c r="E510" i="33"/>
  <c r="E508" i="33"/>
  <c r="H46" i="33"/>
  <c r="E294" i="33"/>
  <c r="E529" i="33"/>
  <c r="E527" i="33"/>
  <c r="E525" i="33"/>
  <c r="E523" i="33"/>
  <c r="E521" i="33"/>
  <c r="E519" i="33"/>
  <c r="E517" i="33"/>
  <c r="E515" i="33"/>
  <c r="E513" i="33"/>
  <c r="E509" i="33"/>
  <c r="E507" i="33"/>
  <c r="E145" i="33"/>
  <c r="E142" i="33"/>
  <c r="E139" i="33"/>
  <c r="E136" i="33"/>
  <c r="E135" i="33"/>
  <c r="E131" i="33"/>
  <c r="E129" i="33"/>
  <c r="E125" i="33"/>
  <c r="E124" i="33"/>
  <c r="E121" i="33"/>
  <c r="E119" i="33"/>
  <c r="E116" i="33"/>
  <c r="E115" i="33"/>
  <c r="E111" i="33"/>
  <c r="E109" i="33"/>
  <c r="E107" i="33"/>
  <c r="E105" i="33"/>
  <c r="E103" i="33"/>
  <c r="E102" i="33"/>
  <c r="E100" i="33"/>
  <c r="E99" i="33"/>
  <c r="E97" i="33"/>
  <c r="E95" i="33"/>
  <c r="E93" i="33"/>
  <c r="E92" i="33"/>
  <c r="E90" i="33"/>
  <c r="E89" i="33"/>
  <c r="E87" i="33"/>
  <c r="E86" i="33"/>
  <c r="E84" i="33"/>
  <c r="E83" i="33"/>
  <c r="E81" i="33"/>
  <c r="E80" i="33"/>
  <c r="E75" i="33"/>
  <c r="E74" i="33"/>
  <c r="E72" i="33"/>
  <c r="F168" i="33"/>
  <c r="E155" i="33"/>
  <c r="E156" i="33"/>
  <c r="F102" i="33"/>
  <c r="F79" i="33"/>
  <c r="E286" i="33"/>
  <c r="E279" i="33"/>
  <c r="E276" i="33"/>
  <c r="E274" i="33"/>
  <c r="E272" i="33"/>
  <c r="E270" i="33"/>
  <c r="E268" i="33"/>
  <c r="E264" i="33"/>
  <c r="E262" i="33"/>
  <c r="E261" i="33"/>
  <c r="E259" i="33"/>
  <c r="E258" i="33"/>
  <c r="E253" i="33"/>
  <c r="E252" i="33"/>
  <c r="E249" i="33"/>
  <c r="E248" i="33"/>
  <c r="E246" i="33"/>
  <c r="E244" i="33"/>
  <c r="E239" i="33"/>
  <c r="E237" i="33"/>
  <c r="E236" i="33"/>
  <c r="E235" i="33"/>
  <c r="E233" i="33"/>
  <c r="E231" i="33"/>
  <c r="E229" i="33"/>
  <c r="E227" i="33"/>
  <c r="E226" i="33"/>
  <c r="E223" i="33"/>
  <c r="E222" i="33"/>
  <c r="E221" i="33"/>
  <c r="E220" i="33"/>
  <c r="E216" i="33"/>
  <c r="E215" i="33"/>
  <c r="E214" i="33"/>
  <c r="E210" i="33"/>
  <c r="E208" i="33"/>
  <c r="E203" i="33"/>
  <c r="E200" i="33"/>
  <c r="E197" i="33"/>
  <c r="E192" i="33"/>
  <c r="E188" i="33"/>
  <c r="E186" i="33"/>
  <c r="E183" i="33"/>
  <c r="E181" i="33"/>
  <c r="E179" i="33"/>
  <c r="E177" i="33"/>
  <c r="E176" i="33"/>
  <c r="E174" i="33"/>
  <c r="E24" i="33"/>
  <c r="F288" i="33"/>
  <c r="F280" i="33"/>
  <c r="F279" i="33"/>
  <c r="F277" i="33"/>
  <c r="F271" i="33"/>
  <c r="F263" i="33"/>
  <c r="F255" i="33"/>
  <c r="F253" i="33"/>
  <c r="F250" i="33"/>
  <c r="F249" i="33"/>
  <c r="F246" i="33"/>
  <c r="F237" i="33"/>
  <c r="F230" i="33"/>
  <c r="F214" i="33"/>
  <c r="F210" i="33"/>
  <c r="F200" i="33"/>
  <c r="F197" i="33"/>
  <c r="F191" i="33"/>
  <c r="F189" i="33"/>
  <c r="F183" i="33"/>
  <c r="F178" i="33"/>
  <c r="E169" i="33"/>
  <c r="F166" i="33"/>
  <c r="E33" i="33"/>
  <c r="E41" i="33"/>
  <c r="E57" i="33"/>
  <c r="E19" i="33"/>
  <c r="F153" i="33"/>
  <c r="F160" i="33"/>
  <c r="F173" i="33"/>
  <c r="E164" i="33"/>
  <c r="G38" i="33"/>
  <c r="G36" i="33"/>
  <c r="G34" i="33"/>
  <c r="G32" i="33"/>
  <c r="G30" i="33"/>
  <c r="G28" i="33"/>
  <c r="G26" i="33"/>
  <c r="G24" i="33"/>
  <c r="G22" i="33"/>
  <c r="G20" i="33"/>
  <c r="E499" i="33"/>
  <c r="E496" i="33"/>
  <c r="E495" i="33"/>
  <c r="E493" i="33"/>
  <c r="H493" i="33" s="1"/>
  <c r="E492" i="33"/>
  <c r="E490" i="33"/>
  <c r="E489" i="33"/>
  <c r="E487" i="33"/>
  <c r="E486" i="33"/>
  <c r="E484" i="33"/>
  <c r="E483" i="33"/>
  <c r="E479" i="33"/>
  <c r="E478" i="33"/>
  <c r="E475" i="33"/>
  <c r="E474" i="33"/>
  <c r="H474" i="33" s="1"/>
  <c r="E472" i="33"/>
  <c r="E471" i="33"/>
  <c r="E468" i="33"/>
  <c r="E467" i="33"/>
  <c r="E464" i="33"/>
  <c r="E463" i="33"/>
  <c r="E461" i="33"/>
  <c r="E460" i="33"/>
  <c r="E457" i="33"/>
  <c r="H457" i="33" s="1"/>
  <c r="E456" i="33"/>
  <c r="E454" i="33"/>
  <c r="E452" i="33"/>
  <c r="E449" i="33"/>
  <c r="E447" i="33"/>
  <c r="E445" i="33"/>
  <c r="E444" i="33"/>
  <c r="E442" i="33"/>
  <c r="E441" i="33"/>
  <c r="E437" i="33"/>
  <c r="E436" i="33"/>
  <c r="E435" i="33"/>
  <c r="E434" i="33"/>
  <c r="E433" i="33"/>
  <c r="E432" i="33"/>
  <c r="E431" i="33"/>
  <c r="E430" i="33"/>
  <c r="E429" i="33"/>
  <c r="E428" i="33"/>
  <c r="E426" i="33"/>
  <c r="E423" i="33"/>
  <c r="E422" i="33"/>
  <c r="E421" i="33"/>
  <c r="E420" i="33"/>
  <c r="E419" i="33"/>
  <c r="E417" i="33"/>
  <c r="E416" i="33"/>
  <c r="E415" i="33"/>
  <c r="E414" i="33"/>
  <c r="E413" i="33"/>
  <c r="E412" i="33"/>
  <c r="E411" i="33"/>
  <c r="E410" i="33"/>
  <c r="E409" i="33"/>
  <c r="E408" i="33"/>
  <c r="E407" i="33"/>
  <c r="E406" i="33"/>
  <c r="E405" i="33"/>
  <c r="E404" i="33"/>
  <c r="E403" i="33"/>
  <c r="E402" i="33"/>
  <c r="E401" i="33"/>
  <c r="E400" i="33"/>
  <c r="E399" i="33"/>
  <c r="E398" i="33"/>
  <c r="H398" i="33" s="1"/>
  <c r="E397" i="33"/>
  <c r="E395" i="33"/>
  <c r="E393" i="33"/>
  <c r="E392" i="33"/>
  <c r="E391" i="33"/>
  <c r="E390" i="33"/>
  <c r="E389" i="33"/>
  <c r="E388" i="33"/>
  <c r="E387" i="33"/>
  <c r="E386" i="33"/>
  <c r="E385" i="33"/>
  <c r="E384" i="33"/>
  <c r="E383" i="33"/>
  <c r="E381" i="33"/>
  <c r="E380" i="33"/>
  <c r="E379" i="33"/>
  <c r="E378" i="33"/>
  <c r="E377" i="33"/>
  <c r="E376" i="33"/>
  <c r="E375" i="33"/>
  <c r="E373" i="33"/>
  <c r="E372" i="33"/>
  <c r="E371" i="33"/>
  <c r="E370" i="33"/>
  <c r="E369" i="33"/>
  <c r="E368" i="33"/>
  <c r="E367" i="33"/>
  <c r="E363" i="33"/>
  <c r="E362" i="33"/>
  <c r="E360" i="33"/>
  <c r="E359" i="33"/>
  <c r="E358" i="33"/>
  <c r="E357" i="33"/>
  <c r="E356" i="33"/>
  <c r="E354" i="33"/>
  <c r="E351" i="33"/>
  <c r="E347" i="33"/>
  <c r="E346" i="33"/>
  <c r="E345" i="33"/>
  <c r="E344" i="33"/>
  <c r="E343" i="33"/>
  <c r="E342" i="33"/>
  <c r="E341" i="33"/>
  <c r="E340" i="33"/>
  <c r="E339" i="33"/>
  <c r="E338" i="33"/>
  <c r="E337" i="33"/>
  <c r="E335" i="33"/>
  <c r="E334" i="33"/>
  <c r="E333" i="33"/>
  <c r="E332" i="33"/>
  <c r="E331" i="33"/>
  <c r="E330" i="33"/>
  <c r="E329" i="33"/>
  <c r="E328" i="33"/>
  <c r="E327" i="33"/>
  <c r="E326" i="33"/>
  <c r="E325" i="33"/>
  <c r="E322" i="33"/>
  <c r="E321" i="33"/>
  <c r="E320" i="33"/>
  <c r="E319" i="33"/>
  <c r="E318" i="33"/>
  <c r="E317" i="33"/>
  <c r="E316" i="33"/>
  <c r="E315" i="33"/>
  <c r="E314" i="33"/>
  <c r="E313" i="33"/>
  <c r="E312" i="33"/>
  <c r="E311" i="33"/>
  <c r="E310" i="33"/>
  <c r="E308" i="33"/>
  <c r="E307" i="33"/>
  <c r="E305" i="33"/>
  <c r="E304" i="33"/>
  <c r="E303" i="33"/>
  <c r="E302" i="33"/>
  <c r="E301" i="33"/>
  <c r="E300" i="33"/>
  <c r="E298" i="33"/>
  <c r="E297" i="33"/>
  <c r="F506" i="33"/>
  <c r="F499" i="33"/>
  <c r="F497" i="33"/>
  <c r="F495" i="33"/>
  <c r="F494" i="33"/>
  <c r="F492" i="33"/>
  <c r="F491" i="33"/>
  <c r="F488" i="33"/>
  <c r="F487" i="33"/>
  <c r="F485" i="33"/>
  <c r="F484" i="33"/>
  <c r="F480" i="33"/>
  <c r="F479" i="33"/>
  <c r="F476" i="33"/>
  <c r="F475" i="33"/>
  <c r="F472" i="33"/>
  <c r="F471" i="33"/>
  <c r="F468" i="33"/>
  <c r="F467" i="33"/>
  <c r="F465" i="33"/>
  <c r="F464" i="33"/>
  <c r="F461" i="33"/>
  <c r="F460" i="33"/>
  <c r="F458" i="33"/>
  <c r="F457" i="33"/>
  <c r="F455" i="33"/>
  <c r="F454" i="33"/>
  <c r="F450" i="33"/>
  <c r="F448" i="33"/>
  <c r="F446" i="33"/>
  <c r="F444" i="33"/>
  <c r="F442" i="33"/>
  <c r="F441" i="33"/>
  <c r="F437" i="33"/>
  <c r="F436" i="33"/>
  <c r="F433" i="33"/>
  <c r="F432" i="33"/>
  <c r="F430" i="33"/>
  <c r="F429" i="33"/>
  <c r="F426" i="33"/>
  <c r="F423" i="33"/>
  <c r="F421" i="33"/>
  <c r="F420" i="33"/>
  <c r="F417" i="33"/>
  <c r="F416" i="33"/>
  <c r="F414" i="33"/>
  <c r="F413" i="33"/>
  <c r="F411" i="33"/>
  <c r="F410" i="33"/>
  <c r="F408" i="33"/>
  <c r="F407" i="33"/>
  <c r="F405" i="33"/>
  <c r="F404" i="33"/>
  <c r="F402" i="33"/>
  <c r="F401" i="33"/>
  <c r="F398" i="33"/>
  <c r="F397" i="33"/>
  <c r="F393" i="33"/>
  <c r="F392" i="33"/>
  <c r="F390" i="33"/>
  <c r="F389" i="33"/>
  <c r="F387" i="33"/>
  <c r="F386" i="33"/>
  <c r="F384" i="33"/>
  <c r="F383" i="33"/>
  <c r="F381" i="33"/>
  <c r="F380" i="33"/>
  <c r="F378" i="33"/>
  <c r="F377" i="33"/>
  <c r="F375" i="33"/>
  <c r="F374" i="33"/>
  <c r="F371" i="33"/>
  <c r="F370" i="33"/>
  <c r="F368" i="33"/>
  <c r="F367" i="33"/>
  <c r="F366" i="33"/>
  <c r="F365" i="33"/>
  <c r="F364" i="33"/>
  <c r="F362" i="33"/>
  <c r="F360" i="33"/>
  <c r="F358" i="33"/>
  <c r="F357" i="33"/>
  <c r="F354" i="33"/>
  <c r="F351" i="33"/>
  <c r="F350" i="33"/>
  <c r="F347" i="33"/>
  <c r="F346" i="33"/>
  <c r="F344" i="33"/>
  <c r="F343" i="33"/>
  <c r="F341" i="33"/>
  <c r="F340" i="33"/>
  <c r="F338" i="33"/>
  <c r="F337" i="33"/>
  <c r="F334" i="33"/>
  <c r="F333" i="33"/>
  <c r="F331" i="33"/>
  <c r="F330" i="33"/>
  <c r="F328" i="33"/>
  <c r="F327" i="33"/>
  <c r="F325" i="33"/>
  <c r="F324" i="33"/>
  <c r="F322" i="33"/>
  <c r="F321" i="33"/>
  <c r="F319" i="33"/>
  <c r="F318" i="33"/>
  <c r="F315" i="33"/>
  <c r="F314" i="33"/>
  <c r="F311" i="33"/>
  <c r="F310" i="33"/>
  <c r="F309" i="33"/>
  <c r="F308" i="33"/>
  <c r="F307" i="33"/>
  <c r="F304" i="33"/>
  <c r="F303" i="33"/>
  <c r="F301" i="33"/>
  <c r="F300" i="33"/>
  <c r="F298" i="33"/>
  <c r="F297" i="33"/>
  <c r="F530" i="33"/>
  <c r="F529" i="33"/>
  <c r="F528" i="33"/>
  <c r="F526" i="33"/>
  <c r="F525" i="33"/>
  <c r="F522" i="33"/>
  <c r="F521" i="33"/>
  <c r="F518" i="33"/>
  <c r="F517" i="33"/>
  <c r="F514" i="33"/>
  <c r="F513" i="33"/>
  <c r="F510" i="33"/>
  <c r="F509" i="33"/>
  <c r="H528" i="34"/>
  <c r="F209" i="34"/>
  <c r="C9" i="34"/>
  <c r="E18" i="34"/>
  <c r="E294" i="34"/>
  <c r="E295" i="34"/>
  <c r="F333" i="34"/>
  <c r="F332" i="34"/>
  <c r="E123" i="34"/>
  <c r="H491" i="1"/>
  <c r="H372" i="1"/>
  <c r="E505" i="1"/>
  <c r="E509" i="1"/>
  <c r="H53" i="1"/>
  <c r="H37" i="1"/>
  <c r="H494" i="1"/>
  <c r="H470" i="1"/>
  <c r="E422" i="1"/>
  <c r="H414" i="1"/>
  <c r="H387" i="1"/>
  <c r="H309" i="1"/>
  <c r="H297" i="1"/>
  <c r="H520" i="1"/>
  <c r="H516" i="1"/>
  <c r="H64" i="1"/>
  <c r="H56" i="1"/>
  <c r="H44" i="1"/>
  <c r="H40" i="1"/>
  <c r="H24" i="1"/>
  <c r="H515" i="1"/>
  <c r="E460" i="1"/>
  <c r="E377" i="1"/>
  <c r="H377" i="1" s="1"/>
  <c r="F120" i="1"/>
  <c r="E354" i="1"/>
  <c r="E347" i="1"/>
  <c r="E333" i="1"/>
  <c r="E307" i="1"/>
  <c r="E302" i="1"/>
  <c r="E301" i="1"/>
  <c r="F408" i="1"/>
  <c r="F406" i="1"/>
  <c r="E70" i="1"/>
  <c r="F253" i="1"/>
  <c r="F249" i="1"/>
  <c r="F232" i="1"/>
  <c r="F229" i="1"/>
  <c r="F203" i="1"/>
  <c r="F196" i="1"/>
  <c r="F177" i="1"/>
  <c r="F173" i="1"/>
  <c r="F154" i="1"/>
  <c r="F20" i="1"/>
  <c r="E130" i="1"/>
  <c r="E119" i="1"/>
  <c r="E118" i="1"/>
  <c r="E115" i="1"/>
  <c r="E104" i="1"/>
  <c r="E102" i="1"/>
  <c r="E94" i="1"/>
  <c r="E88" i="1"/>
  <c r="F495" i="2"/>
  <c r="E251" i="2"/>
  <c r="E485" i="2"/>
  <c r="H352" i="2"/>
  <c r="H59" i="2"/>
  <c r="H22" i="2"/>
  <c r="F115" i="2"/>
  <c r="F97" i="2"/>
  <c r="F84" i="2"/>
  <c r="E433" i="2"/>
  <c r="H433" i="2" s="1"/>
  <c r="E409" i="2"/>
  <c r="F406" i="2"/>
  <c r="E401" i="2"/>
  <c r="E377" i="2"/>
  <c r="E369" i="2"/>
  <c r="E345" i="2"/>
  <c r="H345" i="2" s="1"/>
  <c r="E341" i="2"/>
  <c r="E337" i="2"/>
  <c r="E333" i="2"/>
  <c r="F330" i="2"/>
  <c r="F303" i="2"/>
  <c r="F314" i="2"/>
  <c r="E203" i="2"/>
  <c r="E179" i="2"/>
  <c r="E163" i="2"/>
  <c r="F485" i="2"/>
  <c r="E484" i="2"/>
  <c r="E480" i="2"/>
  <c r="E464" i="2"/>
  <c r="H464" i="2" s="1"/>
  <c r="E460" i="2"/>
  <c r="E456" i="2"/>
  <c r="E420" i="2"/>
  <c r="H420" i="2" s="1"/>
  <c r="E412" i="2"/>
  <c r="E408" i="2"/>
  <c r="E404" i="2"/>
  <c r="F401" i="2"/>
  <c r="E392" i="2"/>
  <c r="E380" i="2"/>
  <c r="F333" i="2"/>
  <c r="E25" i="2"/>
  <c r="E36" i="2"/>
  <c r="H36" i="2" s="1"/>
  <c r="E60" i="2"/>
  <c r="E297" i="2"/>
  <c r="E298" i="2"/>
  <c r="E305" i="2"/>
  <c r="E307" i="2"/>
  <c r="H307" i="2" s="1"/>
  <c r="E311" i="2"/>
  <c r="E314" i="2"/>
  <c r="E315" i="2"/>
  <c r="E318" i="2"/>
  <c r="E319" i="2"/>
  <c r="E321" i="2"/>
  <c r="H321" i="2" s="1"/>
  <c r="F286" i="2"/>
  <c r="F271" i="2"/>
  <c r="F262" i="2"/>
  <c r="F183" i="2"/>
  <c r="E483" i="2"/>
  <c r="E467" i="2"/>
  <c r="E463" i="2"/>
  <c r="E455" i="2"/>
  <c r="F444" i="2"/>
  <c r="E407" i="2"/>
  <c r="E403" i="2"/>
  <c r="E387" i="2"/>
  <c r="E379" i="2"/>
  <c r="H371" i="2"/>
  <c r="E351" i="2"/>
  <c r="H351" i="2" s="1"/>
  <c r="E343" i="2"/>
  <c r="E339" i="2"/>
  <c r="E140" i="2"/>
  <c r="E124" i="2"/>
  <c r="E113" i="2"/>
  <c r="E84" i="2"/>
  <c r="E295" i="2"/>
  <c r="E497" i="2"/>
  <c r="E491" i="2"/>
  <c r="E490" i="2"/>
  <c r="E478" i="2"/>
  <c r="H470" i="2"/>
  <c r="E466" i="2"/>
  <c r="E410" i="2"/>
  <c r="H410" i="2" s="1"/>
  <c r="F407" i="2"/>
  <c r="E406" i="2"/>
  <c r="E398" i="2"/>
  <c r="F383" i="2"/>
  <c r="E346" i="2"/>
  <c r="E334" i="2"/>
  <c r="F327" i="2"/>
  <c r="E326" i="2"/>
  <c r="H326" i="2" s="1"/>
  <c r="G505" i="2"/>
  <c r="E530" i="2"/>
  <c r="E529" i="2"/>
  <c r="E527" i="2"/>
  <c r="H527" i="2" s="1"/>
  <c r="E526" i="2"/>
  <c r="E523" i="2"/>
  <c r="E522" i="2"/>
  <c r="H522" i="2" s="1"/>
  <c r="E521" i="2"/>
  <c r="E519" i="2"/>
  <c r="E515" i="2"/>
  <c r="H515" i="2" s="1"/>
  <c r="E512" i="2"/>
  <c r="E510" i="2"/>
  <c r="E509" i="2"/>
  <c r="E508" i="2"/>
  <c r="E507" i="2"/>
  <c r="H507" i="2" s="1"/>
  <c r="E505" i="2"/>
  <c r="F527" i="2"/>
  <c r="F521" i="2"/>
  <c r="F516" i="2"/>
  <c r="F515" i="2"/>
  <c r="F512" i="2"/>
  <c r="F509" i="2"/>
  <c r="E294" i="3"/>
  <c r="E493" i="3"/>
  <c r="H486" i="3"/>
  <c r="E480" i="3"/>
  <c r="H446" i="3"/>
  <c r="E442" i="3"/>
  <c r="E432" i="3"/>
  <c r="E413" i="3"/>
  <c r="H337" i="3"/>
  <c r="H54" i="3"/>
  <c r="E295" i="3"/>
  <c r="E483" i="3"/>
  <c r="H483" i="3" s="1"/>
  <c r="E463" i="3"/>
  <c r="E460" i="3"/>
  <c r="E441" i="3"/>
  <c r="H441" i="3" s="1"/>
  <c r="H382" i="3"/>
  <c r="H29" i="3"/>
  <c r="E485" i="3"/>
  <c r="E491" i="3"/>
  <c r="H491" i="3" s="1"/>
  <c r="E478" i="3"/>
  <c r="E464" i="3"/>
  <c r="H300" i="3"/>
  <c r="F121" i="3"/>
  <c r="F81" i="3"/>
  <c r="E26" i="3"/>
  <c r="E42" i="3"/>
  <c r="H42" i="3" s="1"/>
  <c r="E48" i="3"/>
  <c r="E60" i="3"/>
  <c r="H60" i="3" s="1"/>
  <c r="F90" i="3"/>
  <c r="E73" i="3"/>
  <c r="F64" i="3"/>
  <c r="E118" i="3"/>
  <c r="E112" i="3"/>
  <c r="F491" i="3"/>
  <c r="F473" i="3"/>
  <c r="F458" i="3"/>
  <c r="F422" i="3"/>
  <c r="F408" i="3"/>
  <c r="F405" i="3"/>
  <c r="F393" i="3"/>
  <c r="F389" i="3"/>
  <c r="F380" i="3"/>
  <c r="F379" i="3"/>
  <c r="F376" i="3"/>
  <c r="F370" i="3"/>
  <c r="F369" i="3"/>
  <c r="F358" i="3"/>
  <c r="F357" i="3"/>
  <c r="F354" i="3"/>
  <c r="F347" i="3"/>
  <c r="F345" i="3"/>
  <c r="F344" i="3"/>
  <c r="F339" i="3"/>
  <c r="F335" i="3"/>
  <c r="F334" i="3"/>
  <c r="F333" i="3"/>
  <c r="F332" i="3"/>
  <c r="F330" i="3"/>
  <c r="F327" i="3"/>
  <c r="F326" i="3"/>
  <c r="F321" i="3"/>
  <c r="F319" i="3"/>
  <c r="F318" i="3"/>
  <c r="F317" i="3"/>
  <c r="F315" i="3"/>
  <c r="F314" i="3"/>
  <c r="F311" i="3"/>
  <c r="F310" i="3"/>
  <c r="F308" i="3"/>
  <c r="F307" i="3"/>
  <c r="F305" i="3"/>
  <c r="F304" i="3"/>
  <c r="F302" i="3"/>
  <c r="F301" i="3"/>
  <c r="F298" i="3"/>
  <c r="F297" i="3"/>
  <c r="F506" i="3"/>
  <c r="E530" i="3"/>
  <c r="E529" i="3"/>
  <c r="E526" i="3"/>
  <c r="E523" i="3"/>
  <c r="E522" i="3"/>
  <c r="E521" i="3"/>
  <c r="H521" i="3" s="1"/>
  <c r="E519" i="3"/>
  <c r="E508" i="3"/>
  <c r="E507" i="3"/>
  <c r="E152" i="3"/>
  <c r="E505" i="3"/>
  <c r="E262" i="3"/>
  <c r="E239" i="3"/>
  <c r="E186" i="3"/>
  <c r="E174" i="3"/>
  <c r="F526" i="3"/>
  <c r="F523" i="3"/>
  <c r="F521" i="3"/>
  <c r="F518" i="3"/>
  <c r="F515" i="3"/>
  <c r="F507" i="3"/>
  <c r="F209" i="3"/>
  <c r="F203" i="3"/>
  <c r="F185" i="3"/>
  <c r="F181" i="3"/>
  <c r="F162" i="3"/>
  <c r="E408" i="3"/>
  <c r="H408" i="3" s="1"/>
  <c r="E406" i="3"/>
  <c r="E403" i="3"/>
  <c r="H403" i="3" s="1"/>
  <c r="E401" i="3"/>
  <c r="E400" i="3"/>
  <c r="E395" i="3"/>
  <c r="E393" i="3"/>
  <c r="H393" i="3" s="1"/>
  <c r="E389" i="3"/>
  <c r="E388" i="3"/>
  <c r="H388" i="3" s="1"/>
  <c r="E387" i="3"/>
  <c r="H387" i="3" s="1"/>
  <c r="E383" i="3"/>
  <c r="E381" i="3"/>
  <c r="E379" i="3"/>
  <c r="H379" i="3" s="1"/>
  <c r="E378" i="3"/>
  <c r="E377" i="3"/>
  <c r="E370" i="3"/>
  <c r="E362" i="3"/>
  <c r="E358" i="3"/>
  <c r="E354" i="3"/>
  <c r="E347" i="3"/>
  <c r="E345" i="3"/>
  <c r="E344" i="3"/>
  <c r="E343" i="3"/>
  <c r="E339" i="3"/>
  <c r="E335" i="3"/>
  <c r="H335" i="3" s="1"/>
  <c r="E334" i="3"/>
  <c r="E333" i="3"/>
  <c r="E332" i="3"/>
  <c r="H332" i="3" s="1"/>
  <c r="E330" i="3"/>
  <c r="E327" i="3"/>
  <c r="E326" i="3"/>
  <c r="E320" i="3"/>
  <c r="E318" i="3"/>
  <c r="E317" i="3"/>
  <c r="E315" i="3"/>
  <c r="E314" i="3"/>
  <c r="E311" i="3"/>
  <c r="E310" i="3"/>
  <c r="E308" i="3"/>
  <c r="E307" i="3"/>
  <c r="H307" i="3" s="1"/>
  <c r="E305" i="3"/>
  <c r="E304" i="3"/>
  <c r="H304" i="3" s="1"/>
  <c r="E303" i="3"/>
  <c r="H303" i="3" s="1"/>
  <c r="E302" i="3"/>
  <c r="E301" i="3"/>
  <c r="H301" i="3" s="1"/>
  <c r="E298" i="3"/>
  <c r="H298" i="3" s="1"/>
  <c r="E297" i="3"/>
  <c r="E151" i="4"/>
  <c r="F523" i="4"/>
  <c r="E157" i="4"/>
  <c r="E294" i="4"/>
  <c r="F295" i="4"/>
  <c r="H445" i="4"/>
  <c r="H422" i="4"/>
  <c r="H514" i="4"/>
  <c r="E132" i="4"/>
  <c r="H159" i="4"/>
  <c r="H444" i="4"/>
  <c r="H440" i="4"/>
  <c r="H381" i="4"/>
  <c r="H378" i="4"/>
  <c r="F127" i="4"/>
  <c r="F122" i="4"/>
  <c r="F100" i="4"/>
  <c r="F94" i="4"/>
  <c r="F93" i="4"/>
  <c r="F178" i="4"/>
  <c r="E332" i="4"/>
  <c r="F518" i="4"/>
  <c r="F437" i="4"/>
  <c r="F378" i="4"/>
  <c r="F354" i="4"/>
  <c r="F334" i="4"/>
  <c r="F333" i="4"/>
  <c r="F332" i="4"/>
  <c r="F317" i="4"/>
  <c r="F314" i="4"/>
  <c r="F301" i="4"/>
  <c r="F298" i="4"/>
  <c r="F463" i="5"/>
  <c r="F460" i="5"/>
  <c r="E505" i="5"/>
  <c r="H44" i="5"/>
  <c r="H33" i="5"/>
  <c r="E294" i="5"/>
  <c r="F495" i="5"/>
  <c r="F492" i="5"/>
  <c r="F485" i="5"/>
  <c r="F483" i="5"/>
  <c r="F480" i="5"/>
  <c r="F456" i="5"/>
  <c r="F295" i="5"/>
  <c r="F491" i="5"/>
  <c r="H487" i="5"/>
  <c r="H467" i="5"/>
  <c r="F464" i="5"/>
  <c r="F458" i="5"/>
  <c r="H348" i="5"/>
  <c r="F497" i="5"/>
  <c r="H496" i="5"/>
  <c r="F493" i="5"/>
  <c r="F478" i="5"/>
  <c r="F475" i="5"/>
  <c r="H425" i="5"/>
  <c r="H413" i="5"/>
  <c r="H381" i="5"/>
  <c r="H312" i="5"/>
  <c r="H300" i="5"/>
  <c r="C10" i="5"/>
  <c r="E18" i="5"/>
  <c r="E268" i="5"/>
  <c r="E266" i="5"/>
  <c r="E262" i="5"/>
  <c r="E253" i="5"/>
  <c r="E231" i="5"/>
  <c r="E186" i="5"/>
  <c r="E183" i="5"/>
  <c r="F42" i="5"/>
  <c r="F61" i="5"/>
  <c r="E157" i="5"/>
  <c r="E165" i="5"/>
  <c r="E166" i="5"/>
  <c r="F255" i="5"/>
  <c r="E252" i="5"/>
  <c r="E238" i="5"/>
  <c r="E229" i="5"/>
  <c r="E216" i="5"/>
  <c r="H216" i="5" s="1"/>
  <c r="E206" i="5"/>
  <c r="E182" i="5"/>
  <c r="E177" i="5"/>
  <c r="E151" i="5"/>
  <c r="E249" i="5"/>
  <c r="E237" i="5"/>
  <c r="E236" i="5"/>
  <c r="E196" i="5"/>
  <c r="E181" i="5"/>
  <c r="H181" i="5" s="1"/>
  <c r="E176" i="5"/>
  <c r="E37" i="5"/>
  <c r="E40" i="5"/>
  <c r="E48" i="5"/>
  <c r="E50" i="5"/>
  <c r="H50" i="5" s="1"/>
  <c r="F209" i="5"/>
  <c r="F249" i="5"/>
  <c r="E143" i="5"/>
  <c r="E123" i="5"/>
  <c r="E113" i="5"/>
  <c r="E102" i="5"/>
  <c r="E86" i="5"/>
  <c r="E80" i="5"/>
  <c r="E152" i="5"/>
  <c r="E247" i="5"/>
  <c r="E244" i="5"/>
  <c r="E209" i="5"/>
  <c r="E179" i="5"/>
  <c r="H179" i="5" s="1"/>
  <c r="E175" i="5"/>
  <c r="E517" i="5"/>
  <c r="E509" i="5"/>
  <c r="E493" i="5"/>
  <c r="E491" i="5"/>
  <c r="E485" i="5"/>
  <c r="E484" i="5"/>
  <c r="E483" i="5"/>
  <c r="H483" i="5" s="1"/>
  <c r="E478" i="5"/>
  <c r="H478" i="5" s="1"/>
  <c r="E464" i="5"/>
  <c r="H464" i="5" s="1"/>
  <c r="E463" i="5"/>
  <c r="E458" i="5"/>
  <c r="H458" i="5" s="1"/>
  <c r="E450" i="5"/>
  <c r="H450" i="5" s="1"/>
  <c r="E437" i="5"/>
  <c r="E432" i="5"/>
  <c r="E422" i="5"/>
  <c r="H422" i="5" s="1"/>
  <c r="E420" i="5"/>
  <c r="E412" i="5"/>
  <c r="H412" i="5" s="1"/>
  <c r="E411" i="5"/>
  <c r="E408" i="5"/>
  <c r="E407" i="5"/>
  <c r="H407" i="5" s="1"/>
  <c r="E406" i="5"/>
  <c r="H406" i="5" s="1"/>
  <c r="E405" i="5"/>
  <c r="E403" i="5"/>
  <c r="H403" i="5" s="1"/>
  <c r="E401" i="5"/>
  <c r="E397" i="5"/>
  <c r="E393" i="5"/>
  <c r="H393" i="5" s="1"/>
  <c r="E391" i="5"/>
  <c r="H391" i="5" s="1"/>
  <c r="E390" i="5"/>
  <c r="E388" i="5"/>
  <c r="H388" i="5" s="1"/>
  <c r="E387" i="5"/>
  <c r="H387" i="5" s="1"/>
  <c r="E386" i="5"/>
  <c r="E379" i="5"/>
  <c r="E378" i="5"/>
  <c r="E377" i="5"/>
  <c r="H377" i="5" s="1"/>
  <c r="E372" i="5"/>
  <c r="H372" i="5" s="1"/>
  <c r="E370" i="5"/>
  <c r="E367" i="5"/>
  <c r="E363" i="5"/>
  <c r="H363" i="5" s="1"/>
  <c r="E358" i="5"/>
  <c r="H358" i="5" s="1"/>
  <c r="E357" i="5"/>
  <c r="H357" i="5" s="1"/>
  <c r="E354" i="5"/>
  <c r="E347" i="5"/>
  <c r="H347" i="5" s="1"/>
  <c r="E346" i="5"/>
  <c r="E345" i="5"/>
  <c r="E344" i="5"/>
  <c r="H344" i="5" s="1"/>
  <c r="E334" i="5"/>
  <c r="H334" i="5" s="1"/>
  <c r="E333" i="5"/>
  <c r="E332" i="5"/>
  <c r="E327" i="5"/>
  <c r="H327" i="5" s="1"/>
  <c r="E326" i="5"/>
  <c r="E325" i="5"/>
  <c r="E318" i="5"/>
  <c r="E317" i="5"/>
  <c r="H317" i="5" s="1"/>
  <c r="E314" i="5"/>
  <c r="E310" i="5"/>
  <c r="E307" i="5"/>
  <c r="H307" i="5" s="1"/>
  <c r="E304" i="5"/>
  <c r="E302" i="5"/>
  <c r="E301" i="5"/>
  <c r="E298" i="5"/>
  <c r="E297" i="5"/>
  <c r="E523" i="5"/>
  <c r="E522" i="5"/>
  <c r="H522" i="5" s="1"/>
  <c r="E515" i="5"/>
  <c r="E514" i="5"/>
  <c r="E508" i="5"/>
  <c r="E507" i="5"/>
  <c r="F524" i="5"/>
  <c r="E521" i="5"/>
  <c r="H521" i="5" s="1"/>
  <c r="F442" i="5"/>
  <c r="F438" i="5"/>
  <c r="F437" i="5"/>
  <c r="F432" i="5"/>
  <c r="F430" i="5"/>
  <c r="F420" i="5"/>
  <c r="F416" i="5"/>
  <c r="F412" i="5"/>
  <c r="F411" i="5"/>
  <c r="F409" i="5"/>
  <c r="F408" i="5"/>
  <c r="F407" i="5"/>
  <c r="F406" i="5"/>
  <c r="F401" i="5"/>
  <c r="F397" i="5"/>
  <c r="F393" i="5"/>
  <c r="F391" i="5"/>
  <c r="F390" i="5"/>
  <c r="F389" i="5"/>
  <c r="F388" i="5"/>
  <c r="F387" i="5"/>
  <c r="F386" i="5"/>
  <c r="F385" i="5"/>
  <c r="F383" i="5"/>
  <c r="F379" i="5"/>
  <c r="F378" i="5"/>
  <c r="F377" i="5"/>
  <c r="F368" i="5"/>
  <c r="F367" i="5"/>
  <c r="F366" i="5"/>
  <c r="F365" i="5"/>
  <c r="F364" i="5"/>
  <c r="F363" i="5"/>
  <c r="F359" i="5"/>
  <c r="F358" i="5"/>
  <c r="F354" i="5"/>
  <c r="F347" i="5"/>
  <c r="F345" i="5"/>
  <c r="F344" i="5"/>
  <c r="F341" i="5"/>
  <c r="F339" i="5"/>
  <c r="F335" i="5"/>
  <c r="F334" i="5"/>
  <c r="F333" i="5"/>
  <c r="F332" i="5"/>
  <c r="F331" i="5"/>
  <c r="F330" i="5"/>
  <c r="F326" i="5"/>
  <c r="F325" i="5"/>
  <c r="F322" i="5"/>
  <c r="F321" i="5"/>
  <c r="F319" i="5"/>
  <c r="F318" i="5"/>
  <c r="F317" i="5"/>
  <c r="F315" i="5"/>
  <c r="F314" i="5"/>
  <c r="F311" i="5"/>
  <c r="F310" i="5"/>
  <c r="F308" i="5"/>
  <c r="F307" i="5"/>
  <c r="F304" i="5"/>
  <c r="F303" i="5"/>
  <c r="F301" i="5"/>
  <c r="F298" i="5"/>
  <c r="F297" i="5"/>
  <c r="E506" i="5"/>
  <c r="E526" i="5"/>
  <c r="F523" i="5"/>
  <c r="E519" i="5"/>
  <c r="E518" i="5"/>
  <c r="H518" i="5" s="1"/>
  <c r="E18" i="6"/>
  <c r="E295" i="6"/>
  <c r="F295" i="6"/>
  <c r="H497" i="6"/>
  <c r="H487" i="6"/>
  <c r="H425" i="6"/>
  <c r="H409" i="6"/>
  <c r="E505" i="6"/>
  <c r="E509" i="6"/>
  <c r="E151" i="6"/>
  <c r="E249" i="6"/>
  <c r="H482" i="6"/>
  <c r="H440" i="6"/>
  <c r="H424" i="6"/>
  <c r="H376" i="6"/>
  <c r="H360" i="6"/>
  <c r="F509" i="6"/>
  <c r="H61" i="6"/>
  <c r="H58" i="6"/>
  <c r="H305" i="6"/>
  <c r="E521" i="6"/>
  <c r="F508" i="6"/>
  <c r="H37" i="6"/>
  <c r="H279" i="6"/>
  <c r="E244" i="6"/>
  <c r="E238" i="6"/>
  <c r="E235" i="6"/>
  <c r="H518" i="6"/>
  <c r="E143" i="6"/>
  <c r="E105" i="6"/>
  <c r="E92" i="6"/>
  <c r="E186" i="6"/>
  <c r="E157" i="6"/>
  <c r="E347" i="6"/>
  <c r="H347" i="6" s="1"/>
  <c r="E339" i="6"/>
  <c r="F318" i="6"/>
  <c r="E522" i="6"/>
  <c r="E514" i="6"/>
  <c r="H514" i="6" s="1"/>
  <c r="E508" i="6"/>
  <c r="F235" i="6"/>
  <c r="F222" i="6"/>
  <c r="E489" i="6"/>
  <c r="E483" i="6"/>
  <c r="E472" i="6"/>
  <c r="E464" i="6"/>
  <c r="H464" i="6" s="1"/>
  <c r="E393" i="6"/>
  <c r="E346" i="6"/>
  <c r="H346" i="6" s="1"/>
  <c r="E345" i="6"/>
  <c r="E344" i="6"/>
  <c r="F340" i="6"/>
  <c r="F315" i="6"/>
  <c r="E314" i="6"/>
  <c r="F307" i="6"/>
  <c r="F301" i="6"/>
  <c r="E298" i="6"/>
  <c r="H298" i="6" s="1"/>
  <c r="F338" i="6"/>
  <c r="E335" i="6"/>
  <c r="F314" i="6"/>
  <c r="F522" i="6"/>
  <c r="F521" i="6"/>
  <c r="F485" i="6"/>
  <c r="F484" i="6"/>
  <c r="E460" i="6"/>
  <c r="H460" i="6" s="1"/>
  <c r="E333" i="6"/>
  <c r="H333" i="6" s="1"/>
  <c r="E332" i="6"/>
  <c r="H332" i="6" s="1"/>
  <c r="E318" i="6"/>
  <c r="H318" i="6" s="1"/>
  <c r="E317" i="6"/>
  <c r="E316" i="6"/>
  <c r="H316" i="6" s="1"/>
  <c r="E52" i="6"/>
  <c r="H52" i="6" s="1"/>
  <c r="E51" i="6"/>
  <c r="E48" i="6"/>
  <c r="H48" i="6" s="1"/>
  <c r="E47" i="6"/>
  <c r="H47" i="6" s="1"/>
  <c r="H384" i="7"/>
  <c r="H57" i="7"/>
  <c r="E151" i="7"/>
  <c r="H457" i="7"/>
  <c r="H32" i="7"/>
  <c r="E71" i="7"/>
  <c r="E137" i="7"/>
  <c r="E131" i="7"/>
  <c r="E123" i="7"/>
  <c r="E121" i="7"/>
  <c r="E119" i="7"/>
  <c r="E118" i="7"/>
  <c r="E115" i="7"/>
  <c r="E113" i="7"/>
  <c r="E112" i="7"/>
  <c r="E107" i="7"/>
  <c r="E105" i="7"/>
  <c r="E103" i="7"/>
  <c r="E102" i="7"/>
  <c r="E99" i="7"/>
  <c r="E98" i="7"/>
  <c r="E94" i="7"/>
  <c r="E88" i="7"/>
  <c r="E86" i="7"/>
  <c r="E85" i="7"/>
  <c r="E84" i="7"/>
  <c r="E83" i="7"/>
  <c r="E82" i="7"/>
  <c r="E80" i="7"/>
  <c r="E74" i="7"/>
  <c r="E73" i="7"/>
  <c r="E72" i="7"/>
  <c r="E497" i="7"/>
  <c r="F491" i="7"/>
  <c r="F485" i="7"/>
  <c r="F483" i="7"/>
  <c r="F469" i="7"/>
  <c r="F467" i="7"/>
  <c r="E464" i="7"/>
  <c r="H464" i="7" s="1"/>
  <c r="F460" i="7"/>
  <c r="E458" i="7"/>
  <c r="E456" i="7"/>
  <c r="E442" i="7"/>
  <c r="F437" i="7"/>
  <c r="E434" i="7"/>
  <c r="E433" i="7"/>
  <c r="E432" i="7"/>
  <c r="H432" i="7" s="1"/>
  <c r="F412" i="7"/>
  <c r="F411" i="7"/>
  <c r="E408" i="7"/>
  <c r="F405" i="7"/>
  <c r="F403" i="7"/>
  <c r="E401" i="7"/>
  <c r="H401" i="7" s="1"/>
  <c r="E393" i="7"/>
  <c r="E392" i="7"/>
  <c r="F388" i="7"/>
  <c r="F387" i="7"/>
  <c r="E386" i="7"/>
  <c r="H386" i="7" s="1"/>
  <c r="E378" i="7"/>
  <c r="H378" i="7" s="1"/>
  <c r="E377" i="7"/>
  <c r="F372" i="7"/>
  <c r="E370" i="7"/>
  <c r="H370" i="7" s="1"/>
  <c r="F363" i="7"/>
  <c r="F357" i="7"/>
  <c r="E354" i="7"/>
  <c r="H354" i="7" s="1"/>
  <c r="F347" i="7"/>
  <c r="E345" i="7"/>
  <c r="H345" i="7" s="1"/>
  <c r="E344" i="7"/>
  <c r="F341" i="7"/>
  <c r="F339" i="7"/>
  <c r="E337" i="7"/>
  <c r="H337" i="7" s="1"/>
  <c r="F333" i="7"/>
  <c r="F332" i="7"/>
  <c r="E330" i="7"/>
  <c r="H330" i="7" s="1"/>
  <c r="E328" i="7"/>
  <c r="F317" i="7"/>
  <c r="F315" i="7"/>
  <c r="E314" i="7"/>
  <c r="F308" i="7"/>
  <c r="F307" i="7"/>
  <c r="E305" i="7"/>
  <c r="E304" i="7"/>
  <c r="F301" i="7"/>
  <c r="E298" i="7"/>
  <c r="H298" i="7" s="1"/>
  <c r="E297" i="7"/>
  <c r="E296" i="7"/>
  <c r="H296" i="7" s="1"/>
  <c r="E505" i="7"/>
  <c r="E529" i="7"/>
  <c r="E521" i="7"/>
  <c r="F61" i="7"/>
  <c r="F50" i="7"/>
  <c r="F29" i="7"/>
  <c r="F24" i="7"/>
  <c r="F21" i="7"/>
  <c r="F134" i="7"/>
  <c r="E294" i="7"/>
  <c r="F295" i="7"/>
  <c r="E463" i="7"/>
  <c r="E455" i="7"/>
  <c r="H455" i="7" s="1"/>
  <c r="F442" i="7"/>
  <c r="E391" i="7"/>
  <c r="F386" i="7"/>
  <c r="F378" i="7"/>
  <c r="F354" i="7"/>
  <c r="E343" i="7"/>
  <c r="H343" i="7" s="1"/>
  <c r="E335" i="7"/>
  <c r="F330" i="7"/>
  <c r="F322" i="7"/>
  <c r="E319" i="7"/>
  <c r="F314" i="7"/>
  <c r="E303" i="7"/>
  <c r="H303" i="7" s="1"/>
  <c r="F298" i="7"/>
  <c r="E506" i="7"/>
  <c r="F506" i="7"/>
  <c r="E526" i="7"/>
  <c r="H526" i="7" s="1"/>
  <c r="F523" i="7"/>
  <c r="E518" i="7"/>
  <c r="F513" i="7"/>
  <c r="E512" i="7"/>
  <c r="E510" i="7"/>
  <c r="H510" i="7" s="1"/>
  <c r="E270" i="7"/>
  <c r="E266" i="7"/>
  <c r="E256" i="7"/>
  <c r="E253" i="7"/>
  <c r="E249" i="7"/>
  <c r="E248" i="7"/>
  <c r="E244" i="7"/>
  <c r="H244" i="7" s="1"/>
  <c r="E240" i="7"/>
  <c r="E238" i="7"/>
  <c r="E237" i="7"/>
  <c r="E235" i="7"/>
  <c r="E231" i="7"/>
  <c r="E229" i="7"/>
  <c r="E222" i="7"/>
  <c r="E220" i="7"/>
  <c r="H220" i="7" s="1"/>
  <c r="E216" i="7"/>
  <c r="E209" i="7"/>
  <c r="E201" i="7"/>
  <c r="E200" i="7"/>
  <c r="E178" i="7"/>
  <c r="E177" i="7"/>
  <c r="E175" i="7"/>
  <c r="E174" i="7"/>
  <c r="E166" i="7"/>
  <c r="H166" i="7" s="1"/>
  <c r="E165" i="7"/>
  <c r="E158" i="7"/>
  <c r="E157" i="7"/>
  <c r="E295" i="7"/>
  <c r="E493" i="7"/>
  <c r="H493" i="7" s="1"/>
  <c r="E485" i="7"/>
  <c r="E484" i="7"/>
  <c r="E469" i="7"/>
  <c r="F464" i="7"/>
  <c r="F463" i="7"/>
  <c r="E460" i="7"/>
  <c r="F447" i="7"/>
  <c r="E437" i="7"/>
  <c r="F433" i="7"/>
  <c r="F432" i="7"/>
  <c r="F415" i="7"/>
  <c r="E412" i="7"/>
  <c r="F409" i="7"/>
  <c r="F408" i="7"/>
  <c r="F407" i="7"/>
  <c r="E406" i="7"/>
  <c r="E405" i="7"/>
  <c r="H405" i="7" s="1"/>
  <c r="F401" i="7"/>
  <c r="F391" i="7"/>
  <c r="F383" i="7"/>
  <c r="E380" i="7"/>
  <c r="H380" i="7" s="1"/>
  <c r="F377" i="7"/>
  <c r="E372" i="7"/>
  <c r="H372" i="7" s="1"/>
  <c r="F359" i="7"/>
  <c r="E358" i="7"/>
  <c r="F345" i="7"/>
  <c r="F344" i="7"/>
  <c r="F343" i="7"/>
  <c r="E342" i="7"/>
  <c r="H342" i="7" s="1"/>
  <c r="E340" i="7"/>
  <c r="H340" i="7" s="1"/>
  <c r="F337" i="7"/>
  <c r="F335" i="7"/>
  <c r="E334" i="7"/>
  <c r="E333" i="7"/>
  <c r="H333" i="7" s="1"/>
  <c r="E332" i="7"/>
  <c r="F328" i="7"/>
  <c r="E326" i="7"/>
  <c r="H326" i="7" s="1"/>
  <c r="F319" i="7"/>
  <c r="E318" i="7"/>
  <c r="E317" i="7"/>
  <c r="F312" i="7"/>
  <c r="F311" i="7"/>
  <c r="E310" i="7"/>
  <c r="H310" i="7" s="1"/>
  <c r="E308" i="7"/>
  <c r="F305" i="7"/>
  <c r="F304" i="7"/>
  <c r="F303" i="7"/>
  <c r="E302" i="7"/>
  <c r="H302" i="7" s="1"/>
  <c r="E301" i="7"/>
  <c r="F297" i="7"/>
  <c r="E509" i="7"/>
  <c r="F271" i="7"/>
  <c r="F258" i="7"/>
  <c r="F248" i="7"/>
  <c r="F240" i="7"/>
  <c r="F232" i="7"/>
  <c r="F230" i="7"/>
  <c r="F203" i="7"/>
  <c r="F195" i="7"/>
  <c r="F187" i="7"/>
  <c r="F173" i="7"/>
  <c r="F494" i="7"/>
  <c r="E491" i="7"/>
  <c r="E411" i="7"/>
  <c r="F406" i="7"/>
  <c r="E387" i="7"/>
  <c r="F382" i="7"/>
  <c r="F358" i="7"/>
  <c r="E347" i="7"/>
  <c r="F342" i="7"/>
  <c r="E339" i="7"/>
  <c r="F334" i="7"/>
  <c r="F326" i="7"/>
  <c r="F318" i="7"/>
  <c r="F310" i="7"/>
  <c r="E530" i="7"/>
  <c r="E522" i="7"/>
  <c r="H522" i="7" s="1"/>
  <c r="E508" i="7"/>
  <c r="E61" i="7"/>
  <c r="E60" i="7"/>
  <c r="H60" i="7" s="1"/>
  <c r="E51" i="7"/>
  <c r="E50" i="7"/>
  <c r="H50" i="7" s="1"/>
  <c r="E28" i="7"/>
  <c r="E25" i="7"/>
  <c r="E24" i="7"/>
  <c r="H24" i="7" s="1"/>
  <c r="E152" i="8"/>
  <c r="H49" i="8"/>
  <c r="H32" i="8"/>
  <c r="H22" i="8"/>
  <c r="H436" i="8"/>
  <c r="H404" i="8"/>
  <c r="E18" i="8"/>
  <c r="F152" i="8"/>
  <c r="H283" i="8"/>
  <c r="H469" i="8"/>
  <c r="H527" i="8"/>
  <c r="H193" i="8"/>
  <c r="H33" i="8"/>
  <c r="F142" i="8"/>
  <c r="F134" i="8"/>
  <c r="F127" i="8"/>
  <c r="F121" i="8"/>
  <c r="F120" i="8"/>
  <c r="F109" i="8"/>
  <c r="F98" i="8"/>
  <c r="F93" i="8"/>
  <c r="F84" i="8"/>
  <c r="E295" i="8"/>
  <c r="F466" i="8"/>
  <c r="F434" i="8"/>
  <c r="E407" i="8"/>
  <c r="E383" i="8"/>
  <c r="F378" i="8"/>
  <c r="F354" i="8"/>
  <c r="F346" i="8"/>
  <c r="E343" i="8"/>
  <c r="E335" i="8"/>
  <c r="F330" i="8"/>
  <c r="E319" i="8"/>
  <c r="F314" i="8"/>
  <c r="E311" i="8"/>
  <c r="E303" i="8"/>
  <c r="F298" i="8"/>
  <c r="F530" i="8"/>
  <c r="F529" i="8"/>
  <c r="E519" i="8"/>
  <c r="H519" i="8" s="1"/>
  <c r="E518" i="8"/>
  <c r="F515" i="8"/>
  <c r="E512" i="8"/>
  <c r="H512" i="8" s="1"/>
  <c r="E510" i="8"/>
  <c r="F497" i="8"/>
  <c r="E485" i="8"/>
  <c r="E478" i="8"/>
  <c r="H478" i="8" s="1"/>
  <c r="E476" i="8"/>
  <c r="F463" i="8"/>
  <c r="E460" i="8"/>
  <c r="H460" i="8" s="1"/>
  <c r="F456" i="8"/>
  <c r="F441" i="8"/>
  <c r="E437" i="8"/>
  <c r="H437" i="8" s="1"/>
  <c r="F433" i="8"/>
  <c r="F432" i="8"/>
  <c r="E420" i="8"/>
  <c r="E413" i="8"/>
  <c r="E412" i="8"/>
  <c r="E406" i="8"/>
  <c r="F401" i="8"/>
  <c r="E398" i="8"/>
  <c r="F393" i="8"/>
  <c r="F392" i="8"/>
  <c r="F385" i="8"/>
  <c r="F384" i="8"/>
  <c r="F377" i="8"/>
  <c r="E372" i="8"/>
  <c r="F369" i="8"/>
  <c r="F359" i="8"/>
  <c r="E358" i="8"/>
  <c r="F345" i="8"/>
  <c r="F344" i="8"/>
  <c r="F343" i="8"/>
  <c r="E340" i="8"/>
  <c r="F335" i="8"/>
  <c r="E334" i="8"/>
  <c r="E333" i="8"/>
  <c r="E332" i="8"/>
  <c r="F329" i="8"/>
  <c r="E326" i="8"/>
  <c r="E318" i="8"/>
  <c r="E317" i="8"/>
  <c r="F311" i="8"/>
  <c r="E308" i="8"/>
  <c r="H308" i="8" s="1"/>
  <c r="F305" i="8"/>
  <c r="F304" i="8"/>
  <c r="E302" i="8"/>
  <c r="E301" i="8"/>
  <c r="F297" i="8"/>
  <c r="E506" i="8"/>
  <c r="F512" i="8"/>
  <c r="E509" i="8"/>
  <c r="E63" i="8"/>
  <c r="E62" i="8"/>
  <c r="E61" i="8"/>
  <c r="E52" i="8"/>
  <c r="E48" i="8"/>
  <c r="E34" i="8"/>
  <c r="E30" i="8"/>
  <c r="E71" i="8"/>
  <c r="E266" i="8"/>
  <c r="E256" i="8"/>
  <c r="E247" i="8"/>
  <c r="E244" i="8"/>
  <c r="E238" i="8"/>
  <c r="E237" i="8"/>
  <c r="E229" i="8"/>
  <c r="E226" i="8"/>
  <c r="E211" i="8"/>
  <c r="E209" i="8"/>
  <c r="E208" i="8"/>
  <c r="E187" i="8"/>
  <c r="E183" i="8"/>
  <c r="E177" i="8"/>
  <c r="E174" i="8"/>
  <c r="E166" i="8"/>
  <c r="E159" i="8"/>
  <c r="E158" i="8"/>
  <c r="E294" i="8"/>
  <c r="F295" i="8"/>
  <c r="E491" i="8"/>
  <c r="E483" i="8"/>
  <c r="H483" i="8" s="1"/>
  <c r="F478" i="8"/>
  <c r="E475" i="8"/>
  <c r="F438" i="8"/>
  <c r="E435" i="8"/>
  <c r="H435" i="8" s="1"/>
  <c r="F406" i="8"/>
  <c r="E403" i="8"/>
  <c r="F398" i="8"/>
  <c r="E387" i="8"/>
  <c r="F382" i="8"/>
  <c r="F358" i="8"/>
  <c r="F350" i="8"/>
  <c r="E347" i="8"/>
  <c r="H347" i="8" s="1"/>
  <c r="E339" i="8"/>
  <c r="F334" i="8"/>
  <c r="F326" i="8"/>
  <c r="F318" i="8"/>
  <c r="E315" i="8"/>
  <c r="E307" i="8"/>
  <c r="F302" i="8"/>
  <c r="E530" i="8"/>
  <c r="F526" i="8"/>
  <c r="E524" i="8"/>
  <c r="E522" i="8"/>
  <c r="F518" i="8"/>
  <c r="E515" i="8"/>
  <c r="H515" i="8" s="1"/>
  <c r="F510" i="8"/>
  <c r="E508" i="8"/>
  <c r="E507" i="8"/>
  <c r="F62" i="8"/>
  <c r="F25" i="8"/>
  <c r="E144" i="8"/>
  <c r="E143" i="8"/>
  <c r="E134" i="8"/>
  <c r="E131" i="8"/>
  <c r="E121" i="8"/>
  <c r="E118" i="8"/>
  <c r="E108" i="8"/>
  <c r="E107" i="8"/>
  <c r="E103" i="8"/>
  <c r="E100" i="8"/>
  <c r="E92" i="8"/>
  <c r="E77" i="8"/>
  <c r="E75" i="8"/>
  <c r="E74" i="8"/>
  <c r="F281" i="8"/>
  <c r="F209" i="8"/>
  <c r="F181" i="8"/>
  <c r="F499" i="8"/>
  <c r="F491" i="8"/>
  <c r="F485" i="8"/>
  <c r="F484" i="8"/>
  <c r="F483" i="8"/>
  <c r="E480" i="8"/>
  <c r="E473" i="8"/>
  <c r="F467" i="8"/>
  <c r="F460" i="8"/>
  <c r="F437" i="8"/>
  <c r="E433" i="8"/>
  <c r="E432" i="8"/>
  <c r="E417" i="8"/>
  <c r="F412" i="8"/>
  <c r="F411" i="8"/>
  <c r="E408" i="8"/>
  <c r="H408" i="8" s="1"/>
  <c r="E401" i="8"/>
  <c r="E393" i="8"/>
  <c r="H393" i="8" s="1"/>
  <c r="E392" i="8"/>
  <c r="F387" i="8"/>
  <c r="E385" i="8"/>
  <c r="F380" i="8"/>
  <c r="F379" i="8"/>
  <c r="E378" i="8"/>
  <c r="E377" i="8"/>
  <c r="F372" i="8"/>
  <c r="F371" i="8"/>
  <c r="F357" i="8"/>
  <c r="F356" i="8"/>
  <c r="E354" i="8"/>
  <c r="F347" i="8"/>
  <c r="E346" i="8"/>
  <c r="E345" i="8"/>
  <c r="E344" i="8"/>
  <c r="F341" i="8"/>
  <c r="F340" i="8"/>
  <c r="F339" i="8"/>
  <c r="F333" i="8"/>
  <c r="F332" i="8"/>
  <c r="E330" i="8"/>
  <c r="F323" i="8"/>
  <c r="F317" i="8"/>
  <c r="F315" i="8"/>
  <c r="E314" i="8"/>
  <c r="F308" i="8"/>
  <c r="F307" i="8"/>
  <c r="E305" i="8"/>
  <c r="E304" i="8"/>
  <c r="E298" i="8"/>
  <c r="F524" i="8"/>
  <c r="H476" i="9"/>
  <c r="H436" i="9"/>
  <c r="H348" i="9"/>
  <c r="H23" i="9"/>
  <c r="H64" i="9"/>
  <c r="H60" i="9"/>
  <c r="H421" i="9"/>
  <c r="E485" i="9"/>
  <c r="E406" i="9"/>
  <c r="E326" i="9"/>
  <c r="E301" i="9"/>
  <c r="H301" i="9" s="1"/>
  <c r="F296" i="9"/>
  <c r="G505" i="9"/>
  <c r="F35" i="9"/>
  <c r="E129" i="9"/>
  <c r="E107" i="9"/>
  <c r="E102" i="9"/>
  <c r="E81" i="9"/>
  <c r="E74" i="9"/>
  <c r="E483" i="9"/>
  <c r="H483" i="9" s="1"/>
  <c r="F478" i="9"/>
  <c r="E387" i="9"/>
  <c r="F326" i="9"/>
  <c r="E307" i="9"/>
  <c r="F521" i="9"/>
  <c r="F93" i="9"/>
  <c r="F92" i="9"/>
  <c r="E152" i="9"/>
  <c r="E232" i="9"/>
  <c r="E187" i="9"/>
  <c r="E183" i="9"/>
  <c r="E295" i="9"/>
  <c r="E393" i="9"/>
  <c r="E345" i="9"/>
  <c r="H345" i="9" s="1"/>
  <c r="E330" i="9"/>
  <c r="F315" i="9"/>
  <c r="E505" i="9"/>
  <c r="E517" i="9"/>
  <c r="F210" i="9"/>
  <c r="F209" i="9"/>
  <c r="E335" i="9"/>
  <c r="H352" i="10"/>
  <c r="H260" i="10"/>
  <c r="H53" i="10"/>
  <c r="H384" i="10"/>
  <c r="H41" i="10"/>
  <c r="H168" i="10"/>
  <c r="H481" i="10"/>
  <c r="H473" i="10"/>
  <c r="H448" i="10"/>
  <c r="H440" i="10"/>
  <c r="E116" i="10"/>
  <c r="E115" i="10"/>
  <c r="E109" i="10"/>
  <c r="E108" i="10"/>
  <c r="E107" i="10"/>
  <c r="E98" i="10"/>
  <c r="E94" i="10"/>
  <c r="E93" i="10"/>
  <c r="E92" i="10"/>
  <c r="E90" i="10"/>
  <c r="E85" i="10"/>
  <c r="E84" i="10"/>
  <c r="E83" i="10"/>
  <c r="E81" i="10"/>
  <c r="E75" i="10"/>
  <c r="E74" i="10"/>
  <c r="E73" i="10"/>
  <c r="E294" i="10"/>
  <c r="F295" i="10"/>
  <c r="E483" i="10"/>
  <c r="F422" i="10"/>
  <c r="E411" i="10"/>
  <c r="E371" i="10"/>
  <c r="H371" i="10" s="1"/>
  <c r="F358" i="10"/>
  <c r="F310" i="10"/>
  <c r="F302" i="10"/>
  <c r="E529" i="10"/>
  <c r="F524" i="10"/>
  <c r="E521" i="10"/>
  <c r="E513" i="10"/>
  <c r="F508" i="10"/>
  <c r="F43" i="10"/>
  <c r="F27" i="10"/>
  <c r="E151" i="10"/>
  <c r="F493" i="10"/>
  <c r="F468" i="10"/>
  <c r="F467" i="10"/>
  <c r="E464" i="10"/>
  <c r="F437" i="10"/>
  <c r="F436" i="10"/>
  <c r="E434" i="10"/>
  <c r="E432" i="10"/>
  <c r="H432" i="10" s="1"/>
  <c r="F420" i="10"/>
  <c r="E408" i="10"/>
  <c r="F405" i="10"/>
  <c r="E401" i="10"/>
  <c r="F397" i="10"/>
  <c r="E393" i="10"/>
  <c r="F388" i="10"/>
  <c r="E354" i="10"/>
  <c r="E345" i="10"/>
  <c r="H345" i="10" s="1"/>
  <c r="F339" i="10"/>
  <c r="F333" i="10"/>
  <c r="E330" i="10"/>
  <c r="H330" i="10" s="1"/>
  <c r="F317" i="10"/>
  <c r="E304" i="10"/>
  <c r="F301" i="10"/>
  <c r="E297" i="10"/>
  <c r="H297" i="10" s="1"/>
  <c r="E505" i="10"/>
  <c r="E527" i="10"/>
  <c r="E526" i="10"/>
  <c r="E519" i="10"/>
  <c r="F515" i="10"/>
  <c r="E512" i="10"/>
  <c r="E510" i="10"/>
  <c r="H510" i="10" s="1"/>
  <c r="E71" i="10"/>
  <c r="E134" i="10"/>
  <c r="E127" i="10"/>
  <c r="E123" i="10"/>
  <c r="E122" i="10"/>
  <c r="E121" i="10"/>
  <c r="E120" i="10"/>
  <c r="E119" i="10"/>
  <c r="E113" i="10"/>
  <c r="E103" i="10"/>
  <c r="E286" i="10"/>
  <c r="E279" i="10"/>
  <c r="E276" i="10"/>
  <c r="E270" i="10"/>
  <c r="E266" i="10"/>
  <c r="E256" i="10"/>
  <c r="E247" i="10"/>
  <c r="H247" i="10" s="1"/>
  <c r="E246" i="10"/>
  <c r="E239" i="10"/>
  <c r="E238" i="10"/>
  <c r="E235" i="10"/>
  <c r="H235" i="10" s="1"/>
  <c r="E232" i="10"/>
  <c r="E230" i="10"/>
  <c r="E229" i="10"/>
  <c r="E226" i="10"/>
  <c r="E210" i="10"/>
  <c r="E203" i="10"/>
  <c r="E196" i="10"/>
  <c r="E186" i="10"/>
  <c r="E183" i="10"/>
  <c r="E179" i="10"/>
  <c r="E178" i="10"/>
  <c r="E176" i="10"/>
  <c r="H176" i="10" s="1"/>
  <c r="E175" i="10"/>
  <c r="E169" i="10"/>
  <c r="E158" i="10"/>
  <c r="E156" i="10"/>
  <c r="H156" i="10" s="1"/>
  <c r="E154" i="10"/>
  <c r="F442" i="10"/>
  <c r="F410" i="10"/>
  <c r="E407" i="10"/>
  <c r="F346" i="10"/>
  <c r="E343" i="10"/>
  <c r="E327" i="10"/>
  <c r="F322" i="10"/>
  <c r="E319" i="10"/>
  <c r="E303" i="10"/>
  <c r="H303" i="10" s="1"/>
  <c r="F298" i="10"/>
  <c r="E525" i="10"/>
  <c r="F512" i="10"/>
  <c r="E509" i="10"/>
  <c r="H509" i="10" s="1"/>
  <c r="F125" i="10"/>
  <c r="E118" i="10"/>
  <c r="E110" i="10"/>
  <c r="F281" i="10"/>
  <c r="F216" i="10"/>
  <c r="F203" i="10"/>
  <c r="F496" i="10"/>
  <c r="F495" i="10"/>
  <c r="E485" i="10"/>
  <c r="H485" i="10" s="1"/>
  <c r="F480" i="10"/>
  <c r="F441" i="10"/>
  <c r="E437" i="10"/>
  <c r="E422" i="10"/>
  <c r="F409" i="10"/>
  <c r="F401" i="10"/>
  <c r="E398" i="10"/>
  <c r="H398" i="10" s="1"/>
  <c r="E389" i="10"/>
  <c r="H389" i="10" s="1"/>
  <c r="F359" i="10"/>
  <c r="E358" i="10"/>
  <c r="H358" i="10" s="1"/>
  <c r="F343" i="10"/>
  <c r="F337" i="10"/>
  <c r="E333" i="10"/>
  <c r="H333" i="10" s="1"/>
  <c r="E326" i="10"/>
  <c r="F320" i="10"/>
  <c r="F319" i="10"/>
  <c r="F312" i="10"/>
  <c r="E308" i="10"/>
  <c r="F304" i="10"/>
  <c r="F303" i="10"/>
  <c r="E530" i="10"/>
  <c r="E524" i="10"/>
  <c r="E522" i="10"/>
  <c r="E508" i="10"/>
  <c r="E64" i="10"/>
  <c r="E60" i="10"/>
  <c r="E48" i="10"/>
  <c r="E28" i="10"/>
  <c r="E26" i="10"/>
  <c r="H54" i="11"/>
  <c r="H158" i="11"/>
  <c r="H251" i="11"/>
  <c r="H202" i="11"/>
  <c r="H492" i="11"/>
  <c r="H452" i="11"/>
  <c r="H352" i="11"/>
  <c r="H341" i="11"/>
  <c r="E70" i="11"/>
  <c r="E139" i="11"/>
  <c r="E137" i="11"/>
  <c r="E123" i="11"/>
  <c r="E115" i="11"/>
  <c r="E113" i="11"/>
  <c r="E97" i="11"/>
  <c r="E83" i="11"/>
  <c r="E81" i="11"/>
  <c r="E75" i="11"/>
  <c r="E73" i="11"/>
  <c r="E294" i="11"/>
  <c r="E463" i="11"/>
  <c r="E455" i="11"/>
  <c r="F410" i="11"/>
  <c r="E391" i="11"/>
  <c r="F378" i="11"/>
  <c r="E375" i="11"/>
  <c r="E343" i="11"/>
  <c r="H343" i="11"/>
  <c r="E335" i="11"/>
  <c r="F330" i="11"/>
  <c r="E327" i="11"/>
  <c r="E319" i="11"/>
  <c r="F314" i="11"/>
  <c r="E313" i="11"/>
  <c r="E305" i="11"/>
  <c r="E304" i="11"/>
  <c r="E298" i="11"/>
  <c r="E297" i="11"/>
  <c r="H297" i="11" s="1"/>
  <c r="E296" i="11"/>
  <c r="H296" i="11" s="1"/>
  <c r="E521" i="11"/>
  <c r="F516" i="11"/>
  <c r="E112" i="11"/>
  <c r="E88" i="11"/>
  <c r="E80" i="11"/>
  <c r="E72" i="11"/>
  <c r="E276" i="11"/>
  <c r="H276" i="11" s="1"/>
  <c r="E266" i="11"/>
  <c r="E262" i="11"/>
  <c r="H262" i="11" s="1"/>
  <c r="E254" i="11"/>
  <c r="E252" i="11"/>
  <c r="E247" i="11"/>
  <c r="E244" i="11"/>
  <c r="H244" i="11" s="1"/>
  <c r="E238" i="11"/>
  <c r="H238" i="11" s="1"/>
  <c r="E237" i="11"/>
  <c r="E229" i="11"/>
  <c r="E221" i="11"/>
  <c r="E216" i="11"/>
  <c r="E206" i="11"/>
  <c r="E203" i="11"/>
  <c r="E187" i="11"/>
  <c r="E186" i="11"/>
  <c r="E182" i="11"/>
  <c r="E178" i="11"/>
  <c r="E176" i="11"/>
  <c r="E175" i="11"/>
  <c r="E165" i="11"/>
  <c r="E164" i="11"/>
  <c r="E156" i="11"/>
  <c r="E153" i="11"/>
  <c r="E295" i="11"/>
  <c r="F497" i="11"/>
  <c r="F495" i="11"/>
  <c r="E494" i="11"/>
  <c r="E493" i="11"/>
  <c r="E485" i="11"/>
  <c r="E478" i="11"/>
  <c r="E469" i="11"/>
  <c r="H469" i="11" s="1"/>
  <c r="F463" i="11"/>
  <c r="E438" i="11"/>
  <c r="E437" i="11"/>
  <c r="E429" i="11"/>
  <c r="H429" i="11" s="1"/>
  <c r="E420" i="11"/>
  <c r="E406" i="11"/>
  <c r="H406" i="11" s="1"/>
  <c r="E380" i="11"/>
  <c r="E372" i="11"/>
  <c r="F369" i="11"/>
  <c r="E358" i="11"/>
  <c r="H358" i="11" s="1"/>
  <c r="E357" i="11"/>
  <c r="F345" i="11"/>
  <c r="F344" i="11"/>
  <c r="F343" i="11"/>
  <c r="F337" i="11"/>
  <c r="F335" i="11"/>
  <c r="E334" i="11"/>
  <c r="E333" i="11"/>
  <c r="E332" i="11"/>
  <c r="F329" i="11"/>
  <c r="E326" i="11"/>
  <c r="H326" i="11" s="1"/>
  <c r="E318" i="11"/>
  <c r="H318" i="11" s="1"/>
  <c r="E317" i="11"/>
  <c r="H317" i="11" s="1"/>
  <c r="E303" i="11"/>
  <c r="E505" i="11"/>
  <c r="F523" i="11"/>
  <c r="F507" i="11"/>
  <c r="E134" i="11"/>
  <c r="E119" i="11"/>
  <c r="E111" i="11"/>
  <c r="E103" i="11"/>
  <c r="E93" i="11"/>
  <c r="E86" i="11"/>
  <c r="F240" i="11"/>
  <c r="F203" i="11"/>
  <c r="F198" i="11"/>
  <c r="E491" i="11"/>
  <c r="E483" i="11"/>
  <c r="E411" i="11"/>
  <c r="F406" i="11"/>
  <c r="E403" i="11"/>
  <c r="E387" i="11"/>
  <c r="E347" i="11"/>
  <c r="E339" i="11"/>
  <c r="F326" i="11"/>
  <c r="F318" i="11"/>
  <c r="F312" i="11"/>
  <c r="F311" i="11"/>
  <c r="E310" i="11"/>
  <c r="F304" i="11"/>
  <c r="E302" i="11"/>
  <c r="H302" i="11" s="1"/>
  <c r="E301" i="11"/>
  <c r="E300" i="11"/>
  <c r="E506" i="11"/>
  <c r="E517" i="11"/>
  <c r="E509" i="11"/>
  <c r="E63" i="11"/>
  <c r="E61" i="11"/>
  <c r="H61" i="11" s="1"/>
  <c r="E60" i="11"/>
  <c r="E41" i="11"/>
  <c r="E28" i="11"/>
  <c r="E132" i="11"/>
  <c r="E116" i="11"/>
  <c r="E108" i="11"/>
  <c r="F103" i="11"/>
  <c r="E92" i="11"/>
  <c r="F483" i="11"/>
  <c r="E458" i="11"/>
  <c r="E433" i="11"/>
  <c r="E432" i="11"/>
  <c r="E409" i="11"/>
  <c r="E393" i="11"/>
  <c r="E392" i="11"/>
  <c r="H392" i="11" s="1"/>
  <c r="E386" i="11"/>
  <c r="F379" i="11"/>
  <c r="F357" i="11"/>
  <c r="E354" i="11"/>
  <c r="E346" i="11"/>
  <c r="H346" i="11" s="1"/>
  <c r="E345" i="11"/>
  <c r="E344" i="11"/>
  <c r="F332" i="11"/>
  <c r="E330" i="11"/>
  <c r="E329" i="11"/>
  <c r="H329" i="11" s="1"/>
  <c r="E328" i="11"/>
  <c r="H328" i="11" s="1"/>
  <c r="F325" i="11"/>
  <c r="E322" i="11"/>
  <c r="F315" i="11"/>
  <c r="E314" i="11"/>
  <c r="E530" i="11"/>
  <c r="H530" i="11" s="1"/>
  <c r="F526" i="11"/>
  <c r="E523" i="11"/>
  <c r="E522" i="11"/>
  <c r="F519" i="11"/>
  <c r="E508" i="11"/>
  <c r="F40" i="11"/>
  <c r="H368" i="12"/>
  <c r="H328" i="12"/>
  <c r="H63" i="12"/>
  <c r="H42" i="12"/>
  <c r="H38" i="12"/>
  <c r="H30" i="12"/>
  <c r="H23" i="12"/>
  <c r="H285" i="12"/>
  <c r="H57" i="12"/>
  <c r="H33" i="12"/>
  <c r="H29" i="12"/>
  <c r="H284" i="12"/>
  <c r="E134" i="12"/>
  <c r="E118" i="12"/>
  <c r="F112" i="12"/>
  <c r="E94" i="12"/>
  <c r="F73" i="12"/>
  <c r="F72" i="12"/>
  <c r="F248" i="12"/>
  <c r="F233" i="12"/>
  <c r="F232" i="12"/>
  <c r="F201" i="12"/>
  <c r="F158" i="12"/>
  <c r="E495" i="12"/>
  <c r="E463" i="12"/>
  <c r="F458" i="12"/>
  <c r="E407" i="12"/>
  <c r="H407" i="12" s="1"/>
  <c r="F378" i="12"/>
  <c r="F346" i="12"/>
  <c r="E343" i="12"/>
  <c r="E335" i="12"/>
  <c r="H335" i="12" s="1"/>
  <c r="E319" i="12"/>
  <c r="E311" i="12"/>
  <c r="E303" i="12"/>
  <c r="F530" i="12"/>
  <c r="F522" i="12"/>
  <c r="F521" i="12"/>
  <c r="E519" i="12"/>
  <c r="F515" i="12"/>
  <c r="E512" i="12"/>
  <c r="F507" i="12"/>
  <c r="E123" i="12"/>
  <c r="F118" i="12"/>
  <c r="E116" i="12"/>
  <c r="E108" i="12"/>
  <c r="F102" i="12"/>
  <c r="E100" i="12"/>
  <c r="E99" i="12"/>
  <c r="E93" i="12"/>
  <c r="E92" i="12"/>
  <c r="E91" i="12"/>
  <c r="E85" i="12"/>
  <c r="E84" i="12"/>
  <c r="E83" i="12"/>
  <c r="F295" i="12"/>
  <c r="F495" i="12"/>
  <c r="E493" i="12"/>
  <c r="E485" i="12"/>
  <c r="E484" i="12"/>
  <c r="F479" i="12"/>
  <c r="E478" i="12"/>
  <c r="H478" i="12" s="1"/>
  <c r="F473" i="12"/>
  <c r="F465" i="12"/>
  <c r="F463" i="12"/>
  <c r="E460" i="12"/>
  <c r="F456" i="12"/>
  <c r="F441" i="12"/>
  <c r="E438" i="12"/>
  <c r="H438" i="12" s="1"/>
  <c r="E437" i="12"/>
  <c r="F423" i="12"/>
  <c r="E422" i="12"/>
  <c r="E412" i="12"/>
  <c r="F408" i="12"/>
  <c r="F407" i="12"/>
  <c r="E406" i="12"/>
  <c r="E405" i="12"/>
  <c r="H405" i="12" s="1"/>
  <c r="E404" i="12"/>
  <c r="H404" i="12" s="1"/>
  <c r="F400" i="12"/>
  <c r="F393" i="12"/>
  <c r="F392" i="12"/>
  <c r="F385" i="12"/>
  <c r="F383" i="12"/>
  <c r="E380" i="12"/>
  <c r="H380" i="12" s="1"/>
  <c r="E372" i="12"/>
  <c r="E358" i="12"/>
  <c r="H358" i="12" s="1"/>
  <c r="F344" i="12"/>
  <c r="E341" i="12"/>
  <c r="E334" i="12"/>
  <c r="H334" i="12" s="1"/>
  <c r="E333" i="12"/>
  <c r="H333" i="12" s="1"/>
  <c r="E332" i="12"/>
  <c r="E326" i="12"/>
  <c r="H326" i="12" s="1"/>
  <c r="E318" i="12"/>
  <c r="H318" i="12" s="1"/>
  <c r="E317" i="12"/>
  <c r="F311" i="12"/>
  <c r="E310" i="12"/>
  <c r="F304" i="12"/>
  <c r="F303" i="12"/>
  <c r="E302" i="12"/>
  <c r="E301" i="12"/>
  <c r="H301" i="12" s="1"/>
  <c r="F297" i="12"/>
  <c r="F296" i="12"/>
  <c r="G505" i="12"/>
  <c r="E517" i="12"/>
  <c r="E509" i="12"/>
  <c r="E48" i="12"/>
  <c r="H48" i="12" s="1"/>
  <c r="E43" i="12"/>
  <c r="F139" i="12"/>
  <c r="F131" i="12"/>
  <c r="F116" i="12"/>
  <c r="E98" i="12"/>
  <c r="F93" i="12"/>
  <c r="F75" i="12"/>
  <c r="E74" i="12"/>
  <c r="E151" i="12"/>
  <c r="E491" i="12"/>
  <c r="H491" i="12" s="1"/>
  <c r="E483" i="12"/>
  <c r="H483" i="12" s="1"/>
  <c r="E411" i="12"/>
  <c r="H411" i="12" s="1"/>
  <c r="F406" i="12"/>
  <c r="E403" i="12"/>
  <c r="E387" i="12"/>
  <c r="E379" i="12"/>
  <c r="H379" i="12" s="1"/>
  <c r="E347" i="12"/>
  <c r="E339" i="12"/>
  <c r="F334" i="12"/>
  <c r="F318" i="12"/>
  <c r="E315" i="12"/>
  <c r="H315" i="12" s="1"/>
  <c r="F310" i="12"/>
  <c r="E307" i="12"/>
  <c r="H307" i="12" s="1"/>
  <c r="E530" i="12"/>
  <c r="F526" i="12"/>
  <c r="E523" i="12"/>
  <c r="E522" i="12"/>
  <c r="F519" i="12"/>
  <c r="F518" i="12"/>
  <c r="E515" i="12"/>
  <c r="F511" i="12"/>
  <c r="F509" i="12"/>
  <c r="E508" i="12"/>
  <c r="H508" i="12" s="1"/>
  <c r="E507" i="12"/>
  <c r="E143" i="12"/>
  <c r="E129" i="12"/>
  <c r="E121" i="12"/>
  <c r="E119" i="12"/>
  <c r="E113" i="12"/>
  <c r="E103" i="12"/>
  <c r="F82" i="12"/>
  <c r="E80" i="12"/>
  <c r="E268" i="12"/>
  <c r="E258" i="12"/>
  <c r="E256" i="12"/>
  <c r="E254" i="12"/>
  <c r="E240" i="12"/>
  <c r="E239" i="12"/>
  <c r="E235" i="12"/>
  <c r="E210" i="12"/>
  <c r="E198" i="12"/>
  <c r="H198" i="12" s="1"/>
  <c r="E196" i="12"/>
  <c r="E183" i="12"/>
  <c r="E182" i="12"/>
  <c r="H182" i="12" s="1"/>
  <c r="E176" i="12"/>
  <c r="E173" i="12"/>
  <c r="E165" i="12"/>
  <c r="E164" i="12"/>
  <c r="E295" i="12"/>
  <c r="F492" i="12"/>
  <c r="F491" i="12"/>
  <c r="F485" i="12"/>
  <c r="F484" i="12"/>
  <c r="F483" i="12"/>
  <c r="E480" i="12"/>
  <c r="E474" i="12"/>
  <c r="F467" i="12"/>
  <c r="F460" i="12"/>
  <c r="F444" i="12"/>
  <c r="E432" i="12"/>
  <c r="F420" i="12"/>
  <c r="F412" i="12"/>
  <c r="F411" i="12"/>
  <c r="E408" i="12"/>
  <c r="E393" i="12"/>
  <c r="H393" i="12" s="1"/>
  <c r="E392" i="12"/>
  <c r="H392" i="12" s="1"/>
  <c r="F387" i="12"/>
  <c r="E385" i="12"/>
  <c r="E378" i="12"/>
  <c r="H378" i="12" s="1"/>
  <c r="E377" i="12"/>
  <c r="F372" i="12"/>
  <c r="E370" i="12"/>
  <c r="F357" i="12"/>
  <c r="E354" i="12"/>
  <c r="H354" i="12" s="1"/>
  <c r="F347" i="12"/>
  <c r="E346" i="12"/>
  <c r="E345" i="12"/>
  <c r="H345" i="12" s="1"/>
  <c r="E344" i="12"/>
  <c r="F339" i="12"/>
  <c r="F332" i="12"/>
  <c r="E330" i="12"/>
  <c r="E321" i="12"/>
  <c r="E314" i="12"/>
  <c r="H314" i="12" s="1"/>
  <c r="E312" i="12"/>
  <c r="F307" i="12"/>
  <c r="E304" i="12"/>
  <c r="E298" i="12"/>
  <c r="E297" i="12"/>
  <c r="H297" i="12" s="1"/>
  <c r="E505" i="12"/>
  <c r="F506" i="12"/>
  <c r="E529" i="12"/>
  <c r="H273" i="13"/>
  <c r="H440" i="13"/>
  <c r="H425" i="13"/>
  <c r="H56" i="13"/>
  <c r="H49" i="13"/>
  <c r="H252" i="13"/>
  <c r="H511" i="13"/>
  <c r="E71" i="13"/>
  <c r="H496" i="13"/>
  <c r="H57" i="13"/>
  <c r="H44" i="13"/>
  <c r="H35" i="13"/>
  <c r="H29" i="13"/>
  <c r="F143" i="13"/>
  <c r="E140" i="13"/>
  <c r="E116" i="13"/>
  <c r="F103" i="13"/>
  <c r="E92" i="13"/>
  <c r="F268" i="13"/>
  <c r="F249" i="13"/>
  <c r="F240" i="13"/>
  <c r="F209" i="13"/>
  <c r="E208" i="13"/>
  <c r="E188" i="13"/>
  <c r="E471" i="13"/>
  <c r="F466" i="13"/>
  <c r="F442" i="13"/>
  <c r="E391" i="13"/>
  <c r="F354" i="13"/>
  <c r="E335" i="13"/>
  <c r="H335" i="13" s="1"/>
  <c r="E327" i="13"/>
  <c r="F314" i="13"/>
  <c r="E505" i="13"/>
  <c r="F529" i="13"/>
  <c r="F523" i="13"/>
  <c r="E518" i="13"/>
  <c r="F515" i="13"/>
  <c r="E510" i="13"/>
  <c r="H510" i="13" s="1"/>
  <c r="E19" i="13"/>
  <c r="E123" i="13"/>
  <c r="E122" i="13"/>
  <c r="F116" i="13"/>
  <c r="E115" i="13"/>
  <c r="E113" i="13"/>
  <c r="E107" i="13"/>
  <c r="E98" i="13"/>
  <c r="E74" i="13"/>
  <c r="E73" i="13"/>
  <c r="F232" i="13"/>
  <c r="E486" i="13"/>
  <c r="E485" i="13"/>
  <c r="E484" i="13"/>
  <c r="F479" i="13"/>
  <c r="E460" i="13"/>
  <c r="H460" i="13" s="1"/>
  <c r="F455" i="13"/>
  <c r="F432" i="13"/>
  <c r="E412" i="13"/>
  <c r="H412" i="13" s="1"/>
  <c r="F401" i="13"/>
  <c r="F392" i="13"/>
  <c r="F391" i="13"/>
  <c r="F383" i="13"/>
  <c r="F377" i="13"/>
  <c r="E372" i="13"/>
  <c r="F369" i="13"/>
  <c r="E358" i="13"/>
  <c r="F345" i="13"/>
  <c r="F344" i="13"/>
  <c r="E341" i="13"/>
  <c r="F335" i="13"/>
  <c r="E334" i="13"/>
  <c r="E333" i="13"/>
  <c r="E332" i="13"/>
  <c r="H332" i="13" s="1"/>
  <c r="F328" i="13"/>
  <c r="E318" i="13"/>
  <c r="E317" i="13"/>
  <c r="F305" i="13"/>
  <c r="F304" i="13"/>
  <c r="F301" i="13"/>
  <c r="F298" i="13"/>
  <c r="E517" i="13"/>
  <c r="E509" i="13"/>
  <c r="E62" i="13"/>
  <c r="E37" i="13"/>
  <c r="E30" i="13"/>
  <c r="E25" i="13"/>
  <c r="H25" i="13" s="1"/>
  <c r="E128" i="13"/>
  <c r="F115" i="13"/>
  <c r="E112" i="13"/>
  <c r="E88" i="13"/>
  <c r="F152" i="13"/>
  <c r="F187" i="13"/>
  <c r="F175" i="13"/>
  <c r="E166" i="13"/>
  <c r="E158" i="13"/>
  <c r="E295" i="13"/>
  <c r="E491" i="13"/>
  <c r="E483" i="13"/>
  <c r="F478" i="13"/>
  <c r="E475" i="13"/>
  <c r="E403" i="13"/>
  <c r="E387" i="13"/>
  <c r="H387" i="13" s="1"/>
  <c r="F366" i="13"/>
  <c r="E363" i="13"/>
  <c r="E347" i="13"/>
  <c r="H347" i="13" s="1"/>
  <c r="F334" i="13"/>
  <c r="F326" i="13"/>
  <c r="F318" i="13"/>
  <c r="E315" i="13"/>
  <c r="E307" i="13"/>
  <c r="G505" i="13"/>
  <c r="F527" i="13"/>
  <c r="E522" i="13"/>
  <c r="F519" i="13"/>
  <c r="E515" i="13"/>
  <c r="E508" i="13"/>
  <c r="F37" i="13"/>
  <c r="F27" i="13"/>
  <c r="E70" i="13"/>
  <c r="E143" i="13"/>
  <c r="E119" i="13"/>
  <c r="E118" i="13"/>
  <c r="F112" i="13"/>
  <c r="E286" i="13"/>
  <c r="E248" i="13"/>
  <c r="H248" i="13" s="1"/>
  <c r="E239" i="13"/>
  <c r="E237" i="13"/>
  <c r="F194" i="13"/>
  <c r="E189" i="13"/>
  <c r="E294" i="13"/>
  <c r="F295" i="13"/>
  <c r="F491" i="13"/>
  <c r="F483" i="13"/>
  <c r="E480" i="13"/>
  <c r="E473" i="13"/>
  <c r="H473" i="13" s="1"/>
  <c r="E464" i="13"/>
  <c r="H464" i="13" s="1"/>
  <c r="F460" i="13"/>
  <c r="F412" i="13"/>
  <c r="F405" i="13"/>
  <c r="E401" i="13"/>
  <c r="E393" i="13"/>
  <c r="H393" i="13" s="1"/>
  <c r="E385" i="13"/>
  <c r="H385" i="13" s="1"/>
  <c r="E378" i="13"/>
  <c r="F372" i="13"/>
  <c r="E370" i="13"/>
  <c r="E369" i="13"/>
  <c r="F363" i="13"/>
  <c r="E354" i="13"/>
  <c r="H354" i="13" s="1"/>
  <c r="F347" i="13"/>
  <c r="E346" i="13"/>
  <c r="H346" i="13" s="1"/>
  <c r="E345" i="13"/>
  <c r="E344" i="13"/>
  <c r="F341" i="13"/>
  <c r="F339" i="13"/>
  <c r="E330" i="13"/>
  <c r="H330" i="13" s="1"/>
  <c r="E320" i="13"/>
  <c r="F315" i="13"/>
  <c r="E314" i="13"/>
  <c r="F309" i="13"/>
  <c r="F308" i="13"/>
  <c r="E304" i="13"/>
  <c r="H304" i="13" s="1"/>
  <c r="E303" i="13"/>
  <c r="E302" i="13"/>
  <c r="H302" i="13" s="1"/>
  <c r="E301" i="13"/>
  <c r="E298" i="13"/>
  <c r="E297" i="13"/>
  <c r="F530" i="13"/>
  <c r="H46" i="14"/>
  <c r="H498" i="14"/>
  <c r="H494" i="14"/>
  <c r="H474" i="14"/>
  <c r="H451" i="14"/>
  <c r="H443" i="14"/>
  <c r="H415" i="14"/>
  <c r="H374" i="14"/>
  <c r="H356" i="14"/>
  <c r="H342" i="14"/>
  <c r="H328" i="14"/>
  <c r="H312" i="14"/>
  <c r="H57" i="14"/>
  <c r="H45" i="14"/>
  <c r="H442" i="14"/>
  <c r="H418" i="14"/>
  <c r="H414" i="14"/>
  <c r="H410" i="14"/>
  <c r="H402" i="14"/>
  <c r="H355" i="14"/>
  <c r="H353" i="14"/>
  <c r="H341" i="14"/>
  <c r="H327" i="14"/>
  <c r="E28" i="14"/>
  <c r="E50" i="14"/>
  <c r="E59" i="14"/>
  <c r="E62" i="14"/>
  <c r="E71" i="14"/>
  <c r="E139" i="14"/>
  <c r="E123" i="14"/>
  <c r="E115" i="14"/>
  <c r="E109" i="14"/>
  <c r="E94" i="14"/>
  <c r="E73" i="14"/>
  <c r="E80" i="14"/>
  <c r="E88" i="14"/>
  <c r="E74" i="14"/>
  <c r="E82" i="14"/>
  <c r="E83" i="14"/>
  <c r="E92" i="14"/>
  <c r="E93" i="14"/>
  <c r="E101" i="14"/>
  <c r="F22" i="14"/>
  <c r="F40" i="14"/>
  <c r="F42" i="14"/>
  <c r="E129" i="14"/>
  <c r="E113" i="14"/>
  <c r="E112" i="14"/>
  <c r="F87" i="14"/>
  <c r="F89" i="14"/>
  <c r="F101" i="14"/>
  <c r="F86" i="14"/>
  <c r="E118" i="14"/>
  <c r="E110" i="14"/>
  <c r="E102" i="14"/>
  <c r="F248" i="14"/>
  <c r="E231" i="14"/>
  <c r="E199" i="14"/>
  <c r="E183" i="14"/>
  <c r="H183" i="14" s="1"/>
  <c r="E175" i="14"/>
  <c r="F172" i="14"/>
  <c r="F493" i="14"/>
  <c r="F486" i="14"/>
  <c r="F483" i="14"/>
  <c r="F460" i="14"/>
  <c r="F430" i="14"/>
  <c r="F422" i="14"/>
  <c r="F412" i="14"/>
  <c r="F408" i="14"/>
  <c r="F401" i="14"/>
  <c r="F398" i="14"/>
  <c r="F393" i="14"/>
  <c r="F391" i="14"/>
  <c r="F380" i="14"/>
  <c r="F379" i="14"/>
  <c r="F378" i="14"/>
  <c r="F372" i="14"/>
  <c r="F363" i="14"/>
  <c r="F359" i="14"/>
  <c r="F354" i="14"/>
  <c r="F343" i="14"/>
  <c r="F337" i="14"/>
  <c r="F334" i="14"/>
  <c r="F326" i="14"/>
  <c r="F324" i="14"/>
  <c r="F323" i="14"/>
  <c r="F319" i="14"/>
  <c r="F318" i="14"/>
  <c r="F308" i="14"/>
  <c r="F305" i="14"/>
  <c r="F301" i="14"/>
  <c r="E526" i="14"/>
  <c r="F523" i="14"/>
  <c r="E518" i="14"/>
  <c r="E510" i="14"/>
  <c r="F203" i="14"/>
  <c r="E182" i="14"/>
  <c r="E509" i="14"/>
  <c r="E151" i="14"/>
  <c r="F218" i="14"/>
  <c r="E173" i="14"/>
  <c r="E157" i="14"/>
  <c r="H157" i="14" s="1"/>
  <c r="E153" i="14"/>
  <c r="E295" i="14"/>
  <c r="E491" i="14"/>
  <c r="E485" i="14"/>
  <c r="E484" i="14"/>
  <c r="E483" i="14"/>
  <c r="E478" i="14"/>
  <c r="E475" i="14"/>
  <c r="H475" i="14" s="1"/>
  <c r="E467" i="14"/>
  <c r="H467" i="14" s="1"/>
  <c r="E463" i="14"/>
  <c r="E460" i="14"/>
  <c r="E458" i="14"/>
  <c r="H458" i="14" s="1"/>
  <c r="E432" i="14"/>
  <c r="H432" i="14" s="1"/>
  <c r="E412" i="14"/>
  <c r="E411" i="14"/>
  <c r="E406" i="14"/>
  <c r="E403" i="14"/>
  <c r="E401" i="14"/>
  <c r="E398" i="14"/>
  <c r="E395" i="14"/>
  <c r="H395" i="14" s="1"/>
  <c r="E393" i="14"/>
  <c r="E392" i="14"/>
  <c r="E389" i="14"/>
  <c r="E387" i="14"/>
  <c r="H387" i="14" s="1"/>
  <c r="E385" i="14"/>
  <c r="H385" i="14" s="1"/>
  <c r="E383" i="14"/>
  <c r="E379" i="14"/>
  <c r="E378" i="14"/>
  <c r="H378" i="14" s="1"/>
  <c r="E372" i="14"/>
  <c r="H372" i="14" s="1"/>
  <c r="E370" i="14"/>
  <c r="E358" i="14"/>
  <c r="E357" i="14"/>
  <c r="H357" i="14" s="1"/>
  <c r="E354" i="14"/>
  <c r="E347" i="14"/>
  <c r="E345" i="14"/>
  <c r="H345" i="14" s="1"/>
  <c r="E344" i="14"/>
  <c r="E343" i="14"/>
  <c r="E339" i="14"/>
  <c r="E335" i="14"/>
  <c r="E334" i="14"/>
  <c r="E333" i="14"/>
  <c r="H333" i="14" s="1"/>
  <c r="E332" i="14"/>
  <c r="E330" i="14"/>
  <c r="E329" i="14"/>
  <c r="H329" i="14" s="1"/>
  <c r="E326" i="14"/>
  <c r="H326" i="14" s="1"/>
  <c r="E318" i="14"/>
  <c r="E317" i="14"/>
  <c r="H317" i="14" s="1"/>
  <c r="E315" i="14"/>
  <c r="E314" i="14"/>
  <c r="E311" i="14"/>
  <c r="H311" i="14" s="1"/>
  <c r="E310" i="14"/>
  <c r="E308" i="14"/>
  <c r="E307" i="14"/>
  <c r="H307" i="14" s="1"/>
  <c r="E304" i="14"/>
  <c r="E301" i="14"/>
  <c r="E300" i="14"/>
  <c r="H300" i="14" s="1"/>
  <c r="E298" i="14"/>
  <c r="H298" i="14" s="1"/>
  <c r="E297" i="14"/>
  <c r="E522" i="14"/>
  <c r="H522" i="14" s="1"/>
  <c r="E508" i="14"/>
  <c r="H508" i="14" s="1"/>
  <c r="E507" i="14"/>
  <c r="E208" i="14"/>
  <c r="H208" i="14" s="1"/>
  <c r="E505" i="14"/>
  <c r="E506" i="14"/>
  <c r="E529" i="14"/>
  <c r="H529" i="14" s="1"/>
  <c r="F524" i="14"/>
  <c r="E521" i="14"/>
  <c r="E156" i="15"/>
  <c r="E507" i="15"/>
  <c r="H507" i="15" s="1"/>
  <c r="H45" i="15"/>
  <c r="H42" i="15"/>
  <c r="H244" i="15"/>
  <c r="H225" i="15"/>
  <c r="H218" i="15"/>
  <c r="H205" i="15"/>
  <c r="H158" i="15"/>
  <c r="H524" i="15"/>
  <c r="E157" i="15"/>
  <c r="H64" i="15"/>
  <c r="H57" i="15"/>
  <c r="H27" i="15"/>
  <c r="F505" i="15"/>
  <c r="E100" i="15"/>
  <c r="E152" i="15"/>
  <c r="F485" i="15"/>
  <c r="F432" i="15"/>
  <c r="F403" i="15"/>
  <c r="F358" i="15"/>
  <c r="F345" i="15"/>
  <c r="F334" i="15"/>
  <c r="F332" i="15"/>
  <c r="F328" i="15"/>
  <c r="F315" i="15"/>
  <c r="F311" i="15"/>
  <c r="F301" i="15"/>
  <c r="G505" i="15"/>
  <c r="E137" i="15"/>
  <c r="E129" i="15"/>
  <c r="E115" i="15"/>
  <c r="E249" i="15"/>
  <c r="H249" i="15" s="1"/>
  <c r="E232" i="15"/>
  <c r="E62" i="15"/>
  <c r="E460" i="15"/>
  <c r="E412" i="15"/>
  <c r="E378" i="15"/>
  <c r="E334" i="15"/>
  <c r="E333" i="15"/>
  <c r="E326" i="15"/>
  <c r="H326" i="15" s="1"/>
  <c r="E314" i="15"/>
  <c r="E307" i="15"/>
  <c r="E303" i="15"/>
  <c r="E505" i="15"/>
  <c r="E71" i="15"/>
  <c r="E142" i="15"/>
  <c r="E134" i="15"/>
  <c r="E119" i="15"/>
  <c r="H241" i="16"/>
  <c r="H224" i="16"/>
  <c r="H212" i="16"/>
  <c r="H204" i="16"/>
  <c r="H188" i="16"/>
  <c r="H269" i="16"/>
  <c r="H260" i="16"/>
  <c r="H496" i="16"/>
  <c r="H482" i="16"/>
  <c r="H477" i="16"/>
  <c r="H466" i="16"/>
  <c r="H461" i="16"/>
  <c r="H519" i="16"/>
  <c r="H514" i="16"/>
  <c r="H45" i="16"/>
  <c r="H495" i="16"/>
  <c r="H488" i="16"/>
  <c r="H465" i="16"/>
  <c r="H446" i="16"/>
  <c r="H414" i="16"/>
  <c r="H353" i="16"/>
  <c r="H51" i="16"/>
  <c r="H30" i="16"/>
  <c r="H22" i="16"/>
  <c r="E70" i="16"/>
  <c r="F137" i="16"/>
  <c r="F103" i="16"/>
  <c r="E94" i="16"/>
  <c r="E151" i="16"/>
  <c r="E152" i="16"/>
  <c r="E294" i="16"/>
  <c r="E491" i="16"/>
  <c r="E485" i="16"/>
  <c r="H485" i="16" s="1"/>
  <c r="E484" i="16"/>
  <c r="H484" i="16" s="1"/>
  <c r="E483" i="16"/>
  <c r="H483" i="16" s="1"/>
  <c r="E479" i="16"/>
  <c r="H479" i="16" s="1"/>
  <c r="E478" i="16"/>
  <c r="F460" i="16"/>
  <c r="E442" i="16"/>
  <c r="H442" i="16" s="1"/>
  <c r="E411" i="16"/>
  <c r="H411" i="16" s="1"/>
  <c r="E409" i="16"/>
  <c r="E401" i="16"/>
  <c r="E387" i="16"/>
  <c r="E385" i="16"/>
  <c r="E378" i="16"/>
  <c r="E354" i="16"/>
  <c r="E347" i="16"/>
  <c r="E345" i="16"/>
  <c r="H345" i="16" s="1"/>
  <c r="F333" i="16"/>
  <c r="E330" i="16"/>
  <c r="E329" i="16"/>
  <c r="H329" i="16" s="1"/>
  <c r="F317" i="16"/>
  <c r="E315" i="16"/>
  <c r="E314" i="16"/>
  <c r="F310" i="16"/>
  <c r="E307" i="16"/>
  <c r="E305" i="16"/>
  <c r="E298" i="16"/>
  <c r="H298" i="16" s="1"/>
  <c r="E297" i="16"/>
  <c r="E527" i="16"/>
  <c r="E518" i="16"/>
  <c r="H518" i="16" s="1"/>
  <c r="E64" i="16"/>
  <c r="H64" i="16" s="1"/>
  <c r="E62" i="16"/>
  <c r="H62" i="16" s="1"/>
  <c r="E61" i="16"/>
  <c r="E60" i="16"/>
  <c r="E48" i="16"/>
  <c r="H48" i="16" s="1"/>
  <c r="E43" i="16"/>
  <c r="E132" i="16"/>
  <c r="E123" i="16"/>
  <c r="E92" i="16"/>
  <c r="F86" i="16"/>
  <c r="E84" i="16"/>
  <c r="E83" i="16"/>
  <c r="E75" i="16"/>
  <c r="F256" i="16"/>
  <c r="F251" i="16"/>
  <c r="F187" i="16"/>
  <c r="F182" i="16"/>
  <c r="E464" i="16"/>
  <c r="H464" i="16" s="1"/>
  <c r="E432" i="16"/>
  <c r="E416" i="16"/>
  <c r="H416" i="16" s="1"/>
  <c r="E392" i="16"/>
  <c r="H392" i="16" s="1"/>
  <c r="F339" i="16"/>
  <c r="E328" i="16"/>
  <c r="E304" i="16"/>
  <c r="H304" i="16" s="1"/>
  <c r="E509" i="16"/>
  <c r="F43" i="16"/>
  <c r="F25" i="16"/>
  <c r="F125" i="16"/>
  <c r="E82" i="16"/>
  <c r="E74" i="16"/>
  <c r="E295" i="16"/>
  <c r="F478" i="16"/>
  <c r="F476" i="16"/>
  <c r="E407" i="16"/>
  <c r="E406" i="16"/>
  <c r="E405" i="16"/>
  <c r="E399" i="16"/>
  <c r="H399" i="16" s="1"/>
  <c r="F354" i="16"/>
  <c r="F345" i="16"/>
  <c r="E334" i="16"/>
  <c r="E333" i="16"/>
  <c r="F328" i="16"/>
  <c r="E326" i="16"/>
  <c r="H326" i="16" s="1"/>
  <c r="E318" i="16"/>
  <c r="H318" i="16"/>
  <c r="E317" i="16"/>
  <c r="E311" i="16"/>
  <c r="E310" i="16"/>
  <c r="H310" i="16" s="1"/>
  <c r="F305" i="16"/>
  <c r="E301" i="16"/>
  <c r="H301" i="16" s="1"/>
  <c r="F526" i="16"/>
  <c r="E523" i="16"/>
  <c r="E522" i="16"/>
  <c r="E515" i="16"/>
  <c r="H515" i="16" s="1"/>
  <c r="F510" i="16"/>
  <c r="E508" i="16"/>
  <c r="H508" i="16" s="1"/>
  <c r="E136" i="16"/>
  <c r="F122" i="16"/>
  <c r="E120" i="16"/>
  <c r="E119" i="16"/>
  <c r="E113" i="16"/>
  <c r="E112" i="16"/>
  <c r="E88" i="16"/>
  <c r="E80" i="16"/>
  <c r="E268" i="16"/>
  <c r="E245" i="16"/>
  <c r="E240" i="16"/>
  <c r="E237" i="16"/>
  <c r="E201" i="16"/>
  <c r="H201" i="16" s="1"/>
  <c r="E199" i="16"/>
  <c r="E196" i="16"/>
  <c r="E186" i="16"/>
  <c r="E179" i="16"/>
  <c r="E178" i="16"/>
  <c r="E169" i="16"/>
  <c r="E166" i="16"/>
  <c r="E159" i="16"/>
  <c r="E460" i="16"/>
  <c r="H460" i="16" s="1"/>
  <c r="E420" i="16"/>
  <c r="F351" i="16"/>
  <c r="E505" i="16"/>
  <c r="H297" i="17"/>
  <c r="H41" i="17"/>
  <c r="H37" i="17"/>
  <c r="H218" i="17"/>
  <c r="H305" i="17"/>
  <c r="H274" i="17"/>
  <c r="H261" i="17"/>
  <c r="H172" i="17"/>
  <c r="H154" i="17"/>
  <c r="H481" i="17"/>
  <c r="H477" i="17"/>
  <c r="H390" i="17"/>
  <c r="H386" i="17"/>
  <c r="H438" i="17"/>
  <c r="H430" i="17"/>
  <c r="H426" i="17"/>
  <c r="H422" i="17"/>
  <c r="H418" i="17"/>
  <c r="H406" i="17"/>
  <c r="H402" i="17"/>
  <c r="H325" i="17"/>
  <c r="H313" i="17"/>
  <c r="H298" i="17"/>
  <c r="H530" i="17"/>
  <c r="H527" i="17"/>
  <c r="H62" i="17"/>
  <c r="H58" i="17"/>
  <c r="H54" i="17"/>
  <c r="H50" i="17"/>
  <c r="E71" i="17"/>
  <c r="E112" i="17"/>
  <c r="E72" i="17"/>
  <c r="E266" i="17"/>
  <c r="E294" i="17"/>
  <c r="F295" i="17"/>
  <c r="E485" i="17"/>
  <c r="E461" i="17"/>
  <c r="E454" i="17"/>
  <c r="E383" i="17"/>
  <c r="H383" i="17" s="1"/>
  <c r="E333" i="17"/>
  <c r="E318" i="17"/>
  <c r="H318" i="17" s="1"/>
  <c r="F314" i="17"/>
  <c r="E310" i="17"/>
  <c r="H310" i="17" s="1"/>
  <c r="E302" i="17"/>
  <c r="E301" i="17"/>
  <c r="H301" i="17" s="1"/>
  <c r="E505" i="17"/>
  <c r="E134" i="17"/>
  <c r="F128" i="17"/>
  <c r="E118" i="17"/>
  <c r="E103" i="17"/>
  <c r="E101" i="17"/>
  <c r="E507" i="17"/>
  <c r="F101" i="17"/>
  <c r="E196" i="17"/>
  <c r="E174" i="17"/>
  <c r="E165" i="17"/>
  <c r="E395" i="17"/>
  <c r="E393" i="17"/>
  <c r="H393" i="17" s="1"/>
  <c r="E378" i="17"/>
  <c r="F341" i="17"/>
  <c r="E330" i="17"/>
  <c r="H330" i="17" s="1"/>
  <c r="F326" i="17"/>
  <c r="E521" i="17"/>
  <c r="E70" i="17"/>
  <c r="E123" i="17"/>
  <c r="E113" i="17"/>
  <c r="E295" i="17"/>
  <c r="E488" i="17"/>
  <c r="E151" i="18"/>
  <c r="H482" i="18"/>
  <c r="H474" i="18"/>
  <c r="H453" i="18"/>
  <c r="H53" i="18"/>
  <c r="H281" i="18"/>
  <c r="H245" i="18"/>
  <c r="H228" i="18"/>
  <c r="H241" i="18"/>
  <c r="H213" i="18"/>
  <c r="H402" i="18"/>
  <c r="H397" i="18"/>
  <c r="H46" i="18"/>
  <c r="H38" i="18"/>
  <c r="H29" i="18"/>
  <c r="H498" i="18"/>
  <c r="H454" i="18"/>
  <c r="H353" i="18"/>
  <c r="E98" i="18"/>
  <c r="E82" i="18"/>
  <c r="G151" i="18"/>
  <c r="F497" i="18"/>
  <c r="E485" i="18"/>
  <c r="F480" i="18"/>
  <c r="F473" i="18"/>
  <c r="F458" i="18"/>
  <c r="F441" i="18"/>
  <c r="F433" i="18"/>
  <c r="F432" i="18"/>
  <c r="E422" i="18"/>
  <c r="F408" i="18"/>
  <c r="E406" i="18"/>
  <c r="H406" i="18" s="1"/>
  <c r="F401" i="18"/>
  <c r="F393" i="18"/>
  <c r="E389" i="18"/>
  <c r="H389" i="18" s="1"/>
  <c r="F378" i="18"/>
  <c r="F377" i="18"/>
  <c r="F370" i="18"/>
  <c r="F369" i="18"/>
  <c r="E358" i="18"/>
  <c r="F354" i="18"/>
  <c r="F344" i="18"/>
  <c r="E341" i="18"/>
  <c r="E334" i="18"/>
  <c r="F328" i="18"/>
  <c r="E327" i="18"/>
  <c r="H327" i="18" s="1"/>
  <c r="E319" i="18"/>
  <c r="E317" i="18"/>
  <c r="F312" i="18"/>
  <c r="E311" i="18"/>
  <c r="H311" i="18" s="1"/>
  <c r="F304" i="18"/>
  <c r="F296" i="18"/>
  <c r="E529" i="18"/>
  <c r="E521" i="18"/>
  <c r="E513" i="18"/>
  <c r="H513" i="18" s="1"/>
  <c r="E51" i="18"/>
  <c r="H51" i="18" s="1"/>
  <c r="F20" i="18"/>
  <c r="E71" i="18"/>
  <c r="E121" i="18"/>
  <c r="E120" i="18"/>
  <c r="E113" i="18"/>
  <c r="E112" i="18"/>
  <c r="E104" i="18"/>
  <c r="E88" i="18"/>
  <c r="E80" i="18"/>
  <c r="E73" i="18"/>
  <c r="F280" i="18"/>
  <c r="F238" i="18"/>
  <c r="F214" i="18"/>
  <c r="F193" i="18"/>
  <c r="F495" i="18"/>
  <c r="E484" i="18"/>
  <c r="F463" i="18"/>
  <c r="E436" i="18"/>
  <c r="H436" i="18" s="1"/>
  <c r="E412" i="18"/>
  <c r="H412" i="18" s="1"/>
  <c r="F391" i="18"/>
  <c r="F375" i="18"/>
  <c r="E372" i="18"/>
  <c r="H372" i="18" s="1"/>
  <c r="F359" i="18"/>
  <c r="F343" i="18"/>
  <c r="F342" i="18"/>
  <c r="F341" i="18"/>
  <c r="F335" i="18"/>
  <c r="F334" i="18"/>
  <c r="F333" i="18"/>
  <c r="F326" i="18"/>
  <c r="F319" i="18"/>
  <c r="F318" i="18"/>
  <c r="F317" i="18"/>
  <c r="F310" i="18"/>
  <c r="F302" i="18"/>
  <c r="F301" i="18"/>
  <c r="E526" i="18"/>
  <c r="F523" i="18"/>
  <c r="E520" i="18"/>
  <c r="H520" i="18" s="1"/>
  <c r="E519" i="18"/>
  <c r="E518" i="18"/>
  <c r="H518" i="18" s="1"/>
  <c r="F513" i="18"/>
  <c r="E512" i="18"/>
  <c r="E510" i="18"/>
  <c r="E134" i="18"/>
  <c r="E118" i="18"/>
  <c r="E102" i="18"/>
  <c r="F295" i="18"/>
  <c r="F493" i="18"/>
  <c r="F485" i="18"/>
  <c r="F484" i="18"/>
  <c r="F478" i="18"/>
  <c r="E466" i="18"/>
  <c r="F460" i="18"/>
  <c r="F446" i="18"/>
  <c r="F444" i="18"/>
  <c r="E441" i="18"/>
  <c r="H441" i="18" s="1"/>
  <c r="F438" i="18"/>
  <c r="F437" i="18"/>
  <c r="E433" i="18"/>
  <c r="H433" i="18" s="1"/>
  <c r="F430" i="18"/>
  <c r="F429" i="18"/>
  <c r="F420" i="18"/>
  <c r="E417" i="18"/>
  <c r="H417" i="18" s="1"/>
  <c r="F412" i="18"/>
  <c r="E409" i="18"/>
  <c r="H409" i="18" s="1"/>
  <c r="F406" i="18"/>
  <c r="F405" i="18"/>
  <c r="E403" i="18"/>
  <c r="F389" i="18"/>
  <c r="F388" i="18"/>
  <c r="F380" i="18"/>
  <c r="E378" i="18"/>
  <c r="F372" i="18"/>
  <c r="F358" i="18"/>
  <c r="F357" i="18"/>
  <c r="F356" i="18"/>
  <c r="E345" i="18"/>
  <c r="H345" i="18" s="1"/>
  <c r="F340" i="18"/>
  <c r="F332" i="18"/>
  <c r="E322" i="18"/>
  <c r="H322" i="18" s="1"/>
  <c r="F308" i="18"/>
  <c r="E305" i="18"/>
  <c r="H305" i="18" s="1"/>
  <c r="E297" i="18"/>
  <c r="E505" i="18"/>
  <c r="E506" i="18"/>
  <c r="F528" i="18"/>
  <c r="E509" i="18"/>
  <c r="H509" i="18" s="1"/>
  <c r="E63" i="18"/>
  <c r="E30" i="18"/>
  <c r="E131" i="18"/>
  <c r="F126" i="18"/>
  <c r="E115" i="18"/>
  <c r="E109" i="18"/>
  <c r="E100" i="18"/>
  <c r="E99" i="18"/>
  <c r="E92" i="18"/>
  <c r="E84" i="18"/>
  <c r="E282" i="18"/>
  <c r="E273" i="18"/>
  <c r="E272" i="18"/>
  <c r="E268" i="18"/>
  <c r="H268" i="18" s="1"/>
  <c r="E266" i="18"/>
  <c r="E263" i="18"/>
  <c r="E258" i="18"/>
  <c r="E256" i="18"/>
  <c r="H256" i="18" s="1"/>
  <c r="E249" i="18"/>
  <c r="H249" i="18" s="1"/>
  <c r="E247" i="18"/>
  <c r="E240" i="18"/>
  <c r="E239" i="18"/>
  <c r="H239" i="18" s="1"/>
  <c r="E237" i="18"/>
  <c r="E235" i="18"/>
  <c r="H235" i="18" s="1"/>
  <c r="E229" i="18"/>
  <c r="E222" i="18"/>
  <c r="E216" i="18"/>
  <c r="E214" i="18"/>
  <c r="E209" i="18"/>
  <c r="E196" i="18"/>
  <c r="E186" i="18"/>
  <c r="E179" i="18"/>
  <c r="E178" i="18"/>
  <c r="H178" i="18" s="1"/>
  <c r="E176" i="18"/>
  <c r="E175" i="18"/>
  <c r="E173" i="18"/>
  <c r="H173" i="18" s="1"/>
  <c r="E169" i="18"/>
  <c r="H169" i="18" s="1"/>
  <c r="E165" i="18"/>
  <c r="E160" i="18"/>
  <c r="H160" i="18" s="1"/>
  <c r="E158" i="18"/>
  <c r="E157" i="18"/>
  <c r="E154" i="18"/>
  <c r="F491" i="18"/>
  <c r="F483" i="18"/>
  <c r="F419" i="18"/>
  <c r="F411" i="18"/>
  <c r="F395" i="18"/>
  <c r="F387" i="18"/>
  <c r="F379" i="18"/>
  <c r="F371" i="18"/>
  <c r="E368" i="18"/>
  <c r="H368" i="18" s="1"/>
  <c r="F363" i="18"/>
  <c r="F347" i="18"/>
  <c r="F346" i="18"/>
  <c r="F345" i="18"/>
  <c r="F339" i="18"/>
  <c r="F338" i="18"/>
  <c r="F337" i="18"/>
  <c r="F330" i="18"/>
  <c r="E328" i="18"/>
  <c r="H328" i="18" s="1"/>
  <c r="F322" i="18"/>
  <c r="F314" i="18"/>
  <c r="F307" i="18"/>
  <c r="F305" i="18"/>
  <c r="F298" i="18"/>
  <c r="E530" i="18"/>
  <c r="F526" i="18"/>
  <c r="E524" i="18"/>
  <c r="E523" i="18"/>
  <c r="E522" i="18"/>
  <c r="H522" i="18" s="1"/>
  <c r="E514" i="18"/>
  <c r="E508" i="18"/>
  <c r="H508" i="18" s="1"/>
  <c r="E60" i="18"/>
  <c r="E36" i="18"/>
  <c r="H262" i="19"/>
  <c r="H267" i="19"/>
  <c r="H242" i="19"/>
  <c r="E151" i="19"/>
  <c r="H257" i="19"/>
  <c r="H39" i="19"/>
  <c r="H453" i="19"/>
  <c r="H438" i="19"/>
  <c r="H421" i="19"/>
  <c r="H385" i="19"/>
  <c r="H382" i="19"/>
  <c r="H365" i="19"/>
  <c r="H434" i="19"/>
  <c r="H390" i="19"/>
  <c r="H353" i="19"/>
  <c r="H349" i="19"/>
  <c r="H342" i="19"/>
  <c r="E116" i="19"/>
  <c r="E92" i="19"/>
  <c r="F86" i="19"/>
  <c r="F166" i="19"/>
  <c r="E163" i="19"/>
  <c r="F468" i="19"/>
  <c r="F460" i="19"/>
  <c r="E401" i="19"/>
  <c r="E377" i="19"/>
  <c r="H377" i="19" s="1"/>
  <c r="E369" i="19"/>
  <c r="E339" i="19"/>
  <c r="H339" i="19" s="1"/>
  <c r="E297" i="19"/>
  <c r="H297" i="19" s="1"/>
  <c r="E505" i="19"/>
  <c r="E521" i="19"/>
  <c r="F508" i="19"/>
  <c r="E28" i="19"/>
  <c r="E138" i="19"/>
  <c r="E74" i="19"/>
  <c r="E73" i="19"/>
  <c r="G151" i="19"/>
  <c r="E273" i="19"/>
  <c r="E259" i="19"/>
  <c r="E256" i="19"/>
  <c r="H256" i="19" s="1"/>
  <c r="E254" i="19"/>
  <c r="E253" i="19"/>
  <c r="E247" i="19"/>
  <c r="F235" i="19"/>
  <c r="F219" i="19"/>
  <c r="F196" i="19"/>
  <c r="E186" i="19"/>
  <c r="E178" i="19"/>
  <c r="F173" i="19"/>
  <c r="F172" i="19"/>
  <c r="F165" i="19"/>
  <c r="F164" i="19"/>
  <c r="F491" i="19"/>
  <c r="F459" i="19"/>
  <c r="F433" i="19"/>
  <c r="F417" i="19"/>
  <c r="E392" i="19"/>
  <c r="H392" i="19" s="1"/>
  <c r="F379" i="19"/>
  <c r="F377" i="19"/>
  <c r="F369" i="19"/>
  <c r="F354" i="19"/>
  <c r="F331" i="19"/>
  <c r="F305" i="19"/>
  <c r="E526" i="19"/>
  <c r="F523" i="19"/>
  <c r="E520" i="19"/>
  <c r="F27" i="19"/>
  <c r="F20" i="19"/>
  <c r="E71" i="19"/>
  <c r="F122" i="19"/>
  <c r="E112" i="19"/>
  <c r="E104" i="19"/>
  <c r="F210" i="19"/>
  <c r="F186" i="19"/>
  <c r="F178" i="19"/>
  <c r="E175" i="19"/>
  <c r="E294" i="19"/>
  <c r="E485" i="19"/>
  <c r="H485" i="19" s="1"/>
  <c r="F480" i="19"/>
  <c r="E413" i="19"/>
  <c r="H413" i="19" s="1"/>
  <c r="E406" i="19"/>
  <c r="E391" i="19"/>
  <c r="H391" i="19" s="1"/>
  <c r="E359" i="19"/>
  <c r="H359" i="19" s="1"/>
  <c r="F344" i="19"/>
  <c r="E335" i="19"/>
  <c r="H335" i="19" s="1"/>
  <c r="E333" i="19"/>
  <c r="H333" i="19" s="1"/>
  <c r="F328" i="19"/>
  <c r="E326" i="19"/>
  <c r="E310" i="19"/>
  <c r="H310" i="19" s="1"/>
  <c r="F304" i="19"/>
  <c r="G505" i="19"/>
  <c r="E70" i="19"/>
  <c r="E127" i="19"/>
  <c r="E118" i="19"/>
  <c r="E117" i="19"/>
  <c r="F262" i="19"/>
  <c r="F259" i="19"/>
  <c r="F254" i="19"/>
  <c r="F253" i="19"/>
  <c r="F247" i="19"/>
  <c r="F240" i="19"/>
  <c r="E229" i="19"/>
  <c r="H229" i="19" s="1"/>
  <c r="F199" i="19"/>
  <c r="E182" i="19"/>
  <c r="E165" i="19"/>
  <c r="F159" i="19"/>
  <c r="E157" i="19"/>
  <c r="H157" i="19" s="1"/>
  <c r="E295" i="19"/>
  <c r="F485" i="19"/>
  <c r="F422" i="19"/>
  <c r="F413" i="19"/>
  <c r="F407" i="19"/>
  <c r="F383" i="19"/>
  <c r="F374" i="19"/>
  <c r="E372" i="19"/>
  <c r="F326" i="19"/>
  <c r="F309" i="19"/>
  <c r="F518" i="19"/>
  <c r="F517" i="19"/>
  <c r="E508" i="19"/>
  <c r="H482" i="20"/>
  <c r="H470" i="20"/>
  <c r="H466" i="20"/>
  <c r="H401" i="20"/>
  <c r="H390" i="20"/>
  <c r="H353" i="20"/>
  <c r="H349" i="20"/>
  <c r="H313" i="20"/>
  <c r="H165" i="20"/>
  <c r="H454" i="20"/>
  <c r="H438" i="20"/>
  <c r="H386" i="20"/>
  <c r="H382" i="20"/>
  <c r="H346" i="20"/>
  <c r="H180" i="20"/>
  <c r="H526" i="20"/>
  <c r="H280" i="20"/>
  <c r="H264" i="20"/>
  <c r="H337" i="20"/>
  <c r="F108" i="20"/>
  <c r="E151" i="20"/>
  <c r="E232" i="20"/>
  <c r="F203" i="20"/>
  <c r="E186" i="20"/>
  <c r="E177" i="20"/>
  <c r="E169" i="20"/>
  <c r="F157" i="20"/>
  <c r="E294" i="20"/>
  <c r="E393" i="20"/>
  <c r="E378" i="20"/>
  <c r="H378" i="20" s="1"/>
  <c r="E354" i="20"/>
  <c r="E347" i="20"/>
  <c r="H347" i="20" s="1"/>
  <c r="E345" i="20"/>
  <c r="E338" i="20"/>
  <c r="F332" i="20"/>
  <c r="E330" i="20"/>
  <c r="E329" i="20"/>
  <c r="H329" i="20" s="1"/>
  <c r="E307" i="20"/>
  <c r="H307" i="20" s="1"/>
  <c r="E298" i="20"/>
  <c r="H298" i="20" s="1"/>
  <c r="E297" i="20"/>
  <c r="H297" i="20" s="1"/>
  <c r="G505" i="20"/>
  <c r="E529" i="20"/>
  <c r="E521" i="20"/>
  <c r="F516" i="20"/>
  <c r="F508" i="20"/>
  <c r="E48" i="20"/>
  <c r="H48" i="20" s="1"/>
  <c r="F122" i="20"/>
  <c r="E119" i="20"/>
  <c r="E105" i="20"/>
  <c r="F491" i="20"/>
  <c r="E432" i="20"/>
  <c r="H432" i="20" s="1"/>
  <c r="F347" i="20"/>
  <c r="E344" i="20"/>
  <c r="F523" i="20"/>
  <c r="F521" i="20"/>
  <c r="F515" i="20"/>
  <c r="F119" i="20"/>
  <c r="E118" i="20"/>
  <c r="G151" i="20"/>
  <c r="E253" i="20"/>
  <c r="E245" i="20"/>
  <c r="F232" i="20"/>
  <c r="F216" i="20"/>
  <c r="F209" i="20"/>
  <c r="F208" i="20"/>
  <c r="F177" i="20"/>
  <c r="E157" i="20"/>
  <c r="H157" i="20" s="1"/>
  <c r="F153" i="20"/>
  <c r="E295" i="20"/>
  <c r="E485" i="20"/>
  <c r="H485" i="20" s="1"/>
  <c r="E405" i="20"/>
  <c r="H405" i="20" s="1"/>
  <c r="E358" i="20"/>
  <c r="E335" i="20"/>
  <c r="H335" i="20" s="1"/>
  <c r="E334" i="20"/>
  <c r="H334" i="20" s="1"/>
  <c r="E333" i="20"/>
  <c r="H333" i="20" s="1"/>
  <c r="E326" i="20"/>
  <c r="F320" i="20"/>
  <c r="E318" i="20"/>
  <c r="H318" i="20" s="1"/>
  <c r="E310" i="20"/>
  <c r="H310" i="20" s="1"/>
  <c r="E301" i="20"/>
  <c r="E505" i="20"/>
  <c r="E509" i="20"/>
  <c r="E123" i="20"/>
  <c r="E107" i="20"/>
  <c r="E92" i="20"/>
  <c r="F238" i="20"/>
  <c r="E235" i="20"/>
  <c r="F493" i="20"/>
  <c r="F389" i="20"/>
  <c r="F357" i="20"/>
  <c r="F302" i="20"/>
  <c r="E523" i="20"/>
  <c r="E514" i="20"/>
  <c r="H514" i="20" s="1"/>
  <c r="H209" i="21"/>
  <c r="H477" i="21"/>
  <c r="H438" i="21"/>
  <c r="H434" i="21"/>
  <c r="H353" i="21"/>
  <c r="H349" i="21"/>
  <c r="H337" i="21"/>
  <c r="E505" i="21"/>
  <c r="E517" i="21"/>
  <c r="H498" i="21"/>
  <c r="H490" i="21"/>
  <c r="H486" i="21"/>
  <c r="H482" i="21"/>
  <c r="H465" i="21"/>
  <c r="H369" i="21"/>
  <c r="H366" i="21"/>
  <c r="E529" i="21"/>
  <c r="H40" i="21"/>
  <c r="H32" i="21"/>
  <c r="H305" i="21"/>
  <c r="G505" i="21"/>
  <c r="H528" i="21"/>
  <c r="E522" i="21"/>
  <c r="E507" i="21"/>
  <c r="H350" i="21"/>
  <c r="H341" i="21"/>
  <c r="H338" i="21"/>
  <c r="H322" i="21"/>
  <c r="H313" i="21"/>
  <c r="H527" i="21"/>
  <c r="E518" i="21"/>
  <c r="F139" i="21"/>
  <c r="F122" i="21"/>
  <c r="E112" i="21"/>
  <c r="E104" i="21"/>
  <c r="F90" i="21"/>
  <c r="E80" i="21"/>
  <c r="E271" i="21"/>
  <c r="E175" i="21"/>
  <c r="E295" i="21"/>
  <c r="E464" i="21"/>
  <c r="H464" i="21" s="1"/>
  <c r="F387" i="21"/>
  <c r="F371" i="21"/>
  <c r="F370" i="21"/>
  <c r="F345" i="21"/>
  <c r="E344" i="21"/>
  <c r="H344" i="21" s="1"/>
  <c r="F339" i="21"/>
  <c r="F330" i="21"/>
  <c r="F298" i="21"/>
  <c r="F297" i="21"/>
  <c r="E18" i="21"/>
  <c r="E70" i="21"/>
  <c r="E142" i="21"/>
  <c r="E110" i="21"/>
  <c r="E101" i="21"/>
  <c r="E86" i="21"/>
  <c r="E151" i="21"/>
  <c r="E268" i="21"/>
  <c r="F257" i="21"/>
  <c r="F247" i="21"/>
  <c r="E222" i="21"/>
  <c r="E294" i="21"/>
  <c r="F295" i="21"/>
  <c r="E493" i="21"/>
  <c r="H493" i="21" s="1"/>
  <c r="E485" i="21"/>
  <c r="H485" i="21" s="1"/>
  <c r="E478" i="21"/>
  <c r="F464" i="21"/>
  <c r="F432" i="21"/>
  <c r="E414" i="21"/>
  <c r="H414" i="21" s="1"/>
  <c r="E406" i="21"/>
  <c r="H406" i="21" s="1"/>
  <c r="E391" i="21"/>
  <c r="H391" i="21" s="1"/>
  <c r="E375" i="21"/>
  <c r="H375" i="21" s="1"/>
  <c r="E367" i="21"/>
  <c r="E335" i="21"/>
  <c r="H335" i="21" s="1"/>
  <c r="E334" i="21"/>
  <c r="E333" i="21"/>
  <c r="H333" i="21" s="1"/>
  <c r="E326" i="21"/>
  <c r="E318" i="21"/>
  <c r="H318" i="21" s="1"/>
  <c r="E310" i="21"/>
  <c r="E301" i="21"/>
  <c r="H301" i="21" s="1"/>
  <c r="E58" i="21"/>
  <c r="H58" i="21" s="1"/>
  <c r="E26" i="21"/>
  <c r="E71" i="21"/>
  <c r="F142" i="21"/>
  <c r="F110" i="21"/>
  <c r="F109" i="21"/>
  <c r="E92" i="21"/>
  <c r="F87" i="21"/>
  <c r="F85" i="21"/>
  <c r="F493" i="21"/>
  <c r="F478" i="21"/>
  <c r="E468" i="21"/>
  <c r="H468" i="21" s="1"/>
  <c r="F334" i="21"/>
  <c r="F333" i="21"/>
  <c r="E332" i="21"/>
  <c r="H332" i="21" s="1"/>
  <c r="F301" i="21"/>
  <c r="E123" i="21"/>
  <c r="E115" i="21"/>
  <c r="E107" i="21"/>
  <c r="E81" i="21"/>
  <c r="E74" i="21"/>
  <c r="F253" i="21"/>
  <c r="F237" i="21"/>
  <c r="F189" i="21"/>
  <c r="E170" i="21"/>
  <c r="H170" i="21" s="1"/>
  <c r="F164" i="21"/>
  <c r="E497" i="21"/>
  <c r="H497" i="21" s="1"/>
  <c r="E491" i="21"/>
  <c r="H491" i="21" s="1"/>
  <c r="E483" i="21"/>
  <c r="H483" i="21" s="1"/>
  <c r="E442" i="21"/>
  <c r="E441" i="21"/>
  <c r="E403" i="21"/>
  <c r="H403" i="21" s="1"/>
  <c r="E401" i="21"/>
  <c r="H401" i="21" s="1"/>
  <c r="E393" i="21"/>
  <c r="H393" i="21" s="1"/>
  <c r="E387" i="21"/>
  <c r="H387" i="21" s="1"/>
  <c r="E378" i="21"/>
  <c r="H378" i="21" s="1"/>
  <c r="E377" i="21"/>
  <c r="E363" i="21"/>
  <c r="H363" i="21" s="1"/>
  <c r="E345" i="21"/>
  <c r="H345" i="21" s="1"/>
  <c r="E330" i="21"/>
  <c r="E314" i="21"/>
  <c r="E307" i="21"/>
  <c r="H307" i="21" s="1"/>
  <c r="F526" i="21"/>
  <c r="F522" i="21"/>
  <c r="F521" i="21"/>
  <c r="F515" i="21"/>
  <c r="F509" i="21"/>
  <c r="F508" i="21"/>
  <c r="E60" i="21"/>
  <c r="E30" i="21"/>
  <c r="H486" i="22"/>
  <c r="F463" i="22"/>
  <c r="F423" i="22"/>
  <c r="H398" i="22"/>
  <c r="H381" i="22"/>
  <c r="F357" i="22"/>
  <c r="F319" i="22"/>
  <c r="F317" i="22"/>
  <c r="H25" i="22"/>
  <c r="E18" i="22"/>
  <c r="H252" i="22"/>
  <c r="F493" i="22"/>
  <c r="H461" i="22"/>
  <c r="H430" i="22"/>
  <c r="H413" i="22"/>
  <c r="H374" i="22"/>
  <c r="F334" i="22"/>
  <c r="F327" i="22"/>
  <c r="F311" i="22"/>
  <c r="F186" i="22"/>
  <c r="F154" i="22"/>
  <c r="F485" i="22"/>
  <c r="H429" i="22"/>
  <c r="H421" i="22"/>
  <c r="F406" i="22"/>
  <c r="F358" i="22"/>
  <c r="F343" i="22"/>
  <c r="F326" i="22"/>
  <c r="F318" i="22"/>
  <c r="F310" i="22"/>
  <c r="F301" i="22"/>
  <c r="H30" i="22"/>
  <c r="F108" i="22"/>
  <c r="F81" i="22"/>
  <c r="F178" i="22"/>
  <c r="F495" i="22"/>
  <c r="F335" i="22"/>
  <c r="F333" i="22"/>
  <c r="H58" i="22"/>
  <c r="E70" i="22"/>
  <c r="F256" i="22"/>
  <c r="E245" i="22"/>
  <c r="F216" i="22"/>
  <c r="F153" i="22"/>
  <c r="E295" i="22"/>
  <c r="F295" i="22"/>
  <c r="E491" i="22"/>
  <c r="H491" i="22" s="1"/>
  <c r="F484" i="22"/>
  <c r="E483" i="22"/>
  <c r="H483" i="22" s="1"/>
  <c r="E475" i="22"/>
  <c r="H475" i="22" s="1"/>
  <c r="F468" i="22"/>
  <c r="F460" i="22"/>
  <c r="F428" i="22"/>
  <c r="E411" i="22"/>
  <c r="E401" i="22"/>
  <c r="H401" i="22" s="1"/>
  <c r="E387" i="22"/>
  <c r="H387" i="22" s="1"/>
  <c r="E378" i="22"/>
  <c r="E370" i="22"/>
  <c r="E354" i="22"/>
  <c r="E345" i="22"/>
  <c r="H345" i="22" s="1"/>
  <c r="E339" i="22"/>
  <c r="H339" i="22" s="1"/>
  <c r="F332" i="22"/>
  <c r="E330" i="22"/>
  <c r="E314" i="22"/>
  <c r="H314" i="22" s="1"/>
  <c r="F308" i="22"/>
  <c r="E307" i="22"/>
  <c r="E298" i="22"/>
  <c r="E297" i="22"/>
  <c r="H297" i="22" s="1"/>
  <c r="E505" i="22"/>
  <c r="E506" i="22"/>
  <c r="F64" i="22"/>
  <c r="E47" i="22"/>
  <c r="F40" i="22"/>
  <c r="E37" i="22"/>
  <c r="H37" i="22" s="1"/>
  <c r="C11" i="22"/>
  <c r="F497" i="22"/>
  <c r="F491" i="22"/>
  <c r="F483" i="22"/>
  <c r="E408" i="22"/>
  <c r="F403" i="22"/>
  <c r="F393" i="22"/>
  <c r="F387" i="22"/>
  <c r="F354" i="22"/>
  <c r="F347" i="22"/>
  <c r="F345" i="22"/>
  <c r="F339" i="22"/>
  <c r="F330" i="22"/>
  <c r="F315" i="22"/>
  <c r="F314" i="22"/>
  <c r="F307" i="22"/>
  <c r="E304" i="22"/>
  <c r="F298" i="22"/>
  <c r="F297" i="22"/>
  <c r="E296" i="22"/>
  <c r="E509" i="22"/>
  <c r="H509" i="22" s="1"/>
  <c r="F21" i="22"/>
  <c r="E71" i="22"/>
  <c r="E134" i="22"/>
  <c r="E132" i="22"/>
  <c r="E131" i="22"/>
  <c r="E129" i="22"/>
  <c r="E123" i="22"/>
  <c r="E119" i="22"/>
  <c r="E118" i="22"/>
  <c r="E116" i="22"/>
  <c r="E113" i="22"/>
  <c r="E112" i="22"/>
  <c r="E110" i="22"/>
  <c r="E107" i="22"/>
  <c r="E104" i="22"/>
  <c r="E102" i="22"/>
  <c r="E100" i="22"/>
  <c r="E98" i="22"/>
  <c r="E94" i="22"/>
  <c r="E93" i="22"/>
  <c r="E83" i="22"/>
  <c r="E82" i="22"/>
  <c r="E75" i="22"/>
  <c r="E74" i="22"/>
  <c r="E232" i="22"/>
  <c r="H232" i="22" s="1"/>
  <c r="E209" i="22"/>
  <c r="E178" i="22"/>
  <c r="E160" i="22"/>
  <c r="E493" i="22"/>
  <c r="H493" i="22" s="1"/>
  <c r="E485" i="22"/>
  <c r="E438" i="22"/>
  <c r="E437" i="22"/>
  <c r="H437" i="22" s="1"/>
  <c r="F432" i="22"/>
  <c r="E423" i="22"/>
  <c r="H423" i="22" s="1"/>
  <c r="E407" i="22"/>
  <c r="E406" i="22"/>
  <c r="E405" i="22"/>
  <c r="F376" i="22"/>
  <c r="E375" i="22"/>
  <c r="F360" i="22"/>
  <c r="E358" i="22"/>
  <c r="F344" i="22"/>
  <c r="E343" i="22"/>
  <c r="E335" i="22"/>
  <c r="E334" i="22"/>
  <c r="H334" i="22" s="1"/>
  <c r="E333" i="22"/>
  <c r="H333" i="22" s="1"/>
  <c r="E326" i="22"/>
  <c r="E319" i="22"/>
  <c r="H319" i="22" s="1"/>
  <c r="E318" i="22"/>
  <c r="E317" i="22"/>
  <c r="E310" i="22"/>
  <c r="H310" i="22" s="1"/>
  <c r="E301" i="22"/>
  <c r="H301" i="22" s="1"/>
  <c r="F506" i="22"/>
  <c r="E530" i="22"/>
  <c r="H530" i="22" s="1"/>
  <c r="E529" i="22"/>
  <c r="H529" i="22" s="1"/>
  <c r="E525" i="22"/>
  <c r="F518" i="22"/>
  <c r="E514" i="22"/>
  <c r="H514" i="22" s="1"/>
  <c r="E508" i="22"/>
  <c r="E507" i="22"/>
  <c r="E247" i="22"/>
  <c r="E460" i="22"/>
  <c r="H460" i="22" s="1"/>
  <c r="E420" i="22"/>
  <c r="H420" i="22" s="1"/>
  <c r="E372" i="22"/>
  <c r="H372" i="22" s="1"/>
  <c r="E176" i="23"/>
  <c r="H176" i="23" s="1"/>
  <c r="F295" i="23"/>
  <c r="E509" i="23"/>
  <c r="H509" i="23" s="1"/>
  <c r="E70" i="23"/>
  <c r="H260" i="23"/>
  <c r="H214" i="23"/>
  <c r="H180" i="23"/>
  <c r="E517" i="23"/>
  <c r="E151" i="23"/>
  <c r="H285" i="23"/>
  <c r="H189" i="23"/>
  <c r="E186" i="23"/>
  <c r="H489" i="23"/>
  <c r="F480" i="23"/>
  <c r="H479" i="23"/>
  <c r="H471" i="23"/>
  <c r="E463" i="23"/>
  <c r="H456" i="23"/>
  <c r="H448" i="23"/>
  <c r="H440" i="23"/>
  <c r="H421" i="23"/>
  <c r="H397" i="23"/>
  <c r="H384" i="23"/>
  <c r="H373" i="23"/>
  <c r="H370" i="23"/>
  <c r="H366" i="23"/>
  <c r="H362" i="23"/>
  <c r="H321" i="23"/>
  <c r="H58" i="23"/>
  <c r="H43" i="23"/>
  <c r="H33" i="23"/>
  <c r="E294" i="23"/>
  <c r="E485" i="23"/>
  <c r="H485" i="23" s="1"/>
  <c r="H482" i="23"/>
  <c r="H470" i="23"/>
  <c r="H466" i="23"/>
  <c r="H455" i="23"/>
  <c r="H451" i="23"/>
  <c r="H439" i="23"/>
  <c r="H400" i="23"/>
  <c r="H396" i="23"/>
  <c r="H392" i="23"/>
  <c r="H383" i="23"/>
  <c r="H376" i="23"/>
  <c r="H361" i="23"/>
  <c r="H336" i="23"/>
  <c r="H320" i="23"/>
  <c r="H530" i="23"/>
  <c r="H51" i="23"/>
  <c r="C9" i="23"/>
  <c r="E71" i="23"/>
  <c r="F128" i="23"/>
  <c r="F122" i="23"/>
  <c r="F101" i="23"/>
  <c r="F161" i="23"/>
  <c r="F484" i="23"/>
  <c r="E460" i="23"/>
  <c r="H460" i="23" s="1"/>
  <c r="E408" i="23"/>
  <c r="H408" i="23" s="1"/>
  <c r="E403" i="23"/>
  <c r="E401" i="23"/>
  <c r="H401" i="23" s="1"/>
  <c r="E387" i="23"/>
  <c r="H387" i="23" s="1"/>
  <c r="E378" i="23"/>
  <c r="E347" i="23"/>
  <c r="H347" i="23" s="1"/>
  <c r="E345" i="23"/>
  <c r="E344" i="23"/>
  <c r="H344" i="23" s="1"/>
  <c r="E338" i="23"/>
  <c r="H338" i="23" s="1"/>
  <c r="E335" i="23"/>
  <c r="E332" i="23"/>
  <c r="H332" i="23" s="1"/>
  <c r="E319" i="23"/>
  <c r="H319" i="23" s="1"/>
  <c r="E316" i="23"/>
  <c r="E314" i="23"/>
  <c r="E311" i="23"/>
  <c r="H311" i="23" s="1"/>
  <c r="E310" i="23"/>
  <c r="E307" i="23"/>
  <c r="H307" i="23" s="1"/>
  <c r="E302" i="23"/>
  <c r="H302" i="23" s="1"/>
  <c r="E301" i="23"/>
  <c r="E297" i="23"/>
  <c r="H297" i="23" s="1"/>
  <c r="E505" i="23"/>
  <c r="E521" i="23"/>
  <c r="H521" i="23" s="1"/>
  <c r="F23" i="23"/>
  <c r="E74" i="23"/>
  <c r="E256" i="23"/>
  <c r="E179" i="23"/>
  <c r="H179" i="23" s="1"/>
  <c r="F491" i="23"/>
  <c r="F408" i="23"/>
  <c r="F389" i="23"/>
  <c r="F387" i="23"/>
  <c r="F372" i="23"/>
  <c r="F354" i="23"/>
  <c r="F347" i="23"/>
  <c r="F345" i="23"/>
  <c r="F344" i="23"/>
  <c r="F343" i="23"/>
  <c r="F340" i="23"/>
  <c r="F339" i="23"/>
  <c r="F335" i="23"/>
  <c r="F334" i="23"/>
  <c r="F333" i="23"/>
  <c r="F332" i="23"/>
  <c r="F329" i="23"/>
  <c r="F326" i="23"/>
  <c r="F319" i="23"/>
  <c r="F318" i="23"/>
  <c r="F315" i="23"/>
  <c r="F314" i="23"/>
  <c r="F310" i="23"/>
  <c r="F307" i="23"/>
  <c r="F304" i="23"/>
  <c r="F302" i="23"/>
  <c r="F301" i="23"/>
  <c r="F298" i="23"/>
  <c r="F297" i="23"/>
  <c r="F296" i="23"/>
  <c r="E506" i="23"/>
  <c r="F529" i="23"/>
  <c r="F522" i="23"/>
  <c r="F507" i="23"/>
  <c r="E18" i="23"/>
  <c r="E134" i="23"/>
  <c r="F247" i="23"/>
  <c r="E238" i="23"/>
  <c r="E199" i="23"/>
  <c r="F186" i="23"/>
  <c r="F493" i="23"/>
  <c r="F485" i="23"/>
  <c r="E508" i="23"/>
  <c r="H261" i="24"/>
  <c r="H253" i="24"/>
  <c r="E521" i="24"/>
  <c r="H521" i="24" s="1"/>
  <c r="H35" i="24"/>
  <c r="E530" i="24"/>
  <c r="H530" i="24" s="1"/>
  <c r="H499" i="24"/>
  <c r="H495" i="24"/>
  <c r="H479" i="24"/>
  <c r="H475" i="24"/>
  <c r="H451" i="24"/>
  <c r="H447" i="24"/>
  <c r="H411" i="24"/>
  <c r="H397" i="24"/>
  <c r="H386" i="24"/>
  <c r="H382" i="24"/>
  <c r="H374" i="24"/>
  <c r="H360" i="24"/>
  <c r="H340" i="24"/>
  <c r="H336" i="24"/>
  <c r="H300" i="24"/>
  <c r="E529" i="24"/>
  <c r="E522" i="24"/>
  <c r="E508" i="24"/>
  <c r="H277" i="24"/>
  <c r="H487" i="24"/>
  <c r="H482" i="24"/>
  <c r="H474" i="24"/>
  <c r="H467" i="24"/>
  <c r="H458" i="24"/>
  <c r="H429" i="24"/>
  <c r="H410" i="24"/>
  <c r="H388" i="24"/>
  <c r="H373" i="24"/>
  <c r="H321" i="24"/>
  <c r="E507" i="24"/>
  <c r="H507" i="24" s="1"/>
  <c r="H36" i="24"/>
  <c r="E468" i="24"/>
  <c r="E464" i="24"/>
  <c r="H464" i="24" s="1"/>
  <c r="E434" i="24"/>
  <c r="H434" i="24" s="1"/>
  <c r="E433" i="24"/>
  <c r="H433" i="24" s="1"/>
  <c r="E408" i="24"/>
  <c r="E387" i="24"/>
  <c r="H387" i="24" s="1"/>
  <c r="E372" i="24"/>
  <c r="E370" i="24"/>
  <c r="E359" i="24"/>
  <c r="H359" i="24" s="1"/>
  <c r="E358" i="24"/>
  <c r="H358" i="24" s="1"/>
  <c r="E347" i="24"/>
  <c r="H347" i="24" s="1"/>
  <c r="E344" i="24"/>
  <c r="E335" i="24"/>
  <c r="H335" i="24" s="1"/>
  <c r="E319" i="24"/>
  <c r="H319" i="24" s="1"/>
  <c r="E318" i="24"/>
  <c r="H318" i="24" s="1"/>
  <c r="E317" i="24"/>
  <c r="E313" i="24"/>
  <c r="H313" i="24" s="1"/>
  <c r="E308" i="24"/>
  <c r="H308" i="24" s="1"/>
  <c r="E304" i="24"/>
  <c r="E302" i="24"/>
  <c r="H302" i="24" s="1"/>
  <c r="E505" i="24"/>
  <c r="E509" i="24"/>
  <c r="E37" i="24"/>
  <c r="H37" i="24" s="1"/>
  <c r="E151" i="24"/>
  <c r="F268" i="24"/>
  <c r="E256" i="24"/>
  <c r="E232" i="24"/>
  <c r="H232" i="24" s="1"/>
  <c r="E208" i="24"/>
  <c r="E153" i="24"/>
  <c r="F491" i="24"/>
  <c r="F463" i="24"/>
  <c r="F461" i="24"/>
  <c r="F412" i="24"/>
  <c r="F401" i="24"/>
  <c r="F354" i="24"/>
  <c r="F311" i="24"/>
  <c r="F509" i="24"/>
  <c r="F60" i="24"/>
  <c r="F122" i="24"/>
  <c r="E104" i="24"/>
  <c r="E247" i="24"/>
  <c r="H247" i="24" s="1"/>
  <c r="E239" i="24"/>
  <c r="H239" i="24" s="1"/>
  <c r="G505" i="24"/>
  <c r="F516" i="24"/>
  <c r="F143" i="24"/>
  <c r="E238" i="24"/>
  <c r="E237" i="24"/>
  <c r="F232" i="24"/>
  <c r="E229" i="24"/>
  <c r="E174" i="24"/>
  <c r="E166" i="24"/>
  <c r="F523" i="24"/>
  <c r="E519" i="24"/>
  <c r="H221" i="25"/>
  <c r="H322" i="25"/>
  <c r="H419" i="25"/>
  <c r="H407" i="25"/>
  <c r="H394" i="25"/>
  <c r="H488" i="25"/>
  <c r="H430" i="25"/>
  <c r="H309" i="25"/>
  <c r="H21" i="25"/>
  <c r="H487" i="25"/>
  <c r="H300" i="25"/>
  <c r="F143" i="25"/>
  <c r="H197" i="25"/>
  <c r="H170" i="25"/>
  <c r="H486" i="25"/>
  <c r="H446" i="25"/>
  <c r="H435" i="25"/>
  <c r="H396" i="25"/>
  <c r="H352" i="25"/>
  <c r="H348" i="25"/>
  <c r="E94" i="25"/>
  <c r="H288" i="25"/>
  <c r="H280" i="25"/>
  <c r="H250" i="25"/>
  <c r="H218" i="25"/>
  <c r="F201" i="25"/>
  <c r="H192" i="25"/>
  <c r="F170" i="25"/>
  <c r="F519" i="25"/>
  <c r="F509" i="25"/>
  <c r="H241" i="25"/>
  <c r="H233" i="25"/>
  <c r="F223" i="25"/>
  <c r="F216" i="25"/>
  <c r="F162" i="25"/>
  <c r="G505" i="25"/>
  <c r="F518" i="25"/>
  <c r="E508" i="25"/>
  <c r="H64" i="25"/>
  <c r="E71" i="25"/>
  <c r="F195" i="25"/>
  <c r="F526" i="25"/>
  <c r="E522" i="25"/>
  <c r="E507" i="25"/>
  <c r="H25" i="25"/>
  <c r="F240" i="25"/>
  <c r="F163" i="25"/>
  <c r="H44" i="25"/>
  <c r="F134" i="25"/>
  <c r="F109" i="25"/>
  <c r="F102" i="25"/>
  <c r="F101" i="25"/>
  <c r="F87" i="25"/>
  <c r="F86" i="25"/>
  <c r="F78" i="25"/>
  <c r="F77" i="25"/>
  <c r="E151" i="25"/>
  <c r="F152" i="25"/>
  <c r="F246" i="25"/>
  <c r="F206" i="25"/>
  <c r="E497" i="25"/>
  <c r="H497" i="25" s="1"/>
  <c r="E496" i="25"/>
  <c r="E493" i="25"/>
  <c r="H493" i="25" s="1"/>
  <c r="E485" i="25"/>
  <c r="H485" i="25" s="1"/>
  <c r="E480" i="25"/>
  <c r="H480" i="25" s="1"/>
  <c r="E452" i="25"/>
  <c r="E447" i="25"/>
  <c r="E437" i="25"/>
  <c r="H437" i="25" s="1"/>
  <c r="E433" i="25"/>
  <c r="E412" i="25"/>
  <c r="H412" i="25" s="1"/>
  <c r="E406" i="25"/>
  <c r="E403" i="25"/>
  <c r="H403" i="25" s="1"/>
  <c r="E401" i="25"/>
  <c r="H401" i="25" s="1"/>
  <c r="E393" i="25"/>
  <c r="E391" i="25"/>
  <c r="H391" i="25" s="1"/>
  <c r="E387" i="25"/>
  <c r="H387" i="25" s="1"/>
  <c r="E379" i="25"/>
  <c r="H379" i="25" s="1"/>
  <c r="E378" i="25"/>
  <c r="E372" i="25"/>
  <c r="H372" i="25" s="1"/>
  <c r="E371" i="25"/>
  <c r="E370" i="25"/>
  <c r="H370" i="25" s="1"/>
  <c r="E369" i="25"/>
  <c r="H369" i="25" s="1"/>
  <c r="E360" i="25"/>
  <c r="H360" i="25" s="1"/>
  <c r="E358" i="25"/>
  <c r="E354" i="25"/>
  <c r="H354" i="25" s="1"/>
  <c r="E345" i="25"/>
  <c r="H345" i="25" s="1"/>
  <c r="E334" i="25"/>
  <c r="E333" i="25"/>
  <c r="H333" i="25" s="1"/>
  <c r="E332" i="25"/>
  <c r="H332" i="25" s="1"/>
  <c r="E329" i="25"/>
  <c r="E318" i="25"/>
  <c r="H318" i="25" s="1"/>
  <c r="E317" i="25"/>
  <c r="H317" i="25" s="1"/>
  <c r="E314" i="25"/>
  <c r="E311" i="25"/>
  <c r="H311" i="25" s="1"/>
  <c r="E310" i="25"/>
  <c r="H310" i="25" s="1"/>
  <c r="E307" i="25"/>
  <c r="H307" i="25" s="1"/>
  <c r="E301" i="25"/>
  <c r="H301" i="25" s="1"/>
  <c r="E298" i="25"/>
  <c r="H298" i="25" s="1"/>
  <c r="E297" i="25"/>
  <c r="E296" i="25"/>
  <c r="H296" i="25" s="1"/>
  <c r="E529" i="25"/>
  <c r="H529" i="25" s="1"/>
  <c r="F524" i="25"/>
  <c r="E521" i="25"/>
  <c r="F508" i="25"/>
  <c r="F36" i="25"/>
  <c r="E131" i="25"/>
  <c r="E115" i="25"/>
  <c r="E99" i="25"/>
  <c r="E83" i="25"/>
  <c r="E74" i="25"/>
  <c r="E266" i="25"/>
  <c r="E256" i="25"/>
  <c r="F235" i="25"/>
  <c r="F221" i="25"/>
  <c r="E208" i="25"/>
  <c r="H208" i="25" s="1"/>
  <c r="F203" i="25"/>
  <c r="E189" i="25"/>
  <c r="E187" i="25"/>
  <c r="H187" i="25" s="1"/>
  <c r="E186" i="25"/>
  <c r="E178" i="25"/>
  <c r="H178" i="25" s="1"/>
  <c r="E177" i="25"/>
  <c r="E163" i="25"/>
  <c r="E157" i="25"/>
  <c r="E156" i="25"/>
  <c r="H156" i="25" s="1"/>
  <c r="E295" i="25"/>
  <c r="F496" i="25"/>
  <c r="F495" i="25"/>
  <c r="F494" i="25"/>
  <c r="F493" i="25"/>
  <c r="F491" i="25"/>
  <c r="F485" i="25"/>
  <c r="F484" i="25"/>
  <c r="F483" i="25"/>
  <c r="F476" i="25"/>
  <c r="F475" i="25"/>
  <c r="F473" i="25"/>
  <c r="F467" i="25"/>
  <c r="F464" i="25"/>
  <c r="F463" i="25"/>
  <c r="F462" i="25"/>
  <c r="F460" i="25"/>
  <c r="F459" i="25"/>
  <c r="F458" i="25"/>
  <c r="F456" i="25"/>
  <c r="F455" i="25"/>
  <c r="F454" i="25"/>
  <c r="F450" i="25"/>
  <c r="F447" i="25"/>
  <c r="F445" i="25"/>
  <c r="F443" i="25"/>
  <c r="F442" i="25"/>
  <c r="F438" i="25"/>
  <c r="F437" i="25"/>
  <c r="F436" i="25"/>
  <c r="F434" i="25"/>
  <c r="F433" i="25"/>
  <c r="F432" i="25"/>
  <c r="F430" i="25"/>
  <c r="F428" i="25"/>
  <c r="F423" i="25"/>
  <c r="F422" i="25"/>
  <c r="F420" i="25"/>
  <c r="F419" i="25"/>
  <c r="F415" i="25"/>
  <c r="F414" i="25"/>
  <c r="F412" i="25"/>
  <c r="F410" i="25"/>
  <c r="F408" i="25"/>
  <c r="F406" i="25"/>
  <c r="F401" i="25"/>
  <c r="F393" i="25"/>
  <c r="F392" i="25"/>
  <c r="F391" i="25"/>
  <c r="F389" i="25"/>
  <c r="F387" i="25"/>
  <c r="F386" i="25"/>
  <c r="F385" i="25"/>
  <c r="F383" i="25"/>
  <c r="F382" i="25"/>
  <c r="F380" i="25"/>
  <c r="F379" i="25"/>
  <c r="F378" i="25"/>
  <c r="F377" i="25"/>
  <c r="F376" i="25"/>
  <c r="F375" i="25"/>
  <c r="F372" i="25"/>
  <c r="F370" i="25"/>
  <c r="F358" i="25"/>
  <c r="F356" i="25"/>
  <c r="F354" i="25"/>
  <c r="F347" i="25"/>
  <c r="F345" i="25"/>
  <c r="F344" i="25"/>
  <c r="F339" i="25"/>
  <c r="F335" i="25"/>
  <c r="F334" i="25"/>
  <c r="F333" i="25"/>
  <c r="F332" i="25"/>
  <c r="F330" i="25"/>
  <c r="F329" i="25"/>
  <c r="F328" i="25"/>
  <c r="F326" i="25"/>
  <c r="F320" i="25"/>
  <c r="F319" i="25"/>
  <c r="F318" i="25"/>
  <c r="F317" i="25"/>
  <c r="F315" i="25"/>
  <c r="F314" i="25"/>
  <c r="F311" i="25"/>
  <c r="F310" i="25"/>
  <c r="F307" i="25"/>
  <c r="F304" i="25"/>
  <c r="F301" i="25"/>
  <c r="F298" i="25"/>
  <c r="F297" i="25"/>
  <c r="F296" i="25"/>
  <c r="F506" i="25"/>
  <c r="F530" i="25"/>
  <c r="F529" i="25"/>
  <c r="F522" i="25"/>
  <c r="F521" i="25"/>
  <c r="F515" i="25"/>
  <c r="F59" i="25"/>
  <c r="E48" i="25"/>
  <c r="H48" i="25" s="1"/>
  <c r="E18" i="25"/>
  <c r="E70" i="25"/>
  <c r="F137" i="25"/>
  <c r="E128" i="25"/>
  <c r="F122" i="25"/>
  <c r="E88" i="25"/>
  <c r="F266" i="25"/>
  <c r="F250" i="25"/>
  <c r="F50" i="25"/>
  <c r="F42" i="25"/>
  <c r="H180" i="26"/>
  <c r="E530" i="26"/>
  <c r="E519" i="26"/>
  <c r="E514" i="26"/>
  <c r="H474" i="26"/>
  <c r="H439" i="26"/>
  <c r="H428" i="26"/>
  <c r="H397" i="26"/>
  <c r="H394" i="26"/>
  <c r="H366" i="26"/>
  <c r="H353" i="26"/>
  <c r="H313" i="26"/>
  <c r="E521" i="26"/>
  <c r="E508" i="26"/>
  <c r="H508" i="26" s="1"/>
  <c r="H490" i="26"/>
  <c r="H486" i="26"/>
  <c r="H457" i="26"/>
  <c r="H445" i="26"/>
  <c r="H427" i="26"/>
  <c r="H399" i="26"/>
  <c r="H396" i="26"/>
  <c r="H365" i="26"/>
  <c r="H352" i="26"/>
  <c r="H329" i="26"/>
  <c r="E529" i="26"/>
  <c r="H529" i="26" s="1"/>
  <c r="E524" i="26"/>
  <c r="E518" i="26"/>
  <c r="H518" i="26" s="1"/>
  <c r="E507" i="26"/>
  <c r="H54" i="26"/>
  <c r="H38" i="26"/>
  <c r="E152" i="26"/>
  <c r="E505" i="26"/>
  <c r="E522" i="26"/>
  <c r="E515" i="26"/>
  <c r="H53" i="26"/>
  <c r="E33" i="26"/>
  <c r="H33" i="26" s="1"/>
  <c r="E42" i="26"/>
  <c r="H42" i="26" s="1"/>
  <c r="E20" i="26"/>
  <c r="E60" i="26"/>
  <c r="H60" i="26" s="1"/>
  <c r="E71" i="26"/>
  <c r="E134" i="26"/>
  <c r="E118" i="26"/>
  <c r="E73" i="26"/>
  <c r="H73" i="26" s="1"/>
  <c r="E80" i="26"/>
  <c r="E89" i="26"/>
  <c r="E74" i="26"/>
  <c r="E82" i="26"/>
  <c r="E98" i="26"/>
  <c r="E75" i="26"/>
  <c r="E83" i="26"/>
  <c r="E84" i="26"/>
  <c r="E85" i="26"/>
  <c r="E92" i="26"/>
  <c r="E93" i="26"/>
  <c r="E18" i="26"/>
  <c r="E139" i="26"/>
  <c r="E123" i="26"/>
  <c r="F24" i="26"/>
  <c r="F64" i="26"/>
  <c r="E70" i="26"/>
  <c r="E99" i="26"/>
  <c r="F80" i="26"/>
  <c r="E113" i="26"/>
  <c r="E112" i="26"/>
  <c r="E103" i="26"/>
  <c r="E249" i="26"/>
  <c r="E247" i="26"/>
  <c r="H247" i="26" s="1"/>
  <c r="E239" i="26"/>
  <c r="E238" i="26"/>
  <c r="H238" i="26" s="1"/>
  <c r="E229" i="26"/>
  <c r="E216" i="26"/>
  <c r="E200" i="26"/>
  <c r="E196" i="26"/>
  <c r="E186" i="26"/>
  <c r="E177" i="26"/>
  <c r="E176" i="26"/>
  <c r="E169" i="26"/>
  <c r="F156" i="26"/>
  <c r="E154" i="26"/>
  <c r="E294" i="26"/>
  <c r="F526" i="26"/>
  <c r="F509" i="26"/>
  <c r="E495" i="26"/>
  <c r="H495" i="26" s="1"/>
  <c r="E493" i="26"/>
  <c r="H493" i="26" s="1"/>
  <c r="E491" i="26"/>
  <c r="H491" i="26" s="1"/>
  <c r="E485" i="26"/>
  <c r="H485" i="26" s="1"/>
  <c r="E484" i="26"/>
  <c r="H484" i="26" s="1"/>
  <c r="E483" i="26"/>
  <c r="E478" i="26"/>
  <c r="H478" i="26" s="1"/>
  <c r="E460" i="26"/>
  <c r="E441" i="26"/>
  <c r="E437" i="26"/>
  <c r="H437" i="26" s="1"/>
  <c r="E432" i="26"/>
  <c r="H432" i="26" s="1"/>
  <c r="E419" i="26"/>
  <c r="H419" i="26" s="1"/>
  <c r="E411" i="26"/>
  <c r="E406" i="26"/>
  <c r="E403" i="26"/>
  <c r="H403" i="26" s="1"/>
  <c r="E401" i="26"/>
  <c r="H401" i="26" s="1"/>
  <c r="E393" i="26"/>
  <c r="E387" i="26"/>
  <c r="H387" i="26" s="1"/>
  <c r="E378" i="26"/>
  <c r="H378" i="26" s="1"/>
  <c r="E376" i="26"/>
  <c r="H376" i="26" s="1"/>
  <c r="E375" i="26"/>
  <c r="E372" i="26"/>
  <c r="E369" i="26"/>
  <c r="E358" i="26"/>
  <c r="E357" i="26"/>
  <c r="H357" i="26" s="1"/>
  <c r="E354" i="26"/>
  <c r="E347" i="26"/>
  <c r="H347" i="26" s="1"/>
  <c r="E345" i="26"/>
  <c r="H345" i="26" s="1"/>
  <c r="E344" i="26"/>
  <c r="H344" i="26" s="1"/>
  <c r="E338" i="26"/>
  <c r="H338" i="26" s="1"/>
  <c r="E335" i="26"/>
  <c r="E334" i="26"/>
  <c r="H334" i="26" s="1"/>
  <c r="E333" i="26"/>
  <c r="E332" i="26"/>
  <c r="E331" i="26"/>
  <c r="H331" i="26" s="1"/>
  <c r="E330" i="26"/>
  <c r="E327" i="26"/>
  <c r="H327" i="26" s="1"/>
  <c r="E326" i="26"/>
  <c r="E318" i="26"/>
  <c r="E317" i="26"/>
  <c r="H317" i="26" s="1"/>
  <c r="E315" i="26"/>
  <c r="H315" i="26" s="1"/>
  <c r="E314" i="26"/>
  <c r="H314" i="26" s="1"/>
  <c r="E311" i="26"/>
  <c r="E310" i="26"/>
  <c r="H310" i="26" s="1"/>
  <c r="E308" i="26"/>
  <c r="H308" i="26" s="1"/>
  <c r="E307" i="26"/>
  <c r="E304" i="26"/>
  <c r="H304" i="26" s="1"/>
  <c r="E303" i="26"/>
  <c r="H303" i="26" s="1"/>
  <c r="E302" i="26"/>
  <c r="H302" i="26" s="1"/>
  <c r="E301" i="26"/>
  <c r="E298" i="26"/>
  <c r="H298" i="26" s="1"/>
  <c r="E297" i="26"/>
  <c r="H297" i="26" s="1"/>
  <c r="E296" i="26"/>
  <c r="H296" i="26" s="1"/>
  <c r="F524" i="26"/>
  <c r="F286" i="26"/>
  <c r="F285" i="26"/>
  <c r="F283" i="26"/>
  <c r="F279" i="26"/>
  <c r="F278" i="26"/>
  <c r="F277" i="26"/>
  <c r="F263" i="26"/>
  <c r="F244" i="26"/>
  <c r="F237" i="26"/>
  <c r="F216" i="26"/>
  <c r="F208" i="26"/>
  <c r="F200" i="26"/>
  <c r="F196" i="26"/>
  <c r="F187" i="26"/>
  <c r="F184" i="26"/>
  <c r="F183" i="26"/>
  <c r="E182" i="26"/>
  <c r="H182" i="26" s="1"/>
  <c r="F167" i="26"/>
  <c r="E157" i="26"/>
  <c r="F491" i="26"/>
  <c r="F480" i="26"/>
  <c r="F473" i="26"/>
  <c r="F450" i="26"/>
  <c r="F433" i="26"/>
  <c r="F411" i="26"/>
  <c r="F410" i="26"/>
  <c r="F406" i="26"/>
  <c r="F400" i="26"/>
  <c r="F395" i="26"/>
  <c r="F392" i="26"/>
  <c r="F381" i="26"/>
  <c r="F379" i="26"/>
  <c r="F362" i="26"/>
  <c r="F333" i="26"/>
  <c r="F310" i="26"/>
  <c r="F298" i="26"/>
  <c r="F522" i="26"/>
  <c r="F514" i="26"/>
  <c r="E151" i="26"/>
  <c r="F182" i="26"/>
  <c r="E517" i="26"/>
  <c r="H261" i="27"/>
  <c r="H184" i="27"/>
  <c r="F521" i="27"/>
  <c r="H207" i="27"/>
  <c r="H39" i="27"/>
  <c r="E151" i="27"/>
  <c r="F211" i="27"/>
  <c r="F209" i="27"/>
  <c r="F195" i="27"/>
  <c r="E179" i="27"/>
  <c r="F506" i="27"/>
  <c r="E521" i="27"/>
  <c r="H521" i="27" s="1"/>
  <c r="E71" i="27"/>
  <c r="E142" i="27"/>
  <c r="E134" i="27"/>
  <c r="E125" i="27"/>
  <c r="E101" i="27"/>
  <c r="E94" i="27"/>
  <c r="E286" i="27"/>
  <c r="H286" i="27" s="1"/>
  <c r="E268" i="27"/>
  <c r="H268" i="27" s="1"/>
  <c r="E249" i="27"/>
  <c r="H249" i="27" s="1"/>
  <c r="E186" i="27"/>
  <c r="H186" i="27" s="1"/>
  <c r="E178" i="27"/>
  <c r="H178" i="27" s="1"/>
  <c r="E177" i="27"/>
  <c r="E176" i="27"/>
  <c r="E169" i="27"/>
  <c r="E294" i="27"/>
  <c r="E295" i="27"/>
  <c r="E526" i="27"/>
  <c r="E519" i="27"/>
  <c r="E512" i="27"/>
  <c r="E510" i="27"/>
  <c r="H510" i="27" s="1"/>
  <c r="F127" i="27"/>
  <c r="E240" i="27"/>
  <c r="H240" i="27" s="1"/>
  <c r="E183" i="27"/>
  <c r="F177" i="27"/>
  <c r="E175" i="27"/>
  <c r="H175" i="27" s="1"/>
  <c r="E494" i="27"/>
  <c r="H494" i="27" s="1"/>
  <c r="E493" i="27"/>
  <c r="E492" i="27"/>
  <c r="E491" i="27"/>
  <c r="H491" i="27" s="1"/>
  <c r="E487" i="27"/>
  <c r="H487" i="27" s="1"/>
  <c r="E486" i="27"/>
  <c r="H486" i="27" s="1"/>
  <c r="E485" i="27"/>
  <c r="H485" i="27" s="1"/>
  <c r="E484" i="27"/>
  <c r="E483" i="27"/>
  <c r="H483" i="27" s="1"/>
  <c r="E478" i="27"/>
  <c r="H478" i="27" s="1"/>
  <c r="E475" i="27"/>
  <c r="E464" i="27"/>
  <c r="E463" i="27"/>
  <c r="H463" i="27" s="1"/>
  <c r="E458" i="27"/>
  <c r="H458" i="27" s="1"/>
  <c r="E433" i="27"/>
  <c r="E422" i="27"/>
  <c r="H422" i="27" s="1"/>
  <c r="E421" i="27"/>
  <c r="E419" i="27"/>
  <c r="H419" i="27" s="1"/>
  <c r="E417" i="27"/>
  <c r="H417" i="27" s="1"/>
  <c r="E412" i="27"/>
  <c r="H412" i="27" s="1"/>
  <c r="E411" i="27"/>
  <c r="H411" i="27" s="1"/>
  <c r="E409" i="27"/>
  <c r="E406" i="27"/>
  <c r="E405" i="27"/>
  <c r="H405" i="27" s="1"/>
  <c r="E403" i="27"/>
  <c r="H403" i="27" s="1"/>
  <c r="E401" i="27"/>
  <c r="H401" i="27" s="1"/>
  <c r="E393" i="27"/>
  <c r="E391" i="27"/>
  <c r="E390" i="27"/>
  <c r="E389" i="27"/>
  <c r="H389" i="27" s="1"/>
  <c r="E388" i="27"/>
  <c r="E387" i="27"/>
  <c r="E386" i="27"/>
  <c r="H386" i="27" s="1"/>
  <c r="E385" i="27"/>
  <c r="E383" i="27"/>
  <c r="H383" i="27" s="1"/>
  <c r="E380" i="27"/>
  <c r="H380" i="27" s="1"/>
  <c r="E378" i="27"/>
  <c r="E377" i="27"/>
  <c r="H377" i="27" s="1"/>
  <c r="E363" i="27"/>
  <c r="H363" i="27" s="1"/>
  <c r="E359" i="27"/>
  <c r="E358" i="27"/>
  <c r="H358" i="27" s="1"/>
  <c r="E357" i="27"/>
  <c r="H357" i="27" s="1"/>
  <c r="E354" i="27"/>
  <c r="E347" i="27"/>
  <c r="H347" i="27" s="1"/>
  <c r="E346" i="27"/>
  <c r="E345" i="27"/>
  <c r="H345" i="27" s="1"/>
  <c r="E344" i="27"/>
  <c r="H344" i="27" s="1"/>
  <c r="E339" i="27"/>
  <c r="H339" i="27" s="1"/>
  <c r="E338" i="27"/>
  <c r="E335" i="27"/>
  <c r="E334" i="27"/>
  <c r="E333" i="27"/>
  <c r="E332" i="27"/>
  <c r="H332" i="27"/>
  <c r="E326" i="27"/>
  <c r="E322" i="27"/>
  <c r="H322" i="27"/>
  <c r="E319" i="27"/>
  <c r="E318" i="27"/>
  <c r="E317" i="27"/>
  <c r="H317" i="27" s="1"/>
  <c r="E314" i="27"/>
  <c r="H314" i="27" s="1"/>
  <c r="E311" i="27"/>
  <c r="H311" i="27" s="1"/>
  <c r="E310" i="27"/>
  <c r="H310" i="27" s="1"/>
  <c r="E307" i="27"/>
  <c r="H307" i="27" s="1"/>
  <c r="E304" i="27"/>
  <c r="E301" i="27"/>
  <c r="H301" i="27" s="1"/>
  <c r="E297" i="27"/>
  <c r="H297" i="27" s="1"/>
  <c r="E505" i="27"/>
  <c r="E517" i="27"/>
  <c r="E509" i="27"/>
  <c r="H509" i="27" s="1"/>
  <c r="E60" i="27"/>
  <c r="H60" i="27" s="1"/>
  <c r="E52" i="27"/>
  <c r="E123" i="27"/>
  <c r="E107" i="27"/>
  <c r="E83" i="27"/>
  <c r="E274" i="27"/>
  <c r="E266" i="27"/>
  <c r="E264" i="27"/>
  <c r="E239" i="27"/>
  <c r="H239" i="27" s="1"/>
  <c r="E235" i="27"/>
  <c r="E219" i="27"/>
  <c r="E208" i="27"/>
  <c r="H208" i="27" s="1"/>
  <c r="E193" i="27"/>
  <c r="E192" i="27"/>
  <c r="H192" i="27" s="1"/>
  <c r="E182" i="27"/>
  <c r="E166" i="27"/>
  <c r="E165" i="27"/>
  <c r="H165" i="27" s="1"/>
  <c r="E157" i="27"/>
  <c r="H157" i="27" s="1"/>
  <c r="F495" i="27"/>
  <c r="F493" i="27"/>
  <c r="F483" i="27"/>
  <c r="F475" i="27"/>
  <c r="F464" i="27"/>
  <c r="F463" i="27"/>
  <c r="F460" i="27"/>
  <c r="F456" i="27"/>
  <c r="F432" i="27"/>
  <c r="F420" i="27"/>
  <c r="F414" i="27"/>
  <c r="F411" i="27"/>
  <c r="F409" i="27"/>
  <c r="F405" i="27"/>
  <c r="F401" i="27"/>
  <c r="F398" i="27"/>
  <c r="F397" i="27"/>
  <c r="F393" i="27"/>
  <c r="F391" i="27"/>
  <c r="F387" i="27"/>
  <c r="F386" i="27"/>
  <c r="F380" i="27"/>
  <c r="F379" i="27"/>
  <c r="F378" i="27"/>
  <c r="F358" i="27"/>
  <c r="F347" i="27"/>
  <c r="F339" i="27"/>
  <c r="F335" i="27"/>
  <c r="F326" i="27"/>
  <c r="F322" i="27"/>
  <c r="F317" i="27"/>
  <c r="F314" i="27"/>
  <c r="F305" i="27"/>
  <c r="F304" i="27"/>
  <c r="E530" i="27"/>
  <c r="H530" i="27" s="1"/>
  <c r="E524" i="27"/>
  <c r="H524" i="27" s="1"/>
  <c r="E522" i="27"/>
  <c r="E515" i="27"/>
  <c r="F295" i="28"/>
  <c r="F495" i="28"/>
  <c r="F463" i="28"/>
  <c r="F458" i="28"/>
  <c r="F410" i="28"/>
  <c r="F383" i="28"/>
  <c r="F341" i="28"/>
  <c r="F324" i="28"/>
  <c r="F318" i="28"/>
  <c r="F311" i="28"/>
  <c r="F302" i="28"/>
  <c r="F442" i="28"/>
  <c r="F436" i="28"/>
  <c r="F392" i="28"/>
  <c r="F378" i="28"/>
  <c r="F347" i="28"/>
  <c r="F345" i="28"/>
  <c r="F335" i="28"/>
  <c r="F333" i="28"/>
  <c r="F297" i="28"/>
  <c r="F530" i="28"/>
  <c r="F522" i="28"/>
  <c r="F515" i="28"/>
  <c r="F513" i="28"/>
  <c r="H260" i="28"/>
  <c r="F492" i="28"/>
  <c r="H452" i="28"/>
  <c r="F444" i="28"/>
  <c r="H439" i="28"/>
  <c r="F421" i="28"/>
  <c r="F411" i="28"/>
  <c r="F389" i="28"/>
  <c r="F387" i="28"/>
  <c r="F337" i="28"/>
  <c r="F328" i="28"/>
  <c r="F322" i="28"/>
  <c r="F319" i="28"/>
  <c r="F310" i="28"/>
  <c r="F299" i="28"/>
  <c r="H527" i="28"/>
  <c r="F507" i="28"/>
  <c r="C9" i="28"/>
  <c r="H95" i="28"/>
  <c r="H288" i="28"/>
  <c r="H285" i="28"/>
  <c r="F491" i="28"/>
  <c r="H487" i="28"/>
  <c r="H472" i="28"/>
  <c r="H461" i="28"/>
  <c r="F437" i="28"/>
  <c r="F426" i="28"/>
  <c r="F420" i="28"/>
  <c r="H399" i="28"/>
  <c r="H386" i="28"/>
  <c r="F377" i="28"/>
  <c r="H368" i="28"/>
  <c r="H364" i="28"/>
  <c r="H355" i="28"/>
  <c r="H352" i="28"/>
  <c r="H336" i="28"/>
  <c r="F327" i="28"/>
  <c r="F312" i="28"/>
  <c r="F298" i="28"/>
  <c r="F529" i="28"/>
  <c r="F521" i="28"/>
  <c r="F514" i="28"/>
  <c r="E156" i="28"/>
  <c r="E157" i="28"/>
  <c r="E158" i="28"/>
  <c r="H158" i="28" s="1"/>
  <c r="E164" i="28"/>
  <c r="H164" i="28" s="1"/>
  <c r="E165" i="28"/>
  <c r="E166" i="28"/>
  <c r="H166" i="28" s="1"/>
  <c r="E174" i="28"/>
  <c r="H174" i="28" s="1"/>
  <c r="E159" i="28"/>
  <c r="H159" i="28" s="1"/>
  <c r="E167" i="28"/>
  <c r="H167" i="28" s="1"/>
  <c r="E175" i="28"/>
  <c r="E183" i="28"/>
  <c r="E297" i="28"/>
  <c r="H297" i="28" s="1"/>
  <c r="E300" i="28"/>
  <c r="H300" i="28" s="1"/>
  <c r="E301" i="28"/>
  <c r="H301" i="28" s="1"/>
  <c r="E303" i="28"/>
  <c r="E307" i="28"/>
  <c r="H307" i="28" s="1"/>
  <c r="E310" i="28"/>
  <c r="H310" i="28" s="1"/>
  <c r="E311" i="28"/>
  <c r="E315" i="28"/>
  <c r="H315" i="28" s="1"/>
  <c r="E316" i="28"/>
  <c r="E318" i="28"/>
  <c r="E320" i="28"/>
  <c r="H320" i="28" s="1"/>
  <c r="E326" i="28"/>
  <c r="H326" i="28" s="1"/>
  <c r="E329" i="28"/>
  <c r="H329" i="28" s="1"/>
  <c r="E333" i="28"/>
  <c r="H333" i="28" s="1"/>
  <c r="E335" i="28"/>
  <c r="E337" i="28"/>
  <c r="E338" i="28"/>
  <c r="H338" i="28" s="1"/>
  <c r="E339" i="28"/>
  <c r="E345" i="28"/>
  <c r="E347" i="28"/>
  <c r="H347" i="28" s="1"/>
  <c r="E354" i="28"/>
  <c r="H354" i="28" s="1"/>
  <c r="E358" i="28"/>
  <c r="E363" i="28"/>
  <c r="H363" i="28" s="1"/>
  <c r="E375" i="28"/>
  <c r="H375" i="28" s="1"/>
  <c r="E377" i="28"/>
  <c r="H377" i="28" s="1"/>
  <c r="E378" i="28"/>
  <c r="H378" i="28" s="1"/>
  <c r="E379" i="28"/>
  <c r="E380" i="28"/>
  <c r="E381" i="28"/>
  <c r="H381" i="28" s="1"/>
  <c r="E385" i="28"/>
  <c r="E388" i="28"/>
  <c r="H388" i="28" s="1"/>
  <c r="E389" i="28"/>
  <c r="H389" i="28" s="1"/>
  <c r="E392" i="28"/>
  <c r="E398" i="28"/>
  <c r="H398" i="28" s="1"/>
  <c r="E401" i="28"/>
  <c r="H401" i="28" s="1"/>
  <c r="E402" i="28"/>
  <c r="E403" i="28"/>
  <c r="E405" i="28"/>
  <c r="H405" i="28" s="1"/>
  <c r="E407" i="28"/>
  <c r="H407" i="28" s="1"/>
  <c r="E410" i="28"/>
  <c r="E412" i="28"/>
  <c r="H412" i="28" s="1"/>
  <c r="E420" i="28"/>
  <c r="H420" i="28" s="1"/>
  <c r="E422" i="28"/>
  <c r="E426" i="28"/>
  <c r="H426" i="28" s="1"/>
  <c r="E429" i="28"/>
  <c r="H429" i="28" s="1"/>
  <c r="E433" i="28"/>
  <c r="H433" i="28" s="1"/>
  <c r="E437" i="28"/>
  <c r="E442" i="28"/>
  <c r="H442" i="28" s="1"/>
  <c r="E446" i="28"/>
  <c r="H446" i="28" s="1"/>
  <c r="E454" i="28"/>
  <c r="E458" i="28"/>
  <c r="H458" i="28" s="1"/>
  <c r="E462" i="28"/>
  <c r="H462" i="28" s="1"/>
  <c r="E463" i="28"/>
  <c r="H463" i="28" s="1"/>
  <c r="E464" i="28"/>
  <c r="H464" i="28" s="1"/>
  <c r="E466" i="28"/>
  <c r="H466" i="28" s="1"/>
  <c r="E467" i="28"/>
  <c r="E478" i="28"/>
  <c r="H478" i="28" s="1"/>
  <c r="E484" i="28"/>
  <c r="H484" i="28" s="1"/>
  <c r="E485" i="28"/>
  <c r="E493" i="28"/>
  <c r="H493" i="28" s="1"/>
  <c r="E494" i="28"/>
  <c r="E295" i="28"/>
  <c r="G20" i="28"/>
  <c r="G26" i="28"/>
  <c r="G28" i="28"/>
  <c r="G34" i="28"/>
  <c r="G36" i="28"/>
  <c r="G42" i="28"/>
  <c r="G44" i="28"/>
  <c r="H44" i="28" s="1"/>
  <c r="F44" i="28"/>
  <c r="E139" i="28"/>
  <c r="H139" i="28" s="1"/>
  <c r="E132" i="28"/>
  <c r="E117" i="28"/>
  <c r="E115" i="28"/>
  <c r="E108" i="28"/>
  <c r="H108" i="28" s="1"/>
  <c r="E107" i="28"/>
  <c r="E101" i="28"/>
  <c r="E100" i="28"/>
  <c r="E99" i="28"/>
  <c r="E93" i="28"/>
  <c r="H93" i="28" s="1"/>
  <c r="E92" i="28"/>
  <c r="H92" i="28" s="1"/>
  <c r="E85" i="28"/>
  <c r="E83" i="28"/>
  <c r="E77" i="28"/>
  <c r="E75" i="28"/>
  <c r="E276" i="28"/>
  <c r="H276" i="28" s="1"/>
  <c r="E261" i="28"/>
  <c r="H261" i="28" s="1"/>
  <c r="E254" i="28"/>
  <c r="H254" i="28" s="1"/>
  <c r="E252" i="28"/>
  <c r="E244" i="28"/>
  <c r="H244" i="28" s="1"/>
  <c r="E238" i="28"/>
  <c r="H238" i="28" s="1"/>
  <c r="E237" i="28"/>
  <c r="H237" i="28" s="1"/>
  <c r="E236" i="28"/>
  <c r="F231" i="28"/>
  <c r="E229" i="28"/>
  <c r="E214" i="28"/>
  <c r="E205" i="28"/>
  <c r="E196" i="28"/>
  <c r="E179" i="28"/>
  <c r="E170" i="28"/>
  <c r="E155" i="28"/>
  <c r="H309" i="28"/>
  <c r="F61" i="28"/>
  <c r="F140" i="28"/>
  <c r="F125" i="28"/>
  <c r="E98" i="28"/>
  <c r="E90" i="28"/>
  <c r="E82" i="28"/>
  <c r="H82" i="28" s="1"/>
  <c r="E74" i="28"/>
  <c r="E151" i="28"/>
  <c r="E152" i="28"/>
  <c r="E283" i="28"/>
  <c r="F268" i="28"/>
  <c r="E235" i="28"/>
  <c r="E227" i="28"/>
  <c r="H227" i="28" s="1"/>
  <c r="E211" i="28"/>
  <c r="F206" i="28"/>
  <c r="F205" i="28"/>
  <c r="E182" i="28"/>
  <c r="E169" i="28"/>
  <c r="H169" i="28" s="1"/>
  <c r="H306" i="28"/>
  <c r="E528" i="28"/>
  <c r="E45" i="28"/>
  <c r="F175" i="28"/>
  <c r="F162" i="28"/>
  <c r="E144" i="28"/>
  <c r="E129" i="28"/>
  <c r="E128" i="28"/>
  <c r="F122" i="28"/>
  <c r="E119" i="28"/>
  <c r="E113" i="28"/>
  <c r="E112" i="28"/>
  <c r="E104" i="28"/>
  <c r="E88" i="28"/>
  <c r="E87" i="28"/>
  <c r="H87" i="28" s="1"/>
  <c r="E80" i="28"/>
  <c r="E73" i="28"/>
  <c r="E72" i="28"/>
  <c r="E282" i="28"/>
  <c r="E281" i="28"/>
  <c r="H281" i="28" s="1"/>
  <c r="E280" i="28"/>
  <c r="E273" i="28"/>
  <c r="E266" i="28"/>
  <c r="H266" i="28" s="1"/>
  <c r="E256" i="28"/>
  <c r="E249" i="28"/>
  <c r="H249" i="28" s="1"/>
  <c r="E248" i="28"/>
  <c r="E240" i="28"/>
  <c r="H240" i="28" s="1"/>
  <c r="E233" i="28"/>
  <c r="E232" i="28"/>
  <c r="H232" i="28" s="1"/>
  <c r="F219" i="28"/>
  <c r="E216" i="28"/>
  <c r="H216" i="28"/>
  <c r="E186" i="28"/>
  <c r="E181" i="28"/>
  <c r="H181" i="28" s="1"/>
  <c r="E178" i="28"/>
  <c r="E154" i="28"/>
  <c r="E153" i="28"/>
  <c r="H477" i="28"/>
  <c r="H470" i="28"/>
  <c r="H427" i="28"/>
  <c r="H424" i="28"/>
  <c r="H373" i="28"/>
  <c r="H350" i="28"/>
  <c r="E25" i="28"/>
  <c r="E31" i="28"/>
  <c r="E47" i="28"/>
  <c r="E48" i="28"/>
  <c r="E49" i="28"/>
  <c r="H49" i="28" s="1"/>
  <c r="E57" i="28"/>
  <c r="H57" i="28" s="1"/>
  <c r="E529" i="28"/>
  <c r="H529" i="28" s="1"/>
  <c r="E508" i="28"/>
  <c r="H508" i="28" s="1"/>
  <c r="E515" i="28"/>
  <c r="H515" i="28" s="1"/>
  <c r="E522" i="28"/>
  <c r="E530" i="28"/>
  <c r="E517" i="28"/>
  <c r="E525" i="28"/>
  <c r="H525" i="28" s="1"/>
  <c r="E70" i="28"/>
  <c r="E71" i="28"/>
  <c r="E134" i="28"/>
  <c r="H134" i="28" s="1"/>
  <c r="E118" i="28"/>
  <c r="H118" i="28" s="1"/>
  <c r="E102" i="28"/>
  <c r="E94" i="28"/>
  <c r="H94" i="28" s="1"/>
  <c r="F266" i="28"/>
  <c r="F249" i="28"/>
  <c r="E247" i="28"/>
  <c r="H247" i="28" s="1"/>
  <c r="E239" i="28"/>
  <c r="H239" i="28" s="1"/>
  <c r="E231" i="28"/>
  <c r="F186" i="28"/>
  <c r="F185" i="28"/>
  <c r="E177" i="28"/>
  <c r="H177" i="28" s="1"/>
  <c r="E176" i="28"/>
  <c r="H176" i="28" s="1"/>
  <c r="E163" i="28"/>
  <c r="H476" i="28"/>
  <c r="H459" i="28"/>
  <c r="H423" i="28"/>
  <c r="H417" i="28"/>
  <c r="H413" i="28"/>
  <c r="H400" i="28"/>
  <c r="H397" i="28"/>
  <c r="H384" i="28"/>
  <c r="H372" i="28"/>
  <c r="H356" i="28"/>
  <c r="H353" i="28"/>
  <c r="E512" i="28"/>
  <c r="E60" i="28"/>
  <c r="H60" i="28" s="1"/>
  <c r="F526" i="28"/>
  <c r="F519" i="28"/>
  <c r="F510" i="28"/>
  <c r="F509" i="28"/>
  <c r="F58" i="28"/>
  <c r="G505" i="28"/>
  <c r="F506" i="28"/>
  <c r="F524" i="28"/>
  <c r="H505" i="13" l="1"/>
  <c r="E74" i="5"/>
  <c r="E84" i="5"/>
  <c r="E100" i="5"/>
  <c r="E110" i="5"/>
  <c r="E118" i="5"/>
  <c r="E75" i="2"/>
  <c r="E107" i="2"/>
  <c r="F82" i="33"/>
  <c r="E116" i="31"/>
  <c r="E134" i="31"/>
  <c r="E81" i="31"/>
  <c r="E88" i="31"/>
  <c r="E86" i="31"/>
  <c r="E92" i="31"/>
  <c r="E128" i="31"/>
  <c r="C10" i="31"/>
  <c r="E25" i="29"/>
  <c r="H125" i="19"/>
  <c r="H135" i="28"/>
  <c r="H82" i="32"/>
  <c r="H371" i="34"/>
  <c r="H370" i="34"/>
  <c r="H369" i="34"/>
  <c r="H366" i="34"/>
  <c r="H365" i="34"/>
  <c r="H364" i="34"/>
  <c r="H363" i="34"/>
  <c r="H409" i="10"/>
  <c r="E26" i="26"/>
  <c r="E42" i="22"/>
  <c r="E75" i="21"/>
  <c r="E113" i="21"/>
  <c r="E137" i="21"/>
  <c r="E93" i="21"/>
  <c r="E60" i="19"/>
  <c r="E93" i="18"/>
  <c r="E108" i="18"/>
  <c r="E123" i="18"/>
  <c r="E132" i="18"/>
  <c r="E110" i="18"/>
  <c r="E87" i="18"/>
  <c r="E111" i="18"/>
  <c r="E119" i="18"/>
  <c r="E145" i="18"/>
  <c r="E18" i="16"/>
  <c r="E75" i="15"/>
  <c r="E26" i="13"/>
  <c r="E48" i="13"/>
  <c r="H48" i="13" s="1"/>
  <c r="E102" i="11"/>
  <c r="E118" i="11"/>
  <c r="E71" i="11"/>
  <c r="E74" i="11"/>
  <c r="E82" i="11"/>
  <c r="E107" i="11"/>
  <c r="E102" i="8"/>
  <c r="E82" i="5"/>
  <c r="E92" i="5"/>
  <c r="E107" i="5"/>
  <c r="E116" i="5"/>
  <c r="E43" i="5"/>
  <c r="E28" i="5"/>
  <c r="E99" i="2"/>
  <c r="E63" i="2"/>
  <c r="H63" i="2" s="1"/>
  <c r="E30" i="2"/>
  <c r="E18" i="1"/>
  <c r="E49" i="33"/>
  <c r="F122" i="33"/>
  <c r="F30" i="33"/>
  <c r="E73" i="33"/>
  <c r="E77" i="33"/>
  <c r="E82" i="33"/>
  <c r="E85" i="33"/>
  <c r="E88" i="33"/>
  <c r="E91" i="33"/>
  <c r="E94" i="33"/>
  <c r="E98" i="33"/>
  <c r="E101" i="33"/>
  <c r="E104" i="33"/>
  <c r="E108" i="33"/>
  <c r="E112" i="33"/>
  <c r="E118" i="33"/>
  <c r="E122" i="33"/>
  <c r="E128" i="33"/>
  <c r="E132" i="33"/>
  <c r="E138" i="33"/>
  <c r="E143" i="33"/>
  <c r="H143" i="33" s="1"/>
  <c r="E125" i="31"/>
  <c r="E83" i="31"/>
  <c r="E73" i="31"/>
  <c r="E94" i="31"/>
  <c r="E100" i="31"/>
  <c r="E107" i="31"/>
  <c r="E27" i="29"/>
  <c r="H27" i="29" s="1"/>
  <c r="E62" i="29"/>
  <c r="C9" i="13"/>
  <c r="C9" i="16"/>
  <c r="H73" i="34"/>
  <c r="H87" i="4"/>
  <c r="H86" i="4"/>
  <c r="H114" i="6"/>
  <c r="H79" i="6"/>
  <c r="E117" i="7"/>
  <c r="H110" i="7"/>
  <c r="E101" i="7"/>
  <c r="H95" i="14"/>
  <c r="H91" i="14"/>
  <c r="H90" i="14"/>
  <c r="H79" i="20"/>
  <c r="H76" i="20"/>
  <c r="H114" i="22"/>
  <c r="H76" i="23"/>
  <c r="H119" i="24"/>
  <c r="H95" i="24"/>
  <c r="H110" i="25"/>
  <c r="H109" i="25"/>
  <c r="H101" i="25"/>
  <c r="H106" i="27"/>
  <c r="H105" i="27"/>
  <c r="H114" i="32"/>
  <c r="H81" i="32"/>
  <c r="H175" i="4"/>
  <c r="H199" i="8"/>
  <c r="H274" i="26"/>
  <c r="H270" i="26"/>
  <c r="H269" i="26"/>
  <c r="H445" i="34"/>
  <c r="H434" i="34"/>
  <c r="H451" i="1"/>
  <c r="H431" i="1"/>
  <c r="H411" i="1"/>
  <c r="H340" i="1"/>
  <c r="H336" i="2"/>
  <c r="H427" i="3"/>
  <c r="H434" i="4"/>
  <c r="H482" i="5"/>
  <c r="H481" i="5"/>
  <c r="H454" i="6"/>
  <c r="H451" i="6"/>
  <c r="H422" i="6"/>
  <c r="H452" i="8"/>
  <c r="H470" i="9"/>
  <c r="H453" i="9"/>
  <c r="H451" i="9"/>
  <c r="H450" i="9"/>
  <c r="H447" i="9"/>
  <c r="H322" i="9"/>
  <c r="E509" i="34"/>
  <c r="E517" i="3"/>
  <c r="H494" i="12"/>
  <c r="H484" i="17"/>
  <c r="H435" i="17"/>
  <c r="H434" i="17"/>
  <c r="H431" i="17"/>
  <c r="H425" i="17"/>
  <c r="H423" i="17"/>
  <c r="H416" i="17"/>
  <c r="H520" i="9"/>
  <c r="H59" i="22"/>
  <c r="H56" i="22"/>
  <c r="H55" i="22"/>
  <c r="H54" i="22"/>
  <c r="H44" i="27"/>
  <c r="H53" i="32"/>
  <c r="H362" i="34"/>
  <c r="H317" i="34"/>
  <c r="H492" i="2"/>
  <c r="H410" i="4"/>
  <c r="H390" i="4"/>
  <c r="H389" i="4"/>
  <c r="H299" i="4"/>
  <c r="H361" i="5"/>
  <c r="H306" i="5"/>
  <c r="H408" i="6"/>
  <c r="H392" i="6"/>
  <c r="H369" i="6"/>
  <c r="H487" i="7"/>
  <c r="H480" i="7"/>
  <c r="H313" i="7"/>
  <c r="H445" i="8"/>
  <c r="H494" i="9"/>
  <c r="H493" i="9"/>
  <c r="H459" i="9"/>
  <c r="H399" i="9"/>
  <c r="H398" i="9"/>
  <c r="H397" i="9"/>
  <c r="H395" i="9"/>
  <c r="H394" i="9"/>
  <c r="H373" i="9"/>
  <c r="H364" i="9"/>
  <c r="H342" i="9"/>
  <c r="H329" i="9"/>
  <c r="H328" i="9"/>
  <c r="H300" i="9"/>
  <c r="H498" i="11"/>
  <c r="H481" i="11"/>
  <c r="H471" i="11"/>
  <c r="H470" i="11"/>
  <c r="H466" i="11"/>
  <c r="H451" i="11"/>
  <c r="H450" i="11"/>
  <c r="H449" i="11"/>
  <c r="H448" i="11"/>
  <c r="H447" i="11"/>
  <c r="H435" i="11"/>
  <c r="H419" i="11"/>
  <c r="H359" i="11"/>
  <c r="H351" i="11"/>
  <c r="H348" i="11"/>
  <c r="H331" i="11"/>
  <c r="H431" i="12"/>
  <c r="H430" i="12"/>
  <c r="H425" i="12"/>
  <c r="H398" i="12"/>
  <c r="H375" i="12"/>
  <c r="H374" i="12"/>
  <c r="H306" i="12"/>
  <c r="H499" i="13"/>
  <c r="H379" i="13"/>
  <c r="H429" i="14"/>
  <c r="H425" i="14"/>
  <c r="H339" i="17"/>
  <c r="H337" i="17"/>
  <c r="H355" i="19"/>
  <c r="H476" i="20"/>
  <c r="H464" i="20"/>
  <c r="H416" i="20"/>
  <c r="H385" i="21"/>
  <c r="H383" i="21"/>
  <c r="H356" i="21"/>
  <c r="H355" i="21"/>
  <c r="H492" i="22"/>
  <c r="H417" i="23"/>
  <c r="H416" i="23"/>
  <c r="H461" i="30"/>
  <c r="E530" i="6"/>
  <c r="H512" i="14"/>
  <c r="H520" i="16"/>
  <c r="H513" i="19"/>
  <c r="H528" i="20"/>
  <c r="H513" i="20"/>
  <c r="H516" i="23"/>
  <c r="H513" i="24"/>
  <c r="H41" i="6"/>
  <c r="H34" i="17"/>
  <c r="H31" i="17"/>
  <c r="H64" i="19"/>
  <c r="H20" i="27"/>
  <c r="H64" i="31"/>
  <c r="F235" i="8"/>
  <c r="G151" i="7"/>
  <c r="F169" i="33"/>
  <c r="F159" i="33"/>
  <c r="F175" i="33"/>
  <c r="F184" i="33"/>
  <c r="F195" i="33"/>
  <c r="F205" i="33"/>
  <c r="F220" i="33"/>
  <c r="F238" i="33"/>
  <c r="F259" i="33"/>
  <c r="F285" i="33"/>
  <c r="F163" i="33"/>
  <c r="F94" i="2"/>
  <c r="F127" i="2"/>
  <c r="F73" i="33"/>
  <c r="F91" i="33"/>
  <c r="F134" i="33"/>
  <c r="H80" i="28"/>
  <c r="H119" i="28"/>
  <c r="F232" i="26"/>
  <c r="H103" i="26"/>
  <c r="F256" i="23"/>
  <c r="F152" i="23"/>
  <c r="F159" i="23"/>
  <c r="F177" i="19"/>
  <c r="F252" i="19"/>
  <c r="F187" i="19"/>
  <c r="F210" i="13"/>
  <c r="F273" i="12"/>
  <c r="F232" i="6"/>
  <c r="F211" i="2"/>
  <c r="F37" i="2"/>
  <c r="F161" i="33"/>
  <c r="F156" i="33"/>
  <c r="F174" i="33"/>
  <c r="F180" i="33"/>
  <c r="F187" i="33"/>
  <c r="F194" i="33"/>
  <c r="F198" i="33"/>
  <c r="F206" i="33"/>
  <c r="F219" i="33"/>
  <c r="F232" i="33"/>
  <c r="F244" i="33"/>
  <c r="F258" i="33"/>
  <c r="F266" i="33"/>
  <c r="F278" i="33"/>
  <c r="F281" i="33"/>
  <c r="F94" i="33"/>
  <c r="F119" i="33"/>
  <c r="F143" i="33"/>
  <c r="F48" i="33"/>
  <c r="F433" i="34"/>
  <c r="F372" i="34"/>
  <c r="F108" i="33"/>
  <c r="E247" i="9"/>
  <c r="E174" i="9"/>
  <c r="E286" i="9"/>
  <c r="E229" i="9"/>
  <c r="E259" i="9"/>
  <c r="E153" i="9"/>
  <c r="E214" i="9"/>
  <c r="E284" i="33"/>
  <c r="E169" i="1"/>
  <c r="E208" i="1"/>
  <c r="E164" i="5"/>
  <c r="E210" i="5"/>
  <c r="E270" i="5"/>
  <c r="E167" i="5"/>
  <c r="E188" i="5"/>
  <c r="E248" i="5"/>
  <c r="E250" i="5"/>
  <c r="E283" i="31"/>
  <c r="E163" i="31"/>
  <c r="E256" i="31"/>
  <c r="E186" i="31"/>
  <c r="E176" i="31"/>
  <c r="E153" i="31"/>
  <c r="E239" i="31"/>
  <c r="E199" i="31"/>
  <c r="E159" i="31"/>
  <c r="E276" i="31"/>
  <c r="E253" i="31"/>
  <c r="E237" i="31"/>
  <c r="E181" i="31"/>
  <c r="E166" i="31"/>
  <c r="E158" i="31"/>
  <c r="E152" i="25"/>
  <c r="H243" i="33"/>
  <c r="E213" i="33"/>
  <c r="H263" i="4"/>
  <c r="H255" i="4"/>
  <c r="H155" i="4"/>
  <c r="H245" i="6"/>
  <c r="H279" i="7"/>
  <c r="H225" i="8"/>
  <c r="H222" i="8"/>
  <c r="H207" i="8"/>
  <c r="H203" i="8"/>
  <c r="H283" i="9"/>
  <c r="H280" i="9"/>
  <c r="H193" i="9"/>
  <c r="H161" i="10"/>
  <c r="H184" i="12"/>
  <c r="H229" i="13"/>
  <c r="H222" i="13"/>
  <c r="H164" i="13"/>
  <c r="H226" i="15"/>
  <c r="H213" i="15"/>
  <c r="H220" i="16"/>
  <c r="H198" i="16"/>
  <c r="H171" i="16"/>
  <c r="H263" i="17"/>
  <c r="H265" i="18"/>
  <c r="H261" i="18"/>
  <c r="H260" i="19"/>
  <c r="H248" i="19"/>
  <c r="H228" i="19"/>
  <c r="H218" i="19"/>
  <c r="H217" i="19"/>
  <c r="H216" i="19"/>
  <c r="H155" i="19"/>
  <c r="H278" i="20"/>
  <c r="H226" i="20"/>
  <c r="H170" i="20"/>
  <c r="H163" i="20"/>
  <c r="H240" i="21"/>
  <c r="H188" i="21"/>
  <c r="H283" i="22"/>
  <c r="H255" i="24"/>
  <c r="H213" i="24"/>
  <c r="H287" i="25"/>
  <c r="H286" i="25"/>
  <c r="H284" i="25"/>
  <c r="H283" i="25"/>
  <c r="H282" i="25"/>
  <c r="H278" i="25"/>
  <c r="H276" i="25"/>
  <c r="H274" i="25"/>
  <c r="H265" i="25"/>
  <c r="H264" i="25"/>
  <c r="H263" i="25"/>
  <c r="H262" i="25"/>
  <c r="H261" i="25"/>
  <c r="H259" i="25"/>
  <c r="H223" i="25"/>
  <c r="H215" i="25"/>
  <c r="H258" i="27"/>
  <c r="H255" i="27"/>
  <c r="H246" i="27"/>
  <c r="H155" i="32"/>
  <c r="H165" i="32"/>
  <c r="H153" i="34"/>
  <c r="H288" i="1"/>
  <c r="H287" i="1"/>
  <c r="H284" i="1"/>
  <c r="H283" i="1"/>
  <c r="H281" i="1"/>
  <c r="H280" i="1"/>
  <c r="H255" i="1"/>
  <c r="H234" i="2"/>
  <c r="H202" i="4"/>
  <c r="H252" i="6"/>
  <c r="H251" i="6"/>
  <c r="H191" i="6"/>
  <c r="H190" i="6"/>
  <c r="H184" i="6"/>
  <c r="H185" i="7"/>
  <c r="H184" i="7"/>
  <c r="H241" i="8"/>
  <c r="H219" i="10"/>
  <c r="H275" i="11"/>
  <c r="H236" i="11"/>
  <c r="H205" i="11"/>
  <c r="H204" i="11"/>
  <c r="H162" i="11"/>
  <c r="H161" i="11"/>
  <c r="H281" i="12"/>
  <c r="H280" i="12"/>
  <c r="H277" i="12"/>
  <c r="H276" i="12"/>
  <c r="H255" i="12"/>
  <c r="H225" i="12"/>
  <c r="H217" i="12"/>
  <c r="H221" i="13"/>
  <c r="H216" i="13"/>
  <c r="H213" i="13"/>
  <c r="H155" i="13"/>
  <c r="H287" i="14"/>
  <c r="H264" i="14"/>
  <c r="H214" i="17"/>
  <c r="H213" i="17"/>
  <c r="H195" i="17"/>
  <c r="H270" i="19"/>
  <c r="H255" i="19"/>
  <c r="H212" i="20"/>
  <c r="H210" i="20"/>
  <c r="H265" i="21"/>
  <c r="H264" i="21"/>
  <c r="H191" i="21"/>
  <c r="H243" i="22"/>
  <c r="H210" i="22"/>
  <c r="H205" i="22"/>
  <c r="H282" i="23"/>
  <c r="H278" i="23"/>
  <c r="H277" i="23"/>
  <c r="H276" i="23"/>
  <c r="H274" i="23"/>
  <c r="H203" i="23"/>
  <c r="H200" i="23"/>
  <c r="H283" i="24"/>
  <c r="H276" i="24"/>
  <c r="H274" i="24"/>
  <c r="H262" i="24"/>
  <c r="H259" i="24"/>
  <c r="H258" i="24"/>
  <c r="H228" i="24"/>
  <c r="H227" i="24"/>
  <c r="H212" i="24"/>
  <c r="H230" i="25"/>
  <c r="H209" i="25"/>
  <c r="H251" i="32"/>
  <c r="F354" i="34"/>
  <c r="F353" i="34"/>
  <c r="F158" i="34"/>
  <c r="F73" i="34"/>
  <c r="F80" i="34"/>
  <c r="F113" i="34"/>
  <c r="F100" i="34"/>
  <c r="F87" i="34"/>
  <c r="H98" i="28"/>
  <c r="F283" i="27"/>
  <c r="F175" i="25"/>
  <c r="F273" i="25"/>
  <c r="F183" i="18"/>
  <c r="F216" i="18"/>
  <c r="F152" i="18"/>
  <c r="H238" i="5"/>
  <c r="F286" i="5"/>
  <c r="F123" i="3"/>
  <c r="F74" i="2"/>
  <c r="F51" i="2"/>
  <c r="F378" i="1"/>
  <c r="F172" i="1"/>
  <c r="F157" i="1"/>
  <c r="F122" i="1"/>
  <c r="F139" i="11"/>
  <c r="F92" i="11"/>
  <c r="F108" i="8"/>
  <c r="F87" i="2"/>
  <c r="F108" i="2"/>
  <c r="F132" i="2"/>
  <c r="H518" i="4"/>
  <c r="F479" i="2"/>
  <c r="F366" i="2"/>
  <c r="F474" i="2"/>
  <c r="F452" i="2"/>
  <c r="F450" i="2"/>
  <c r="F426" i="2"/>
  <c r="F413" i="2"/>
  <c r="F350" i="2"/>
  <c r="F489" i="2"/>
  <c r="F488" i="2"/>
  <c r="F417" i="2"/>
  <c r="F395" i="2"/>
  <c r="F245" i="2"/>
  <c r="F283" i="2"/>
  <c r="F263" i="2"/>
  <c r="F267" i="2"/>
  <c r="F230" i="2"/>
  <c r="F213" i="2"/>
  <c r="F201" i="2"/>
  <c r="F95" i="2"/>
  <c r="F96" i="2"/>
  <c r="F49" i="2"/>
  <c r="F22" i="2"/>
  <c r="F99" i="10"/>
  <c r="F63" i="10"/>
  <c r="F130" i="3"/>
  <c r="F514" i="3"/>
  <c r="F513" i="3"/>
  <c r="F512" i="3"/>
  <c r="F511" i="3"/>
  <c r="F520" i="3"/>
  <c r="F528" i="3"/>
  <c r="F527" i="3"/>
  <c r="F474" i="3"/>
  <c r="F382" i="3"/>
  <c r="F353" i="3"/>
  <c r="F348" i="3"/>
  <c r="F338" i="3"/>
  <c r="F337" i="3"/>
  <c r="F492" i="3"/>
  <c r="F472" i="3"/>
  <c r="F441" i="3"/>
  <c r="F324" i="3"/>
  <c r="F489" i="3"/>
  <c r="F446" i="3"/>
  <c r="F442" i="3"/>
  <c r="F397" i="3"/>
  <c r="F269" i="3"/>
  <c r="F233" i="3"/>
  <c r="F230" i="3"/>
  <c r="F210" i="3"/>
  <c r="F164" i="3"/>
  <c r="F267" i="3"/>
  <c r="F248" i="3"/>
  <c r="F172" i="3"/>
  <c r="F265" i="3"/>
  <c r="F263" i="3"/>
  <c r="F232" i="3"/>
  <c r="F195" i="3"/>
  <c r="F163" i="3"/>
  <c r="F125" i="3"/>
  <c r="F24" i="3"/>
  <c r="F55" i="3"/>
  <c r="F31" i="3"/>
  <c r="F51" i="3"/>
  <c r="F41" i="3"/>
  <c r="F40" i="3"/>
  <c r="F123" i="7"/>
  <c r="F142" i="6"/>
  <c r="H191" i="4"/>
  <c r="F311" i="4"/>
  <c r="F304" i="4"/>
  <c r="F484" i="4"/>
  <c r="F463" i="4"/>
  <c r="F377" i="4"/>
  <c r="F485" i="4"/>
  <c r="F379" i="4"/>
  <c r="F372" i="4"/>
  <c r="F370" i="4"/>
  <c r="F369" i="4"/>
  <c r="F368" i="4"/>
  <c r="F232" i="4"/>
  <c r="F166" i="4"/>
  <c r="F154" i="4"/>
  <c r="F73" i="4"/>
  <c r="F85" i="4"/>
  <c r="F83" i="4"/>
  <c r="F116" i="4"/>
  <c r="F92" i="4"/>
  <c r="F48" i="4"/>
  <c r="F34" i="4"/>
  <c r="F26" i="4"/>
  <c r="F208" i="8"/>
  <c r="F181" i="5"/>
  <c r="H276" i="8"/>
  <c r="F527" i="5"/>
  <c r="F448" i="5"/>
  <c r="F320" i="5"/>
  <c r="F479" i="5"/>
  <c r="F469" i="5"/>
  <c r="F467" i="5"/>
  <c r="F466" i="5"/>
  <c r="F410" i="5"/>
  <c r="F400" i="5"/>
  <c r="F399" i="5"/>
  <c r="F360" i="5"/>
  <c r="F350" i="5"/>
  <c r="F487" i="5"/>
  <c r="F384" i="5"/>
  <c r="F353" i="5"/>
  <c r="F272" i="5"/>
  <c r="F285" i="5"/>
  <c r="F245" i="5"/>
  <c r="F233" i="5"/>
  <c r="F226" i="5"/>
  <c r="F203" i="5"/>
  <c r="F168" i="5"/>
  <c r="F280" i="5"/>
  <c r="F276" i="5"/>
  <c r="F219" i="5"/>
  <c r="F218" i="5"/>
  <c r="F211" i="5"/>
  <c r="F192" i="5"/>
  <c r="F180" i="5"/>
  <c r="F111" i="5"/>
  <c r="F142" i="5"/>
  <c r="F95" i="5"/>
  <c r="F46" i="5"/>
  <c r="F50" i="5"/>
  <c r="F159" i="8"/>
  <c r="F246" i="7"/>
  <c r="F266" i="7"/>
  <c r="F523" i="6"/>
  <c r="F512" i="6"/>
  <c r="F420" i="6"/>
  <c r="F370" i="6"/>
  <c r="F328" i="6"/>
  <c r="F327" i="6"/>
  <c r="F476" i="6"/>
  <c r="F441" i="6"/>
  <c r="F413" i="6"/>
  <c r="F380" i="6"/>
  <c r="F404" i="6"/>
  <c r="F312" i="6"/>
  <c r="F257" i="6"/>
  <c r="F253" i="6"/>
  <c r="F208" i="6"/>
  <c r="H180" i="6"/>
  <c r="F175" i="6"/>
  <c r="H167" i="6"/>
  <c r="H209" i="6"/>
  <c r="H160" i="6"/>
  <c r="F178" i="6"/>
  <c r="F169" i="6"/>
  <c r="F136" i="6"/>
  <c r="F110" i="6"/>
  <c r="F72" i="6"/>
  <c r="F125" i="6"/>
  <c r="F105" i="6"/>
  <c r="F100" i="6"/>
  <c r="F59" i="6"/>
  <c r="F56" i="6"/>
  <c r="F48" i="6"/>
  <c r="F142" i="14"/>
  <c r="F52" i="13"/>
  <c r="F122" i="13"/>
  <c r="F206" i="7"/>
  <c r="F122" i="7"/>
  <c r="F49" i="7"/>
  <c r="F520" i="7"/>
  <c r="F516" i="7"/>
  <c r="F436" i="7"/>
  <c r="F422" i="7"/>
  <c r="F420" i="7"/>
  <c r="F313" i="7"/>
  <c r="F441" i="7"/>
  <c r="F331" i="7"/>
  <c r="F320" i="7"/>
  <c r="F449" i="7"/>
  <c r="F384" i="7"/>
  <c r="F340" i="7"/>
  <c r="F272" i="7"/>
  <c r="F219" i="7"/>
  <c r="F211" i="7"/>
  <c r="F209" i="7"/>
  <c r="H202" i="7"/>
  <c r="F278" i="7"/>
  <c r="F233" i="7"/>
  <c r="F127" i="7"/>
  <c r="F87" i="7"/>
  <c r="F37" i="7"/>
  <c r="F82" i="8"/>
  <c r="F113" i="8"/>
  <c r="F63" i="8"/>
  <c r="F473" i="8"/>
  <c r="F455" i="8"/>
  <c r="F342" i="8"/>
  <c r="F337" i="8"/>
  <c r="F475" i="8"/>
  <c r="F422" i="8"/>
  <c r="F386" i="8"/>
  <c r="F328" i="8"/>
  <c r="F443" i="8"/>
  <c r="F391" i="8"/>
  <c r="F331" i="8"/>
  <c r="F303" i="8"/>
  <c r="F266" i="8"/>
  <c r="F201" i="8"/>
  <c r="F199" i="8"/>
  <c r="F175" i="8"/>
  <c r="F167" i="8"/>
  <c r="F240" i="8"/>
  <c r="F193" i="8"/>
  <c r="F273" i="8"/>
  <c r="F125" i="8"/>
  <c r="F110" i="8"/>
  <c r="F37" i="8"/>
  <c r="F30" i="8"/>
  <c r="F23" i="8"/>
  <c r="F195" i="13"/>
  <c r="H222" i="9"/>
  <c r="F517" i="9"/>
  <c r="F526" i="9"/>
  <c r="F475" i="9"/>
  <c r="F411" i="9"/>
  <c r="F401" i="9"/>
  <c r="F492" i="9"/>
  <c r="F354" i="9"/>
  <c r="F347" i="9"/>
  <c r="F484" i="9"/>
  <c r="F483" i="9"/>
  <c r="F464" i="9"/>
  <c r="F442" i="9"/>
  <c r="F378" i="9"/>
  <c r="F377" i="9"/>
  <c r="F372" i="9"/>
  <c r="F370" i="9"/>
  <c r="F365" i="9"/>
  <c r="F363" i="9"/>
  <c r="F341" i="9"/>
  <c r="F339" i="9"/>
  <c r="F325" i="9"/>
  <c r="F323" i="9"/>
  <c r="F319" i="9"/>
  <c r="F195" i="9"/>
  <c r="F177" i="9"/>
  <c r="F188" i="9"/>
  <c r="F187" i="9"/>
  <c r="F270" i="9"/>
  <c r="F266" i="9"/>
  <c r="F244" i="9"/>
  <c r="F240" i="9"/>
  <c r="H166" i="9"/>
  <c r="F159" i="9"/>
  <c r="F156" i="9"/>
  <c r="F121" i="9"/>
  <c r="F116" i="9"/>
  <c r="F77" i="17"/>
  <c r="F104" i="14"/>
  <c r="F127" i="14"/>
  <c r="H524" i="10"/>
  <c r="F494" i="10"/>
  <c r="F489" i="10"/>
  <c r="F456" i="10"/>
  <c r="F414" i="10"/>
  <c r="F362" i="10"/>
  <c r="F356" i="10"/>
  <c r="F461" i="10"/>
  <c r="F446" i="10"/>
  <c r="F423" i="10"/>
  <c r="F418" i="10"/>
  <c r="F299" i="10"/>
  <c r="F481" i="10"/>
  <c r="F473" i="10"/>
  <c r="F470" i="10"/>
  <c r="F429" i="10"/>
  <c r="F349" i="10"/>
  <c r="F276" i="10"/>
  <c r="F270" i="10"/>
  <c r="F248" i="10"/>
  <c r="F200" i="10"/>
  <c r="F199" i="10"/>
  <c r="F197" i="10"/>
  <c r="F172" i="10"/>
  <c r="F101" i="10"/>
  <c r="F141" i="10"/>
  <c r="F130" i="10"/>
  <c r="F34" i="14"/>
  <c r="F108" i="14"/>
  <c r="F520" i="11"/>
  <c r="F486" i="11"/>
  <c r="F480" i="11"/>
  <c r="F492" i="11"/>
  <c r="F473" i="11"/>
  <c r="F461" i="11"/>
  <c r="F441" i="11"/>
  <c r="F403" i="11"/>
  <c r="F386" i="11"/>
  <c r="F438" i="11"/>
  <c r="F413" i="11"/>
  <c r="F412" i="11"/>
  <c r="F377" i="11"/>
  <c r="F375" i="11"/>
  <c r="F266" i="11"/>
  <c r="F262" i="11"/>
  <c r="F272" i="11"/>
  <c r="F179" i="11"/>
  <c r="F259" i="11"/>
  <c r="F258" i="11"/>
  <c r="H207" i="11"/>
  <c r="F86" i="11"/>
  <c r="F78" i="11"/>
  <c r="F142" i="11"/>
  <c r="F96" i="11"/>
  <c r="F63" i="11"/>
  <c r="F52" i="11"/>
  <c r="F27" i="11"/>
  <c r="F160" i="12"/>
  <c r="F513" i="12"/>
  <c r="F475" i="12"/>
  <c r="F324" i="12"/>
  <c r="F461" i="12"/>
  <c r="F418" i="12"/>
  <c r="F390" i="12"/>
  <c r="F386" i="12"/>
  <c r="F337" i="12"/>
  <c r="F327" i="12"/>
  <c r="F413" i="12"/>
  <c r="F367" i="12"/>
  <c r="F353" i="12"/>
  <c r="F349" i="12"/>
  <c r="F320" i="12"/>
  <c r="F316" i="12"/>
  <c r="F262" i="12"/>
  <c r="F254" i="12"/>
  <c r="F200" i="12"/>
  <c r="F209" i="12"/>
  <c r="F245" i="12"/>
  <c r="F210" i="12"/>
  <c r="F206" i="12"/>
  <c r="F154" i="12"/>
  <c r="F59" i="12"/>
  <c r="F53" i="12"/>
  <c r="F42" i="12"/>
  <c r="F36" i="12"/>
  <c r="F87" i="26"/>
  <c r="F102" i="14"/>
  <c r="F174" i="13"/>
  <c r="F506" i="13"/>
  <c r="F481" i="13"/>
  <c r="F480" i="13"/>
  <c r="F473" i="13"/>
  <c r="F438" i="13"/>
  <c r="F385" i="13"/>
  <c r="F433" i="13"/>
  <c r="F330" i="13"/>
  <c r="F325" i="13"/>
  <c r="F323" i="13"/>
  <c r="F486" i="13"/>
  <c r="F422" i="13"/>
  <c r="F418" i="13"/>
  <c r="F375" i="13"/>
  <c r="F296" i="13"/>
  <c r="H245" i="13"/>
  <c r="H242" i="13"/>
  <c r="F222" i="13"/>
  <c r="F252" i="13"/>
  <c r="F197" i="13"/>
  <c r="F129" i="13"/>
  <c r="F128" i="13"/>
  <c r="F97" i="13"/>
  <c r="F96" i="13"/>
  <c r="F86" i="13"/>
  <c r="F80" i="13"/>
  <c r="F125" i="13"/>
  <c r="F104" i="13"/>
  <c r="F88" i="15"/>
  <c r="F222" i="29"/>
  <c r="F511" i="14"/>
  <c r="F520" i="14"/>
  <c r="F418" i="14"/>
  <c r="F417" i="14"/>
  <c r="F416" i="14"/>
  <c r="F383" i="14"/>
  <c r="F375" i="14"/>
  <c r="F346" i="14"/>
  <c r="F341" i="14"/>
  <c r="F327" i="14"/>
  <c r="F312" i="14"/>
  <c r="F303" i="14"/>
  <c r="F495" i="14"/>
  <c r="F489" i="14"/>
  <c r="F479" i="14"/>
  <c r="F473" i="14"/>
  <c r="F458" i="14"/>
  <c r="F392" i="14"/>
  <c r="F386" i="14"/>
  <c r="F385" i="14"/>
  <c r="F368" i="14"/>
  <c r="F338" i="14"/>
  <c r="F475" i="14"/>
  <c r="F423" i="14"/>
  <c r="F267" i="14"/>
  <c r="F189" i="14"/>
  <c r="F219" i="14"/>
  <c r="F210" i="14"/>
  <c r="H194" i="14"/>
  <c r="H191" i="14"/>
  <c r="F160" i="14"/>
  <c r="F206" i="14"/>
  <c r="F145" i="14"/>
  <c r="F144" i="14"/>
  <c r="F103" i="14"/>
  <c r="F121" i="14"/>
  <c r="F109" i="14"/>
  <c r="F134" i="14"/>
  <c r="F59" i="14"/>
  <c r="F56" i="14"/>
  <c r="F64" i="14"/>
  <c r="F51" i="14"/>
  <c r="F27" i="14"/>
  <c r="H73" i="28"/>
  <c r="H107" i="27"/>
  <c r="F163" i="27"/>
  <c r="F214" i="27"/>
  <c r="H125" i="27"/>
  <c r="F174" i="27"/>
  <c r="H134" i="26"/>
  <c r="F235" i="24"/>
  <c r="F165" i="21"/>
  <c r="H157" i="18"/>
  <c r="H247" i="18"/>
  <c r="F163" i="18"/>
  <c r="F254" i="18"/>
  <c r="F529" i="15"/>
  <c r="F523" i="15"/>
  <c r="F370" i="15"/>
  <c r="F329" i="15"/>
  <c r="F408" i="15"/>
  <c r="F308" i="15"/>
  <c r="F317" i="15"/>
  <c r="F305" i="15"/>
  <c r="F172" i="15"/>
  <c r="F175" i="15"/>
  <c r="F240" i="15"/>
  <c r="H201" i="15"/>
  <c r="F134" i="15"/>
  <c r="F131" i="15"/>
  <c r="F137" i="15"/>
  <c r="F517" i="16"/>
  <c r="F484" i="16"/>
  <c r="F357" i="16"/>
  <c r="F492" i="16"/>
  <c r="F390" i="16"/>
  <c r="F388" i="16"/>
  <c r="F286" i="16"/>
  <c r="F252" i="16"/>
  <c r="F240" i="16"/>
  <c r="F81" i="16"/>
  <c r="F80" i="16"/>
  <c r="F132" i="16"/>
  <c r="F102" i="18"/>
  <c r="F81" i="18"/>
  <c r="F176" i="18"/>
  <c r="F211" i="18"/>
  <c r="F222" i="18"/>
  <c r="F266" i="18"/>
  <c r="F518" i="17"/>
  <c r="F344" i="17"/>
  <c r="F328" i="17"/>
  <c r="F463" i="17"/>
  <c r="F413" i="17"/>
  <c r="F317" i="17"/>
  <c r="F229" i="17"/>
  <c r="H286" i="17"/>
  <c r="H278" i="17"/>
  <c r="F116" i="17"/>
  <c r="F145" i="17"/>
  <c r="F142" i="17"/>
  <c r="F75" i="17"/>
  <c r="F121" i="17"/>
  <c r="F73" i="17"/>
  <c r="F47" i="17"/>
  <c r="F28" i="17"/>
  <c r="F90" i="18"/>
  <c r="F516" i="18"/>
  <c r="F527" i="18"/>
  <c r="F494" i="18"/>
  <c r="F490" i="18"/>
  <c r="F417" i="18"/>
  <c r="F399" i="18"/>
  <c r="F392" i="18"/>
  <c r="F353" i="18"/>
  <c r="F352" i="18"/>
  <c r="F351" i="18"/>
  <c r="F348" i="18"/>
  <c r="F323" i="18"/>
  <c r="F479" i="18"/>
  <c r="F470" i="18"/>
  <c r="F465" i="18"/>
  <c r="F461" i="18"/>
  <c r="F454" i="18"/>
  <c r="F448" i="18"/>
  <c r="F443" i="18"/>
  <c r="F427" i="18"/>
  <c r="F426" i="18"/>
  <c r="F423" i="18"/>
  <c r="F368" i="18"/>
  <c r="F362" i="18"/>
  <c r="F450" i="18"/>
  <c r="F431" i="18"/>
  <c r="F416" i="18"/>
  <c r="F286" i="18"/>
  <c r="F261" i="18"/>
  <c r="F245" i="18"/>
  <c r="H236" i="18"/>
  <c r="F223" i="18"/>
  <c r="H171" i="18"/>
  <c r="F270" i="18"/>
  <c r="F243" i="18"/>
  <c r="F242" i="18"/>
  <c r="F233" i="18"/>
  <c r="F226" i="18"/>
  <c r="F215" i="18"/>
  <c r="F167" i="18"/>
  <c r="F283" i="18"/>
  <c r="F282" i="18"/>
  <c r="F278" i="18"/>
  <c r="F276" i="18"/>
  <c r="F272" i="18"/>
  <c r="F213" i="18"/>
  <c r="F206" i="18"/>
  <c r="F189" i="18"/>
  <c r="F140" i="18"/>
  <c r="F53" i="18"/>
  <c r="F47" i="18"/>
  <c r="F30" i="18"/>
  <c r="F24" i="18"/>
  <c r="F51" i="18"/>
  <c r="F43" i="18"/>
  <c r="F19" i="18"/>
  <c r="H90" i="28"/>
  <c r="F238" i="25"/>
  <c r="F169" i="25"/>
  <c r="F249" i="25"/>
  <c r="F239" i="25"/>
  <c r="F165" i="22"/>
  <c r="F169" i="22"/>
  <c r="F158" i="28"/>
  <c r="F200" i="28"/>
  <c r="F129" i="28"/>
  <c r="F182" i="28"/>
  <c r="H88" i="28"/>
  <c r="H128" i="28"/>
  <c r="F178" i="28"/>
  <c r="F159" i="28"/>
  <c r="F214" i="28"/>
  <c r="F237" i="25"/>
  <c r="F157" i="25"/>
  <c r="F156" i="25"/>
  <c r="H94" i="25"/>
  <c r="F196" i="22"/>
  <c r="F253" i="22"/>
  <c r="F174" i="22"/>
  <c r="F129" i="22"/>
  <c r="H245" i="20"/>
  <c r="H186" i="20"/>
  <c r="F120" i="19"/>
  <c r="F216" i="28"/>
  <c r="F282" i="28"/>
  <c r="F111" i="28"/>
  <c r="F152" i="28"/>
  <c r="F222" i="28"/>
  <c r="F237" i="28"/>
  <c r="F286" i="28"/>
  <c r="H74" i="28"/>
  <c r="F165" i="28"/>
  <c r="F247" i="28"/>
  <c r="H77" i="28"/>
  <c r="H100" i="28"/>
  <c r="H132" i="28"/>
  <c r="H219" i="27"/>
  <c r="H157" i="26"/>
  <c r="H99" i="26"/>
  <c r="F229" i="25"/>
  <c r="F247" i="25"/>
  <c r="F178" i="25"/>
  <c r="F179" i="25"/>
  <c r="H238" i="24"/>
  <c r="H256" i="23"/>
  <c r="F173" i="22"/>
  <c r="F176" i="22"/>
  <c r="F249" i="22"/>
  <c r="F137" i="19"/>
  <c r="G294" i="32"/>
  <c r="F326" i="32"/>
  <c r="F238" i="30"/>
  <c r="F310" i="29"/>
  <c r="F334" i="29"/>
  <c r="F337" i="29"/>
  <c r="F385" i="29"/>
  <c r="F333" i="29"/>
  <c r="F339" i="29"/>
  <c r="F392" i="29"/>
  <c r="F433" i="29"/>
  <c r="F464" i="29"/>
  <c r="F388" i="29"/>
  <c r="F308" i="29"/>
  <c r="F407" i="29"/>
  <c r="F434" i="29"/>
  <c r="F467" i="29"/>
  <c r="F387" i="29"/>
  <c r="F495" i="29"/>
  <c r="G294" i="25"/>
  <c r="F530" i="19"/>
  <c r="F524" i="19"/>
  <c r="F526" i="19"/>
  <c r="F506" i="19"/>
  <c r="F436" i="19"/>
  <c r="F464" i="19"/>
  <c r="F447" i="19"/>
  <c r="F385" i="19"/>
  <c r="F366" i="19"/>
  <c r="F458" i="19"/>
  <c r="F403" i="19"/>
  <c r="F396" i="19"/>
  <c r="F391" i="19"/>
  <c r="F348" i="19"/>
  <c r="F323" i="19"/>
  <c r="F226" i="19"/>
  <c r="F248" i="19"/>
  <c r="F205" i="19"/>
  <c r="F188" i="19"/>
  <c r="F182" i="19"/>
  <c r="F266" i="19"/>
  <c r="F264" i="19"/>
  <c r="F244" i="19"/>
  <c r="H198" i="19"/>
  <c r="F169" i="19"/>
  <c r="F145" i="19"/>
  <c r="F125" i="19"/>
  <c r="F108" i="19"/>
  <c r="F42" i="19"/>
  <c r="F36" i="26"/>
  <c r="F102" i="26"/>
  <c r="F92" i="23"/>
  <c r="F94" i="21"/>
  <c r="H185" i="21"/>
  <c r="F522" i="20"/>
  <c r="F235" i="20"/>
  <c r="F256" i="20"/>
  <c r="F131" i="20"/>
  <c r="F99" i="20"/>
  <c r="F137" i="20"/>
  <c r="F86" i="20"/>
  <c r="F116" i="28"/>
  <c r="F219" i="31"/>
  <c r="F198" i="31"/>
  <c r="F220" i="31"/>
  <c r="H199" i="22"/>
  <c r="H198" i="22"/>
  <c r="F516" i="21"/>
  <c r="F529" i="21"/>
  <c r="F524" i="21"/>
  <c r="F519" i="21"/>
  <c r="F438" i="21"/>
  <c r="F323" i="21"/>
  <c r="F479" i="21"/>
  <c r="F383" i="21"/>
  <c r="F357" i="21"/>
  <c r="F328" i="21"/>
  <c r="F327" i="21"/>
  <c r="F308" i="21"/>
  <c r="F296" i="21"/>
  <c r="F450" i="21"/>
  <c r="F364" i="21"/>
  <c r="F315" i="21"/>
  <c r="F273" i="21"/>
  <c r="F203" i="21"/>
  <c r="F200" i="21"/>
  <c r="F211" i="21"/>
  <c r="F181" i="21"/>
  <c r="F179" i="21"/>
  <c r="F159" i="21"/>
  <c r="F77" i="21"/>
  <c r="F128" i="21"/>
  <c r="F103" i="21"/>
  <c r="F58" i="21"/>
  <c r="F62" i="21"/>
  <c r="F48" i="21"/>
  <c r="F25" i="21"/>
  <c r="F48" i="23"/>
  <c r="H230" i="22"/>
  <c r="F519" i="22"/>
  <c r="F516" i="22"/>
  <c r="F422" i="22"/>
  <c r="F412" i="22"/>
  <c r="F377" i="22"/>
  <c r="F329" i="22"/>
  <c r="F321" i="22"/>
  <c r="F305" i="22"/>
  <c r="F303" i="22"/>
  <c r="F430" i="22"/>
  <c r="F375" i="22"/>
  <c r="F467" i="22"/>
  <c r="F447" i="22"/>
  <c r="F441" i="22"/>
  <c r="F380" i="22"/>
  <c r="F379" i="22"/>
  <c r="F363" i="22"/>
  <c r="F248" i="22"/>
  <c r="F280" i="22"/>
  <c r="F274" i="22"/>
  <c r="F273" i="22"/>
  <c r="F222" i="22"/>
  <c r="F214" i="22"/>
  <c r="F266" i="22"/>
  <c r="F262" i="22"/>
  <c r="F163" i="22"/>
  <c r="F160" i="22"/>
  <c r="F99" i="22"/>
  <c r="F98" i="22"/>
  <c r="F128" i="22"/>
  <c r="F139" i="22"/>
  <c r="F97" i="22"/>
  <c r="F52" i="22"/>
  <c r="F33" i="22"/>
  <c r="F25" i="22"/>
  <c r="F22" i="22"/>
  <c r="F60" i="22"/>
  <c r="F36" i="22"/>
  <c r="F253" i="24"/>
  <c r="F246" i="24"/>
  <c r="F239" i="24"/>
  <c r="F530" i="23"/>
  <c r="F516" i="23"/>
  <c r="F524" i="23"/>
  <c r="F518" i="23"/>
  <c r="F458" i="23"/>
  <c r="F416" i="23"/>
  <c r="F390" i="23"/>
  <c r="F368" i="23"/>
  <c r="F492" i="23"/>
  <c r="F475" i="23"/>
  <c r="F473" i="23"/>
  <c r="F437" i="23"/>
  <c r="F412" i="23"/>
  <c r="F388" i="23"/>
  <c r="F375" i="23"/>
  <c r="F350" i="23"/>
  <c r="F311" i="23"/>
  <c r="F386" i="23"/>
  <c r="F371" i="23"/>
  <c r="F362" i="23"/>
  <c r="F338" i="23"/>
  <c r="F267" i="23"/>
  <c r="F187" i="23"/>
  <c r="F165" i="23"/>
  <c r="F262" i="23"/>
  <c r="F239" i="23"/>
  <c r="F170" i="23"/>
  <c r="F270" i="23"/>
  <c r="F229" i="23"/>
  <c r="F208" i="23"/>
  <c r="F206" i="23"/>
  <c r="F195" i="23"/>
  <c r="F193" i="23"/>
  <c r="F87" i="23"/>
  <c r="F129" i="23"/>
  <c r="F121" i="23"/>
  <c r="F91" i="23"/>
  <c r="F24" i="23"/>
  <c r="F27" i="23"/>
  <c r="F87" i="29"/>
  <c r="F526" i="24"/>
  <c r="F488" i="24"/>
  <c r="F467" i="24"/>
  <c r="F454" i="24"/>
  <c r="F445" i="24"/>
  <c r="F363" i="24"/>
  <c r="F422" i="24"/>
  <c r="F417" i="24"/>
  <c r="F400" i="24"/>
  <c r="F398" i="24"/>
  <c r="F377" i="24"/>
  <c r="F409" i="24"/>
  <c r="F371" i="24"/>
  <c r="F348" i="24"/>
  <c r="F308" i="24"/>
  <c r="F213" i="24"/>
  <c r="F208" i="24"/>
  <c r="F176" i="24"/>
  <c r="F161" i="24"/>
  <c r="F226" i="24"/>
  <c r="F187" i="24"/>
  <c r="F153" i="24"/>
  <c r="F132" i="24"/>
  <c r="F131" i="24"/>
  <c r="F85" i="24"/>
  <c r="F83" i="24"/>
  <c r="F128" i="24"/>
  <c r="F50" i="24"/>
  <c r="F34" i="24"/>
  <c r="F30" i="24"/>
  <c r="F28" i="24"/>
  <c r="F47" i="24"/>
  <c r="F45" i="24"/>
  <c r="F27" i="24"/>
  <c r="F26" i="24"/>
  <c r="F138" i="28"/>
  <c r="F91" i="28"/>
  <c r="F37" i="28"/>
  <c r="H75" i="26"/>
  <c r="H88" i="25"/>
  <c r="H83" i="25"/>
  <c r="F180" i="29"/>
  <c r="H248" i="25"/>
  <c r="F517" i="25"/>
  <c r="F323" i="25"/>
  <c r="F480" i="25"/>
  <c r="F340" i="25"/>
  <c r="F405" i="25"/>
  <c r="F368" i="25"/>
  <c r="F359" i="25"/>
  <c r="F303" i="25"/>
  <c r="H206" i="25"/>
  <c r="F181" i="25"/>
  <c r="H228" i="25"/>
  <c r="H227" i="25"/>
  <c r="H225" i="25"/>
  <c r="H224" i="25"/>
  <c r="F125" i="25"/>
  <c r="F96" i="25"/>
  <c r="F58" i="25"/>
  <c r="F63" i="25"/>
  <c r="F25" i="25"/>
  <c r="F242" i="26"/>
  <c r="F209" i="26"/>
  <c r="F262" i="26"/>
  <c r="F515" i="26"/>
  <c r="F529" i="26"/>
  <c r="F508" i="26"/>
  <c r="F518" i="26"/>
  <c r="D13" i="26"/>
  <c r="F523" i="26"/>
  <c r="F507" i="26"/>
  <c r="F521" i="26"/>
  <c r="G505" i="26"/>
  <c r="F516" i="26"/>
  <c r="F525" i="26"/>
  <c r="H519" i="26"/>
  <c r="F394" i="26"/>
  <c r="F390" i="26"/>
  <c r="F386" i="26"/>
  <c r="F374" i="26"/>
  <c r="F479" i="26"/>
  <c r="F329" i="26"/>
  <c r="F449" i="26"/>
  <c r="F397" i="26"/>
  <c r="F255" i="26"/>
  <c r="F206" i="26"/>
  <c r="F201" i="26"/>
  <c r="F272" i="26"/>
  <c r="F261" i="26"/>
  <c r="F188" i="26"/>
  <c r="F158" i="26"/>
  <c r="F117" i="26"/>
  <c r="H139" i="26"/>
  <c r="H92" i="26"/>
  <c r="H82" i="26"/>
  <c r="F143" i="26"/>
  <c r="F137" i="26"/>
  <c r="F129" i="26"/>
  <c r="F97" i="26"/>
  <c r="F132" i="26"/>
  <c r="F141" i="26"/>
  <c r="F115" i="26"/>
  <c r="F40" i="26"/>
  <c r="F58" i="26"/>
  <c r="F35" i="26"/>
  <c r="F516" i="27"/>
  <c r="F525" i="27"/>
  <c r="F418" i="27"/>
  <c r="F328" i="27"/>
  <c r="F480" i="27"/>
  <c r="F469" i="27"/>
  <c r="F425" i="27"/>
  <c r="F424" i="27"/>
  <c r="F422" i="27"/>
  <c r="F400" i="27"/>
  <c r="F338" i="27"/>
  <c r="F498" i="27"/>
  <c r="F313" i="27"/>
  <c r="F312" i="27"/>
  <c r="F226" i="27"/>
  <c r="F194" i="27"/>
  <c r="F154" i="27"/>
  <c r="F272" i="27"/>
  <c r="F270" i="27"/>
  <c r="F251" i="27"/>
  <c r="F189" i="27"/>
  <c r="F82" i="27"/>
  <c r="F96" i="27"/>
  <c r="F77" i="27"/>
  <c r="F56" i="27"/>
  <c r="F47" i="27"/>
  <c r="F41" i="27"/>
  <c r="F37" i="27"/>
  <c r="F121" i="30"/>
  <c r="F23" i="29"/>
  <c r="F86" i="29"/>
  <c r="F511" i="28"/>
  <c r="F468" i="28"/>
  <c r="F449" i="28"/>
  <c r="F417" i="28"/>
  <c r="F365" i="28"/>
  <c r="F325" i="28"/>
  <c r="F435" i="28"/>
  <c r="F360" i="28"/>
  <c r="F355" i="28"/>
  <c r="F342" i="28"/>
  <c r="F331" i="28"/>
  <c r="F465" i="28"/>
  <c r="F457" i="28"/>
  <c r="F372" i="28"/>
  <c r="F349" i="28"/>
  <c r="F232" i="28"/>
  <c r="F198" i="28"/>
  <c r="F193" i="28"/>
  <c r="F243" i="28"/>
  <c r="F201" i="28"/>
  <c r="F180" i="28"/>
  <c r="F236" i="28"/>
  <c r="F228" i="28"/>
  <c r="F213" i="28"/>
  <c r="F172" i="28"/>
  <c r="F171" i="28"/>
  <c r="F136" i="28"/>
  <c r="F135" i="28"/>
  <c r="F57" i="28"/>
  <c r="F27" i="28"/>
  <c r="F32" i="28"/>
  <c r="F528" i="29"/>
  <c r="F512" i="29"/>
  <c r="F474" i="29"/>
  <c r="F461" i="29"/>
  <c r="F428" i="29"/>
  <c r="F325" i="29"/>
  <c r="F350" i="29"/>
  <c r="F211" i="29"/>
  <c r="F209" i="29"/>
  <c r="F188" i="29"/>
  <c r="F286" i="29"/>
  <c r="F184" i="29"/>
  <c r="F109" i="29"/>
  <c r="F20" i="29"/>
  <c r="F122" i="31"/>
  <c r="F517" i="30"/>
  <c r="F526" i="30"/>
  <c r="F522" i="30"/>
  <c r="F513" i="30"/>
  <c r="F484" i="30"/>
  <c r="F412" i="30"/>
  <c r="F411" i="30"/>
  <c r="F377" i="30"/>
  <c r="F328" i="30"/>
  <c r="F408" i="30"/>
  <c r="F407" i="30"/>
  <c r="F341" i="30"/>
  <c r="F325" i="30"/>
  <c r="F324" i="30"/>
  <c r="F308" i="30"/>
  <c r="F460" i="30"/>
  <c r="F437" i="30"/>
  <c r="F405" i="30"/>
  <c r="F385" i="30"/>
  <c r="F379" i="30"/>
  <c r="F286" i="30"/>
  <c r="F177" i="30"/>
  <c r="F155" i="30"/>
  <c r="F272" i="30"/>
  <c r="F163" i="30"/>
  <c r="F159" i="30"/>
  <c r="F256" i="30"/>
  <c r="F189" i="30"/>
  <c r="F182" i="30"/>
  <c r="F174" i="30"/>
  <c r="F116" i="30"/>
  <c r="F103" i="30"/>
  <c r="F77" i="30"/>
  <c r="F132" i="30"/>
  <c r="F131" i="30"/>
  <c r="F129" i="30"/>
  <c r="F101" i="30"/>
  <c r="F99" i="30"/>
  <c r="F74" i="30"/>
  <c r="F25" i="30"/>
  <c r="F516" i="31"/>
  <c r="F506" i="31"/>
  <c r="D13" i="31"/>
  <c r="F452" i="31"/>
  <c r="F371" i="31"/>
  <c r="F367" i="31"/>
  <c r="F359" i="31"/>
  <c r="F353" i="31"/>
  <c r="F336" i="31"/>
  <c r="F322" i="31"/>
  <c r="F489" i="31"/>
  <c r="F470" i="31"/>
  <c r="F364" i="31"/>
  <c r="F350" i="31"/>
  <c r="F340" i="31"/>
  <c r="F325" i="31"/>
  <c r="F486" i="31"/>
  <c r="F443" i="31"/>
  <c r="F418" i="31"/>
  <c r="F414" i="31"/>
  <c r="F381" i="31"/>
  <c r="F257" i="31"/>
  <c r="F204" i="31"/>
  <c r="F270" i="31"/>
  <c r="F195" i="31"/>
  <c r="F194" i="31"/>
  <c r="F193" i="31"/>
  <c r="F192" i="31"/>
  <c r="F189" i="31"/>
  <c r="F170" i="31"/>
  <c r="F162" i="31"/>
  <c r="F274" i="31"/>
  <c r="F236" i="31"/>
  <c r="F226" i="31"/>
  <c r="F133" i="31"/>
  <c r="F96" i="31"/>
  <c r="F95" i="31"/>
  <c r="F78" i="31"/>
  <c r="F141" i="31"/>
  <c r="F23" i="31"/>
  <c r="F58" i="31"/>
  <c r="F56" i="31"/>
  <c r="F55" i="31"/>
  <c r="F51" i="31"/>
  <c r="F30" i="31"/>
  <c r="F510" i="32"/>
  <c r="F520" i="32"/>
  <c r="F529" i="32"/>
  <c r="F483" i="32"/>
  <c r="F474" i="32"/>
  <c r="F438" i="32"/>
  <c r="F407" i="32"/>
  <c r="F406" i="32"/>
  <c r="F357" i="32"/>
  <c r="F311" i="32"/>
  <c r="F310" i="32"/>
  <c r="F412" i="32"/>
  <c r="F392" i="32"/>
  <c r="F381" i="32"/>
  <c r="F379" i="32"/>
  <c r="F378" i="32"/>
  <c r="F377" i="32"/>
  <c r="F262" i="32"/>
  <c r="F218" i="32"/>
  <c r="F186" i="32"/>
  <c r="F248" i="32"/>
  <c r="F209" i="32"/>
  <c r="F208" i="32"/>
  <c r="F180" i="32"/>
  <c r="F174" i="32"/>
  <c r="F165" i="32"/>
  <c r="F177" i="32"/>
  <c r="F143" i="32"/>
  <c r="F93" i="32"/>
  <c r="F115" i="32"/>
  <c r="F72" i="32"/>
  <c r="F112" i="32"/>
  <c r="F83" i="32"/>
  <c r="F82" i="32"/>
  <c r="F80" i="32"/>
  <c r="F75" i="32"/>
  <c r="F28" i="32"/>
  <c r="F51" i="32"/>
  <c r="F355" i="33"/>
  <c r="F427" i="33"/>
  <c r="F399" i="33"/>
  <c r="F353" i="33"/>
  <c r="F348" i="33"/>
  <c r="F269" i="33"/>
  <c r="F265" i="33"/>
  <c r="F236" i="33"/>
  <c r="F234" i="33"/>
  <c r="F204" i="33"/>
  <c r="F242" i="33"/>
  <c r="F228" i="33"/>
  <c r="F171" i="33"/>
  <c r="F55" i="33"/>
  <c r="F53" i="33"/>
  <c r="F46" i="33"/>
  <c r="F41" i="33"/>
  <c r="H307" i="33"/>
  <c r="H403" i="33"/>
  <c r="H415" i="33"/>
  <c r="H472" i="33"/>
  <c r="F294" i="7"/>
  <c r="G294" i="28"/>
  <c r="H406" i="8"/>
  <c r="H411" i="7"/>
  <c r="H393" i="7"/>
  <c r="H304" i="5"/>
  <c r="H314" i="5"/>
  <c r="H332" i="5"/>
  <c r="H378" i="5"/>
  <c r="H401" i="5"/>
  <c r="H320" i="3"/>
  <c r="H383" i="3"/>
  <c r="H464" i="3"/>
  <c r="H480" i="3"/>
  <c r="H407" i="2"/>
  <c r="H319" i="2"/>
  <c r="H301" i="1"/>
  <c r="H310" i="33"/>
  <c r="H313" i="33"/>
  <c r="H316" i="33"/>
  <c r="H319" i="33"/>
  <c r="H496" i="33"/>
  <c r="F294" i="22"/>
  <c r="H198" i="5"/>
  <c r="H162" i="8"/>
  <c r="H242" i="9"/>
  <c r="H241" i="9"/>
  <c r="H243" i="12"/>
  <c r="H266" i="19"/>
  <c r="H246" i="19"/>
  <c r="H245" i="19"/>
  <c r="H241" i="19"/>
  <c r="H276" i="20"/>
  <c r="H268" i="20"/>
  <c r="H258" i="20"/>
  <c r="H249" i="20"/>
  <c r="H247" i="20"/>
  <c r="H214" i="20"/>
  <c r="H270" i="21"/>
  <c r="H284" i="22"/>
  <c r="H282" i="22"/>
  <c r="H278" i="22"/>
  <c r="H275" i="22"/>
  <c r="H271" i="22"/>
  <c r="H172" i="22"/>
  <c r="H234" i="23"/>
  <c r="H198" i="24"/>
  <c r="H171" i="25"/>
  <c r="H168" i="25"/>
  <c r="H166" i="25"/>
  <c r="H161" i="25"/>
  <c r="H250" i="16"/>
  <c r="H215" i="16"/>
  <c r="H269" i="18"/>
  <c r="H199" i="18"/>
  <c r="H175" i="20"/>
  <c r="H269" i="23"/>
  <c r="H251" i="24"/>
  <c r="H245" i="25"/>
  <c r="H244" i="25"/>
  <c r="H188" i="25"/>
  <c r="H271" i="27"/>
  <c r="H263" i="27"/>
  <c r="F70" i="2"/>
  <c r="E517" i="7"/>
  <c r="E523" i="8"/>
  <c r="E507" i="16"/>
  <c r="E512" i="22"/>
  <c r="E528" i="25"/>
  <c r="H528" i="25" s="1"/>
  <c r="E526" i="25"/>
  <c r="E530" i="32"/>
  <c r="E516" i="32"/>
  <c r="H516" i="32" s="1"/>
  <c r="H525" i="9"/>
  <c r="H523" i="9"/>
  <c r="E510" i="11"/>
  <c r="E524" i="12"/>
  <c r="E514" i="12"/>
  <c r="H514" i="12" s="1"/>
  <c r="H524" i="13"/>
  <c r="E514" i="14"/>
  <c r="E512" i="16"/>
  <c r="H512" i="16" s="1"/>
  <c r="E525" i="18"/>
  <c r="H525" i="18" s="1"/>
  <c r="E511" i="18"/>
  <c r="E519" i="19"/>
  <c r="E510" i="20"/>
  <c r="E515" i="23"/>
  <c r="E515" i="25"/>
  <c r="E510" i="25"/>
  <c r="E515" i="30"/>
  <c r="E513" i="31"/>
  <c r="H513" i="31" s="1"/>
  <c r="E521" i="32"/>
  <c r="H506" i="5"/>
  <c r="E518" i="24"/>
  <c r="E506" i="24"/>
  <c r="H506" i="24" s="1"/>
  <c r="H513" i="34"/>
  <c r="E507" i="34"/>
  <c r="E517" i="6"/>
  <c r="H523" i="8"/>
  <c r="H516" i="8"/>
  <c r="E525" i="11"/>
  <c r="E526" i="12"/>
  <c r="H516" i="12"/>
  <c r="E515" i="14"/>
  <c r="H516" i="15"/>
  <c r="H513" i="15"/>
  <c r="H528" i="16"/>
  <c r="E524" i="16"/>
  <c r="H524" i="16" s="1"/>
  <c r="E515" i="17"/>
  <c r="E508" i="17"/>
  <c r="E524" i="20"/>
  <c r="H518" i="20"/>
  <c r="H519" i="21"/>
  <c r="H512" i="21"/>
  <c r="H516" i="22"/>
  <c r="H513" i="22"/>
  <c r="H525" i="23"/>
  <c r="H524" i="23"/>
  <c r="E510" i="24"/>
  <c r="E524" i="25"/>
  <c r="E513" i="25"/>
  <c r="H516" i="27"/>
  <c r="H528" i="29"/>
  <c r="H514" i="30"/>
  <c r="H512" i="30"/>
  <c r="E523" i="32"/>
  <c r="E296" i="33"/>
  <c r="E309" i="33"/>
  <c r="E350" i="33"/>
  <c r="E465" i="33"/>
  <c r="E295" i="33"/>
  <c r="E497" i="33"/>
  <c r="E494" i="33"/>
  <c r="E491" i="33"/>
  <c r="E488" i="33"/>
  <c r="E485" i="33"/>
  <c r="E480" i="33"/>
  <c r="E476" i="33"/>
  <c r="E473" i="33"/>
  <c r="E469" i="33"/>
  <c r="E466" i="33"/>
  <c r="E462" i="33"/>
  <c r="E458" i="33"/>
  <c r="E455" i="33"/>
  <c r="E450" i="33"/>
  <c r="E446" i="33"/>
  <c r="E443" i="33"/>
  <c r="E438" i="33"/>
  <c r="E349" i="33"/>
  <c r="E425" i="33"/>
  <c r="E306" i="33"/>
  <c r="E366" i="33"/>
  <c r="E480" i="34"/>
  <c r="E315" i="34"/>
  <c r="C12" i="34"/>
  <c r="E319" i="34"/>
  <c r="E483" i="34"/>
  <c r="E393" i="1"/>
  <c r="E341" i="1"/>
  <c r="E295" i="4"/>
  <c r="E357" i="4"/>
  <c r="E297" i="4"/>
  <c r="H297" i="4" s="1"/>
  <c r="E478" i="4"/>
  <c r="C12" i="4"/>
  <c r="E358" i="4"/>
  <c r="E475" i="4"/>
  <c r="E362" i="5"/>
  <c r="E382" i="5"/>
  <c r="E441" i="5"/>
  <c r="E447" i="5"/>
  <c r="E457" i="5"/>
  <c r="E338" i="5"/>
  <c r="E340" i="5"/>
  <c r="E373" i="5"/>
  <c r="E392" i="5"/>
  <c r="E461" i="5"/>
  <c r="H461" i="5" s="1"/>
  <c r="C12" i="5"/>
  <c r="G294" i="5"/>
  <c r="E322" i="5"/>
  <c r="E337" i="5"/>
  <c r="H337" i="5" s="1"/>
  <c r="E352" i="5"/>
  <c r="E474" i="5"/>
  <c r="E486" i="5"/>
  <c r="E308" i="9"/>
  <c r="E467" i="9"/>
  <c r="E422" i="9"/>
  <c r="E437" i="9"/>
  <c r="H437" i="9" s="1"/>
  <c r="E359" i="9"/>
  <c r="E454" i="9"/>
  <c r="E450" i="13"/>
  <c r="E456" i="13"/>
  <c r="E498" i="13"/>
  <c r="E493" i="13"/>
  <c r="E410" i="13"/>
  <c r="E437" i="13"/>
  <c r="E458" i="13"/>
  <c r="E476" i="13"/>
  <c r="E492" i="13"/>
  <c r="E384" i="16"/>
  <c r="E467" i="16"/>
  <c r="C12" i="16"/>
  <c r="E341" i="19"/>
  <c r="E429" i="19"/>
  <c r="E305" i="19"/>
  <c r="E498" i="33"/>
  <c r="E304" i="21"/>
  <c r="H304" i="21" s="1"/>
  <c r="E319" i="21"/>
  <c r="H319" i="21" s="1"/>
  <c r="E343" i="21"/>
  <c r="H343" i="21" s="1"/>
  <c r="E388" i="21"/>
  <c r="H388" i="21" s="1"/>
  <c r="E302" i="21"/>
  <c r="E347" i="21"/>
  <c r="E325" i="21"/>
  <c r="H325" i="21" s="1"/>
  <c r="E390" i="21"/>
  <c r="E460" i="21"/>
  <c r="E475" i="21"/>
  <c r="E437" i="21"/>
  <c r="H437" i="21" s="1"/>
  <c r="E458" i="21"/>
  <c r="E492" i="21"/>
  <c r="H492" i="21" s="1"/>
  <c r="E297" i="21"/>
  <c r="C12" i="21"/>
  <c r="E342" i="24"/>
  <c r="E405" i="24"/>
  <c r="E407" i="24"/>
  <c r="H407" i="24" s="1"/>
  <c r="C12" i="24"/>
  <c r="E469" i="28"/>
  <c r="H469" i="28" s="1"/>
  <c r="E496" i="28"/>
  <c r="H496" i="28" s="1"/>
  <c r="E441" i="28"/>
  <c r="E338" i="31"/>
  <c r="H338" i="31" s="1"/>
  <c r="E396" i="31"/>
  <c r="H396" i="31" s="1"/>
  <c r="E444" i="31"/>
  <c r="E488" i="31"/>
  <c r="E498" i="31"/>
  <c r="H498" i="31" s="1"/>
  <c r="E362" i="31"/>
  <c r="E365" i="31"/>
  <c r="E404" i="31"/>
  <c r="H404" i="31" s="1"/>
  <c r="E417" i="31"/>
  <c r="E476" i="31"/>
  <c r="E480" i="31"/>
  <c r="H480" i="31" s="1"/>
  <c r="E351" i="31"/>
  <c r="E413" i="31"/>
  <c r="E416" i="31"/>
  <c r="E490" i="31"/>
  <c r="E492" i="31"/>
  <c r="C12" i="31"/>
  <c r="E330" i="31"/>
  <c r="E491" i="31"/>
  <c r="H491" i="31" s="1"/>
  <c r="E475" i="31"/>
  <c r="E460" i="31"/>
  <c r="E345" i="31"/>
  <c r="E337" i="31"/>
  <c r="H337" i="31" s="1"/>
  <c r="E328" i="31"/>
  <c r="E320" i="31"/>
  <c r="E305" i="31"/>
  <c r="H305" i="31" s="1"/>
  <c r="E297" i="31"/>
  <c r="H297" i="31" s="1"/>
  <c r="E294" i="31"/>
  <c r="E334" i="31"/>
  <c r="E310" i="31"/>
  <c r="H310" i="31" s="1"/>
  <c r="E463" i="31"/>
  <c r="H463" i="31" s="1"/>
  <c r="E437" i="31"/>
  <c r="H437" i="31" s="1"/>
  <c r="E433" i="31"/>
  <c r="H433" i="31" s="1"/>
  <c r="E430" i="31"/>
  <c r="H430" i="31" s="1"/>
  <c r="E422" i="31"/>
  <c r="E415" i="31"/>
  <c r="E409" i="31"/>
  <c r="H409" i="31" s="1"/>
  <c r="E406" i="31"/>
  <c r="H406" i="31" s="1"/>
  <c r="E402" i="31"/>
  <c r="E393" i="31"/>
  <c r="H393" i="31" s="1"/>
  <c r="E380" i="31"/>
  <c r="E377" i="31"/>
  <c r="E358" i="31"/>
  <c r="H358" i="31" s="1"/>
  <c r="E354" i="31"/>
  <c r="H354" i="31" s="1"/>
  <c r="E339" i="31"/>
  <c r="H339" i="31" s="1"/>
  <c r="E317" i="31"/>
  <c r="E307" i="31"/>
  <c r="H307" i="31" s="1"/>
  <c r="E493" i="31"/>
  <c r="E314" i="31"/>
  <c r="H314" i="31" s="1"/>
  <c r="E484" i="31"/>
  <c r="H484" i="31" s="1"/>
  <c r="E467" i="31"/>
  <c r="E458" i="31"/>
  <c r="H458" i="31" s="1"/>
  <c r="E344" i="31"/>
  <c r="H344" i="31" s="1"/>
  <c r="E335" i="31"/>
  <c r="H335" i="31" s="1"/>
  <c r="E327" i="31"/>
  <c r="E319" i="31"/>
  <c r="E304" i="31"/>
  <c r="E296" i="31"/>
  <c r="E497" i="31"/>
  <c r="E326" i="31"/>
  <c r="H326" i="31" s="1"/>
  <c r="E302" i="31"/>
  <c r="H302" i="31" s="1"/>
  <c r="E478" i="31"/>
  <c r="E455" i="31"/>
  <c r="E442" i="31"/>
  <c r="E436" i="31"/>
  <c r="H436" i="31" s="1"/>
  <c r="E432" i="31"/>
  <c r="E421" i="31"/>
  <c r="H421" i="31" s="1"/>
  <c r="E412" i="31"/>
  <c r="H412" i="31" s="1"/>
  <c r="E408" i="31"/>
  <c r="E424" i="33"/>
  <c r="H400" i="33"/>
  <c r="E380" i="20"/>
  <c r="E385" i="20"/>
  <c r="E391" i="20"/>
  <c r="E305" i="20"/>
  <c r="H305" i="20" s="1"/>
  <c r="E319" i="20"/>
  <c r="E332" i="20"/>
  <c r="C12" i="20"/>
  <c r="H465" i="34"/>
  <c r="H385" i="34"/>
  <c r="H381" i="34"/>
  <c r="H324" i="1"/>
  <c r="H319" i="1"/>
  <c r="E449" i="2"/>
  <c r="E435" i="2"/>
  <c r="H435" i="2" s="1"/>
  <c r="E424" i="2"/>
  <c r="H424" i="2" s="1"/>
  <c r="E384" i="2"/>
  <c r="H381" i="2"/>
  <c r="E375" i="2"/>
  <c r="E360" i="2"/>
  <c r="E309" i="2"/>
  <c r="H309" i="2" s="1"/>
  <c r="E495" i="3"/>
  <c r="H435" i="3"/>
  <c r="H434" i="3"/>
  <c r="E368" i="3"/>
  <c r="E363" i="3"/>
  <c r="E359" i="3"/>
  <c r="H359" i="3" s="1"/>
  <c r="E340" i="3"/>
  <c r="E322" i="3"/>
  <c r="H322" i="3" s="1"/>
  <c r="H392" i="5"/>
  <c r="E490" i="6"/>
  <c r="H435" i="6"/>
  <c r="E411" i="6"/>
  <c r="H395" i="6"/>
  <c r="H394" i="6"/>
  <c r="E382" i="6"/>
  <c r="E358" i="6"/>
  <c r="E467" i="7"/>
  <c r="E448" i="7"/>
  <c r="E438" i="7"/>
  <c r="E417" i="7"/>
  <c r="H417" i="7" s="1"/>
  <c r="E398" i="7"/>
  <c r="E450" i="8"/>
  <c r="H365" i="8"/>
  <c r="H364" i="8"/>
  <c r="E329" i="8"/>
  <c r="E324" i="8"/>
  <c r="H324" i="8" s="1"/>
  <c r="H295" i="17"/>
  <c r="E363" i="11"/>
  <c r="E370" i="11"/>
  <c r="E446" i="11"/>
  <c r="E363" i="12"/>
  <c r="E325" i="12"/>
  <c r="E329" i="12"/>
  <c r="E388" i="12"/>
  <c r="E391" i="12"/>
  <c r="E419" i="12"/>
  <c r="E323" i="12"/>
  <c r="E397" i="12"/>
  <c r="E414" i="12"/>
  <c r="E484" i="15"/>
  <c r="E310" i="15"/>
  <c r="E344" i="15"/>
  <c r="E422" i="15"/>
  <c r="E437" i="15"/>
  <c r="E466" i="15"/>
  <c r="E319" i="15"/>
  <c r="E343" i="15"/>
  <c r="E354" i="15"/>
  <c r="E385" i="15"/>
  <c r="E488" i="15"/>
  <c r="E383" i="15"/>
  <c r="E303" i="18"/>
  <c r="E325" i="18"/>
  <c r="H325" i="18" s="1"/>
  <c r="E364" i="18"/>
  <c r="E435" i="18"/>
  <c r="E445" i="18"/>
  <c r="E299" i="18"/>
  <c r="E324" i="18"/>
  <c r="E376" i="18"/>
  <c r="E381" i="18"/>
  <c r="E390" i="18"/>
  <c r="E410" i="18"/>
  <c r="E434" i="18"/>
  <c r="E366" i="18"/>
  <c r="E386" i="18"/>
  <c r="H386" i="18" s="1"/>
  <c r="E469" i="18"/>
  <c r="E475" i="18"/>
  <c r="E499" i="18"/>
  <c r="H499" i="18" s="1"/>
  <c r="E363" i="23"/>
  <c r="E379" i="23"/>
  <c r="E385" i="23"/>
  <c r="E398" i="23"/>
  <c r="E432" i="23"/>
  <c r="E394" i="23"/>
  <c r="E369" i="23"/>
  <c r="E365" i="23"/>
  <c r="E395" i="23"/>
  <c r="E411" i="23"/>
  <c r="E306" i="26"/>
  <c r="E321" i="26"/>
  <c r="E363" i="26"/>
  <c r="E367" i="26"/>
  <c r="E434" i="26"/>
  <c r="E438" i="26"/>
  <c r="E325" i="26"/>
  <c r="H325" i="26" s="1"/>
  <c r="E340" i="26"/>
  <c r="H340" i="26" s="1"/>
  <c r="E447" i="26"/>
  <c r="E466" i="26"/>
  <c r="H466" i="26" s="1"/>
  <c r="E465" i="26"/>
  <c r="E329" i="27"/>
  <c r="E337" i="27"/>
  <c r="E372" i="27"/>
  <c r="E431" i="27"/>
  <c r="E448" i="27"/>
  <c r="E302" i="27"/>
  <c r="E321" i="27"/>
  <c r="E323" i="27"/>
  <c r="E349" i="27"/>
  <c r="E374" i="27"/>
  <c r="E384" i="27"/>
  <c r="E340" i="27"/>
  <c r="E373" i="27"/>
  <c r="E438" i="27"/>
  <c r="E329" i="30"/>
  <c r="H329" i="30" s="1"/>
  <c r="E464" i="30"/>
  <c r="E491" i="30"/>
  <c r="H491" i="30" s="1"/>
  <c r="E344" i="30"/>
  <c r="H344" i="30" s="1"/>
  <c r="E372" i="30"/>
  <c r="E410" i="30"/>
  <c r="H408" i="33"/>
  <c r="E454" i="2"/>
  <c r="E429" i="2"/>
  <c r="E402" i="2"/>
  <c r="E497" i="3"/>
  <c r="H497" i="3" s="1"/>
  <c r="H493" i="3"/>
  <c r="E323" i="3"/>
  <c r="H323" i="3" s="1"/>
  <c r="H457" i="5"/>
  <c r="H382" i="5"/>
  <c r="E447" i="6"/>
  <c r="E433" i="6"/>
  <c r="E412" i="6"/>
  <c r="E383" i="6"/>
  <c r="E363" i="6"/>
  <c r="E342" i="6"/>
  <c r="E494" i="7"/>
  <c r="E492" i="7"/>
  <c r="E450" i="7"/>
  <c r="H450" i="7" s="1"/>
  <c r="E379" i="7"/>
  <c r="E366" i="7"/>
  <c r="E323" i="7"/>
  <c r="E321" i="7"/>
  <c r="E464" i="8"/>
  <c r="E414" i="8"/>
  <c r="E395" i="8"/>
  <c r="H395" i="8" s="1"/>
  <c r="E395" i="10"/>
  <c r="H411" i="11"/>
  <c r="E398" i="11"/>
  <c r="E390" i="10"/>
  <c r="E338" i="10"/>
  <c r="E370" i="10"/>
  <c r="E416" i="10"/>
  <c r="E419" i="10"/>
  <c r="E342" i="10"/>
  <c r="H342" i="10" s="1"/>
  <c r="E367" i="10"/>
  <c r="H367" i="10" s="1"/>
  <c r="E369" i="10"/>
  <c r="H369" i="10" s="1"/>
  <c r="E407" i="14"/>
  <c r="E331" i="14"/>
  <c r="E390" i="14"/>
  <c r="E441" i="14"/>
  <c r="E464" i="14"/>
  <c r="E480" i="14"/>
  <c r="E366" i="14"/>
  <c r="H366" i="14" s="1"/>
  <c r="E377" i="14"/>
  <c r="H377" i="14" s="1"/>
  <c r="E468" i="14"/>
  <c r="E365" i="14"/>
  <c r="H365" i="14" s="1"/>
  <c r="E405" i="14"/>
  <c r="H405" i="14" s="1"/>
  <c r="E357" i="17"/>
  <c r="E296" i="17"/>
  <c r="E347" i="17"/>
  <c r="E437" i="17"/>
  <c r="E491" i="17"/>
  <c r="E345" i="17"/>
  <c r="E460" i="17"/>
  <c r="H460" i="17" s="1"/>
  <c r="E338" i="22"/>
  <c r="E385" i="22"/>
  <c r="E458" i="22"/>
  <c r="E302" i="22"/>
  <c r="E419" i="22"/>
  <c r="E454" i="22"/>
  <c r="E489" i="22"/>
  <c r="E320" i="22"/>
  <c r="E449" i="22"/>
  <c r="E304" i="25"/>
  <c r="E342" i="25"/>
  <c r="E449" i="25"/>
  <c r="E494" i="25"/>
  <c r="E321" i="25"/>
  <c r="E466" i="25"/>
  <c r="E302" i="25"/>
  <c r="H302" i="25" s="1"/>
  <c r="E382" i="25"/>
  <c r="E420" i="25"/>
  <c r="E448" i="25"/>
  <c r="E465" i="25"/>
  <c r="E324" i="25"/>
  <c r="H324" i="25" s="1"/>
  <c r="E341" i="25"/>
  <c r="E346" i="25"/>
  <c r="E349" i="25"/>
  <c r="E357" i="25"/>
  <c r="H357" i="25" s="1"/>
  <c r="E409" i="25"/>
  <c r="E429" i="25"/>
  <c r="E441" i="25"/>
  <c r="E305" i="32"/>
  <c r="E347" i="32"/>
  <c r="H347" i="32" s="1"/>
  <c r="E408" i="32"/>
  <c r="E463" i="32"/>
  <c r="H463" i="32" s="1"/>
  <c r="E302" i="32"/>
  <c r="E328" i="32"/>
  <c r="E397" i="32"/>
  <c r="H397" i="32" s="1"/>
  <c r="E460" i="32"/>
  <c r="E327" i="32"/>
  <c r="E354" i="32"/>
  <c r="E393" i="32"/>
  <c r="E295" i="32"/>
  <c r="H295" i="32" s="1"/>
  <c r="H306" i="33"/>
  <c r="H346" i="34"/>
  <c r="H338" i="34"/>
  <c r="H498" i="1"/>
  <c r="H497" i="1"/>
  <c r="H467" i="1"/>
  <c r="H462" i="1"/>
  <c r="H399" i="1"/>
  <c r="H383" i="1"/>
  <c r="H380" i="1"/>
  <c r="H379" i="1"/>
  <c r="H357" i="1"/>
  <c r="E486" i="2"/>
  <c r="H486" i="2" s="1"/>
  <c r="E471" i="2"/>
  <c r="H471" i="2" s="1"/>
  <c r="H395" i="2"/>
  <c r="H375" i="2"/>
  <c r="E320" i="2"/>
  <c r="H320" i="2" s="1"/>
  <c r="E425" i="3"/>
  <c r="E411" i="3"/>
  <c r="H411" i="3" s="1"/>
  <c r="E367" i="3"/>
  <c r="E321" i="3"/>
  <c r="H305" i="4"/>
  <c r="H304" i="4"/>
  <c r="H300" i="4"/>
  <c r="H471" i="5"/>
  <c r="H435" i="5"/>
  <c r="E473" i="6"/>
  <c r="E471" i="6"/>
  <c r="E448" i="6"/>
  <c r="E406" i="6"/>
  <c r="E403" i="6"/>
  <c r="E391" i="6"/>
  <c r="E357" i="6"/>
  <c r="E462" i="7"/>
  <c r="E423" i="7"/>
  <c r="E416" i="7"/>
  <c r="H416" i="7" s="1"/>
  <c r="E385" i="7"/>
  <c r="E369" i="7"/>
  <c r="E324" i="7"/>
  <c r="E444" i="8"/>
  <c r="H431" i="8"/>
  <c r="H426" i="8"/>
  <c r="E389" i="8"/>
  <c r="E350" i="8"/>
  <c r="H350" i="8" s="1"/>
  <c r="E310" i="8"/>
  <c r="H490" i="9"/>
  <c r="H454" i="9"/>
  <c r="H427" i="9"/>
  <c r="H405" i="9"/>
  <c r="H391" i="9"/>
  <c r="H390" i="9"/>
  <c r="H389" i="9"/>
  <c r="H388" i="9"/>
  <c r="H382" i="9"/>
  <c r="H359" i="9"/>
  <c r="E484" i="11"/>
  <c r="E479" i="11"/>
  <c r="H446" i="11"/>
  <c r="H494" i="10"/>
  <c r="H490" i="10"/>
  <c r="H439" i="10"/>
  <c r="H419" i="10"/>
  <c r="H416" i="10"/>
  <c r="H394" i="10"/>
  <c r="H374" i="10"/>
  <c r="H309" i="10"/>
  <c r="H426" i="11"/>
  <c r="H402" i="11"/>
  <c r="H397" i="11"/>
  <c r="H381" i="11"/>
  <c r="H366" i="11"/>
  <c r="H342" i="11"/>
  <c r="H340" i="11"/>
  <c r="H323" i="11"/>
  <c r="H320" i="11"/>
  <c r="H304" i="11"/>
  <c r="H498" i="12"/>
  <c r="H488" i="12"/>
  <c r="H482" i="12"/>
  <c r="H457" i="12"/>
  <c r="H440" i="12"/>
  <c r="H410" i="12"/>
  <c r="H400" i="12"/>
  <c r="H382" i="12"/>
  <c r="H495" i="13"/>
  <c r="H447" i="13"/>
  <c r="H443" i="13"/>
  <c r="H374" i="13"/>
  <c r="H360" i="13"/>
  <c r="H352" i="13"/>
  <c r="H470" i="14"/>
  <c r="H469" i="14"/>
  <c r="H439" i="14"/>
  <c r="H400" i="14"/>
  <c r="H393" i="14"/>
  <c r="H389" i="14"/>
  <c r="H381" i="14"/>
  <c r="H350" i="14"/>
  <c r="H349" i="14"/>
  <c r="H325" i="14"/>
  <c r="H306" i="14"/>
  <c r="H492" i="16"/>
  <c r="H439" i="16"/>
  <c r="H435" i="16"/>
  <c r="H421" i="16"/>
  <c r="H404" i="16"/>
  <c r="H383" i="16"/>
  <c r="H381" i="16"/>
  <c r="H375" i="16"/>
  <c r="H373" i="16"/>
  <c r="H367" i="16"/>
  <c r="H363" i="16"/>
  <c r="H348" i="16"/>
  <c r="H300" i="16"/>
  <c r="H299" i="16"/>
  <c r="H499" i="17"/>
  <c r="H496" i="17"/>
  <c r="H495" i="17"/>
  <c r="H494" i="17"/>
  <c r="H491" i="17"/>
  <c r="H480" i="17"/>
  <c r="H479" i="17"/>
  <c r="H476" i="17"/>
  <c r="H473" i="17"/>
  <c r="H468" i="17"/>
  <c r="H465" i="17"/>
  <c r="H464" i="17"/>
  <c r="H463" i="17"/>
  <c r="H453" i="17"/>
  <c r="H452" i="17"/>
  <c r="H451" i="17"/>
  <c r="H450" i="17"/>
  <c r="H447" i="17"/>
  <c r="H443" i="17"/>
  <c r="H440" i="17"/>
  <c r="H439" i="17"/>
  <c r="H437" i="17"/>
  <c r="H380" i="17"/>
  <c r="H379" i="17"/>
  <c r="H356" i="17"/>
  <c r="H355" i="17"/>
  <c r="H352" i="17"/>
  <c r="H348" i="17"/>
  <c r="H347" i="17"/>
  <c r="H331" i="17"/>
  <c r="H317" i="17"/>
  <c r="H316" i="17"/>
  <c r="H315" i="17"/>
  <c r="H304" i="17"/>
  <c r="H300" i="17"/>
  <c r="H299" i="17"/>
  <c r="H296" i="17"/>
  <c r="H487" i="18"/>
  <c r="H465" i="18"/>
  <c r="H461" i="18"/>
  <c r="H448" i="18"/>
  <c r="H447" i="18"/>
  <c r="H440" i="18"/>
  <c r="H439" i="18"/>
  <c r="H428" i="18"/>
  <c r="H427" i="18"/>
  <c r="H426" i="18"/>
  <c r="H425" i="18"/>
  <c r="H424" i="18"/>
  <c r="H423" i="18"/>
  <c r="H400" i="18"/>
  <c r="H399" i="18"/>
  <c r="H390" i="18"/>
  <c r="H381" i="18"/>
  <c r="H376" i="18"/>
  <c r="H374" i="18"/>
  <c r="H352" i="18"/>
  <c r="H351" i="18"/>
  <c r="H349" i="18"/>
  <c r="H348" i="18"/>
  <c r="H331" i="18"/>
  <c r="H324" i="18"/>
  <c r="H299" i="18"/>
  <c r="H466" i="19"/>
  <c r="H456" i="19"/>
  <c r="H446" i="19"/>
  <c r="H445" i="19"/>
  <c r="H444" i="19"/>
  <c r="H442" i="19"/>
  <c r="H428" i="19"/>
  <c r="H424" i="19"/>
  <c r="H423" i="19"/>
  <c r="H414" i="19"/>
  <c r="H410" i="19"/>
  <c r="H376" i="19"/>
  <c r="H323" i="19"/>
  <c r="H499" i="20"/>
  <c r="H497" i="20"/>
  <c r="H459" i="20"/>
  <c r="H456" i="20"/>
  <c r="H452" i="20"/>
  <c r="H448" i="20"/>
  <c r="H444" i="20"/>
  <c r="H440" i="20"/>
  <c r="H355" i="20"/>
  <c r="H331" i="20"/>
  <c r="H475" i="21"/>
  <c r="H346" i="9"/>
  <c r="H331" i="9"/>
  <c r="H305" i="9"/>
  <c r="H304" i="9"/>
  <c r="H423" i="10"/>
  <c r="H398" i="11"/>
  <c r="H300" i="11"/>
  <c r="H498" i="13"/>
  <c r="H450" i="16"/>
  <c r="H448" i="16"/>
  <c r="H444" i="16"/>
  <c r="H396" i="16"/>
  <c r="H320" i="16"/>
  <c r="H297" i="16"/>
  <c r="H458" i="17"/>
  <c r="H457" i="17"/>
  <c r="H391" i="17"/>
  <c r="H388" i="17"/>
  <c r="H387" i="17"/>
  <c r="H384" i="17"/>
  <c r="H375" i="17"/>
  <c r="H374" i="17"/>
  <c r="H373" i="17"/>
  <c r="H372" i="17"/>
  <c r="H371" i="17"/>
  <c r="H368" i="17"/>
  <c r="H364" i="17"/>
  <c r="H363" i="17"/>
  <c r="H360" i="17"/>
  <c r="H359" i="17"/>
  <c r="H344" i="17"/>
  <c r="H328" i="17"/>
  <c r="H327" i="17"/>
  <c r="H312" i="17"/>
  <c r="H479" i="18"/>
  <c r="H451" i="18"/>
  <c r="H450" i="18"/>
  <c r="H445" i="18"/>
  <c r="H435" i="18"/>
  <c r="H431" i="18"/>
  <c r="H415" i="18"/>
  <c r="H413" i="18"/>
  <c r="H396" i="18"/>
  <c r="H364" i="18"/>
  <c r="H361" i="18"/>
  <c r="H316" i="18"/>
  <c r="H303" i="18"/>
  <c r="H488" i="19"/>
  <c r="H460" i="21"/>
  <c r="H487" i="19"/>
  <c r="H477" i="19"/>
  <c r="H462" i="19"/>
  <c r="H452" i="19"/>
  <c r="H451" i="19"/>
  <c r="H439" i="19"/>
  <c r="H419" i="19"/>
  <c r="H316" i="19"/>
  <c r="H480" i="20"/>
  <c r="H436" i="20"/>
  <c r="H404" i="20"/>
  <c r="H400" i="20"/>
  <c r="H391" i="20"/>
  <c r="H388" i="20"/>
  <c r="H387" i="20"/>
  <c r="H375" i="20"/>
  <c r="H367" i="20"/>
  <c r="H363" i="20"/>
  <c r="H360" i="20"/>
  <c r="H324" i="20"/>
  <c r="H323" i="20"/>
  <c r="H467" i="21"/>
  <c r="H466" i="21"/>
  <c r="H456" i="21"/>
  <c r="H455" i="21"/>
  <c r="H453" i="21"/>
  <c r="H451" i="21"/>
  <c r="H448" i="21"/>
  <c r="H447" i="21"/>
  <c r="H445" i="21"/>
  <c r="H444" i="21"/>
  <c r="H435" i="21"/>
  <c r="H420" i="21"/>
  <c r="H416" i="21"/>
  <c r="H415" i="21"/>
  <c r="H399" i="21"/>
  <c r="H395" i="21"/>
  <c r="H352" i="21"/>
  <c r="H351" i="21"/>
  <c r="H348" i="21"/>
  <c r="H347" i="21"/>
  <c r="H342" i="21"/>
  <c r="H340" i="21"/>
  <c r="H309" i="21"/>
  <c r="H308" i="21"/>
  <c r="H303" i="21"/>
  <c r="H299" i="21"/>
  <c r="H456" i="22"/>
  <c r="H431" i="22"/>
  <c r="H419" i="22"/>
  <c r="H391" i="22"/>
  <c r="H384" i="22"/>
  <c r="H383" i="22"/>
  <c r="H367" i="22"/>
  <c r="H356" i="22"/>
  <c r="H355" i="22"/>
  <c r="H499" i="23"/>
  <c r="H341" i="23"/>
  <c r="H471" i="24"/>
  <c r="H425" i="24"/>
  <c r="H422" i="24"/>
  <c r="H413" i="24"/>
  <c r="H392" i="24"/>
  <c r="H371" i="24"/>
  <c r="H337" i="25"/>
  <c r="H320" i="22"/>
  <c r="H432" i="23"/>
  <c r="H379" i="23"/>
  <c r="H469" i="25"/>
  <c r="H461" i="25"/>
  <c r="H470" i="26"/>
  <c r="H496" i="23"/>
  <c r="H488" i="23"/>
  <c r="H453" i="29"/>
  <c r="H449" i="29"/>
  <c r="H356" i="29"/>
  <c r="H355" i="29"/>
  <c r="H309" i="29"/>
  <c r="H488" i="30"/>
  <c r="H487" i="30"/>
  <c r="H393" i="30"/>
  <c r="H372" i="30"/>
  <c r="H369" i="30"/>
  <c r="H362" i="30"/>
  <c r="H361" i="30"/>
  <c r="H360" i="30"/>
  <c r="H356" i="30"/>
  <c r="H355" i="30"/>
  <c r="H337" i="30"/>
  <c r="H336" i="30"/>
  <c r="H328" i="30"/>
  <c r="H481" i="31"/>
  <c r="H476" i="31"/>
  <c r="H453" i="31"/>
  <c r="H417" i="31"/>
  <c r="H366" i="31"/>
  <c r="H300" i="31"/>
  <c r="H299" i="31"/>
  <c r="H499" i="32"/>
  <c r="H498" i="32"/>
  <c r="H496" i="32"/>
  <c r="H494" i="32"/>
  <c r="H493" i="32"/>
  <c r="H492" i="32"/>
  <c r="H482" i="32"/>
  <c r="H480" i="32"/>
  <c r="H461" i="32"/>
  <c r="H427" i="32"/>
  <c r="H426" i="32"/>
  <c r="H402" i="32"/>
  <c r="H334" i="32"/>
  <c r="H302" i="32"/>
  <c r="H420" i="26"/>
  <c r="H405" i="26"/>
  <c r="H390" i="26"/>
  <c r="H386" i="26"/>
  <c r="H349" i="26"/>
  <c r="H489" i="28"/>
  <c r="H457" i="28"/>
  <c r="H435" i="28"/>
  <c r="H404" i="28"/>
  <c r="H394" i="28"/>
  <c r="H361" i="28"/>
  <c r="H499" i="29"/>
  <c r="H496" i="29"/>
  <c r="H482" i="29"/>
  <c r="H481" i="29"/>
  <c r="H459" i="29"/>
  <c r="H447" i="29"/>
  <c r="H439" i="29"/>
  <c r="H435" i="29"/>
  <c r="H429" i="29"/>
  <c r="H428" i="29"/>
  <c r="H374" i="29"/>
  <c r="H367" i="29"/>
  <c r="H364" i="29"/>
  <c r="H476" i="30"/>
  <c r="H475" i="30"/>
  <c r="H474" i="30"/>
  <c r="H427" i="30"/>
  <c r="H425" i="30"/>
  <c r="H419" i="30"/>
  <c r="H415" i="30"/>
  <c r="H405" i="30"/>
  <c r="H404" i="30"/>
  <c r="H402" i="30"/>
  <c r="H379" i="30"/>
  <c r="H313" i="30"/>
  <c r="H312" i="30"/>
  <c r="H304" i="30"/>
  <c r="H492" i="31"/>
  <c r="H490" i="31"/>
  <c r="H465" i="31"/>
  <c r="H416" i="31"/>
  <c r="H414" i="31"/>
  <c r="H351" i="31"/>
  <c r="H325" i="31"/>
  <c r="H459" i="32"/>
  <c r="H455" i="32"/>
  <c r="H454" i="32"/>
  <c r="H449" i="32"/>
  <c r="H447" i="32"/>
  <c r="H439" i="32"/>
  <c r="H438" i="32"/>
  <c r="H435" i="32"/>
  <c r="H434" i="32"/>
  <c r="H395" i="32"/>
  <c r="H394" i="32"/>
  <c r="H355" i="32"/>
  <c r="H354" i="32"/>
  <c r="H324" i="32"/>
  <c r="H323" i="32"/>
  <c r="E157" i="34"/>
  <c r="E217" i="34"/>
  <c r="E195" i="2"/>
  <c r="E172" i="2"/>
  <c r="E194" i="2"/>
  <c r="E216" i="2"/>
  <c r="E222" i="2"/>
  <c r="E167" i="2"/>
  <c r="E174" i="6"/>
  <c r="E166" i="6"/>
  <c r="E192" i="6"/>
  <c r="E216" i="6"/>
  <c r="E246" i="6"/>
  <c r="E240" i="6"/>
  <c r="E165" i="6"/>
  <c r="E164" i="7"/>
  <c r="E254" i="7"/>
  <c r="E262" i="7"/>
  <c r="C11" i="7"/>
  <c r="E281" i="7"/>
  <c r="E152" i="7"/>
  <c r="E268" i="7"/>
  <c r="E247" i="7"/>
  <c r="E239" i="7"/>
  <c r="E196" i="7"/>
  <c r="E176" i="7"/>
  <c r="E169" i="7"/>
  <c r="E163" i="7"/>
  <c r="E159" i="10"/>
  <c r="E201" i="10"/>
  <c r="E162" i="10"/>
  <c r="E208" i="10"/>
  <c r="E220" i="10"/>
  <c r="E240" i="10"/>
  <c r="E160" i="10"/>
  <c r="E268" i="10"/>
  <c r="E249" i="10"/>
  <c r="E244" i="10"/>
  <c r="E237" i="10"/>
  <c r="E187" i="10"/>
  <c r="E182" i="10"/>
  <c r="E177" i="10"/>
  <c r="E174" i="10"/>
  <c r="E157" i="10"/>
  <c r="E181" i="11"/>
  <c r="E193" i="11"/>
  <c r="E215" i="11"/>
  <c r="E163" i="11"/>
  <c r="E189" i="11"/>
  <c r="E209" i="11"/>
  <c r="E270" i="11"/>
  <c r="E188" i="11"/>
  <c r="E195" i="11"/>
  <c r="E268" i="11"/>
  <c r="E256" i="11"/>
  <c r="E249" i="11"/>
  <c r="E239" i="11"/>
  <c r="E235" i="11"/>
  <c r="E196" i="11"/>
  <c r="E183" i="11"/>
  <c r="E177" i="11"/>
  <c r="E169" i="11"/>
  <c r="E157" i="11"/>
  <c r="E158" i="14"/>
  <c r="E195" i="14"/>
  <c r="E245" i="14"/>
  <c r="E262" i="14"/>
  <c r="E273" i="14"/>
  <c r="E170" i="14"/>
  <c r="E179" i="14"/>
  <c r="E244" i="14"/>
  <c r="E263" i="14"/>
  <c r="E286" i="14"/>
  <c r="E211" i="14"/>
  <c r="E238" i="14"/>
  <c r="E166" i="14"/>
  <c r="E176" i="14"/>
  <c r="E186" i="17"/>
  <c r="E268" i="17"/>
  <c r="E173" i="17"/>
  <c r="H173" i="17" s="1"/>
  <c r="E192" i="17"/>
  <c r="E151" i="17"/>
  <c r="E240" i="20"/>
  <c r="E281" i="20"/>
  <c r="E174" i="20"/>
  <c r="E178" i="20"/>
  <c r="H178" i="20" s="1"/>
  <c r="E213" i="20"/>
  <c r="E252" i="21"/>
  <c r="E201" i="21"/>
  <c r="E173" i="21"/>
  <c r="E187" i="21"/>
  <c r="E199" i="21"/>
  <c r="H199" i="21" s="1"/>
  <c r="E208" i="21"/>
  <c r="E166" i="21"/>
  <c r="E198" i="21"/>
  <c r="E206" i="21"/>
  <c r="E231" i="21"/>
  <c r="E157" i="21"/>
  <c r="E266" i="21"/>
  <c r="H266" i="21" s="1"/>
  <c r="E175" i="24"/>
  <c r="E240" i="24"/>
  <c r="E248" i="24"/>
  <c r="E216" i="24"/>
  <c r="E183" i="24"/>
  <c r="E188" i="24"/>
  <c r="E244" i="24"/>
  <c r="E157" i="24"/>
  <c r="C11" i="24"/>
  <c r="E152" i="24"/>
  <c r="E201" i="27"/>
  <c r="E216" i="27"/>
  <c r="E199" i="27"/>
  <c r="E206" i="27"/>
  <c r="E256" i="27"/>
  <c r="E273" i="27"/>
  <c r="E158" i="27"/>
  <c r="E220" i="27"/>
  <c r="H220" i="27" s="1"/>
  <c r="E231" i="27"/>
  <c r="E281" i="27"/>
  <c r="E230" i="27"/>
  <c r="H230" i="27" s="1"/>
  <c r="E253" i="27"/>
  <c r="E273" i="30"/>
  <c r="E175" i="30"/>
  <c r="E178" i="30"/>
  <c r="E252" i="30"/>
  <c r="E268" i="30"/>
  <c r="E178" i="34"/>
  <c r="E193" i="6"/>
  <c r="E261" i="7"/>
  <c r="C11" i="23"/>
  <c r="E153" i="23"/>
  <c r="E232" i="23"/>
  <c r="E268" i="23"/>
  <c r="E286" i="23"/>
  <c r="H286" i="23" s="1"/>
  <c r="E175" i="23"/>
  <c r="E177" i="23"/>
  <c r="H177" i="23" s="1"/>
  <c r="E196" i="23"/>
  <c r="E157" i="23"/>
  <c r="E252" i="23"/>
  <c r="H252" i="23" s="1"/>
  <c r="E237" i="23"/>
  <c r="E183" i="23"/>
  <c r="E220" i="26"/>
  <c r="E233" i="26"/>
  <c r="E214" i="26"/>
  <c r="E258" i="26"/>
  <c r="E256" i="26"/>
  <c r="H256" i="26" s="1"/>
  <c r="E240" i="26"/>
  <c r="E237" i="26"/>
  <c r="H237" i="26" s="1"/>
  <c r="E178" i="26"/>
  <c r="H178" i="26" s="1"/>
  <c r="E170" i="26"/>
  <c r="E183" i="26"/>
  <c r="H183" i="26" s="1"/>
  <c r="E173" i="26"/>
  <c r="E154" i="29"/>
  <c r="E219" i="29"/>
  <c r="E230" i="29"/>
  <c r="E253" i="29"/>
  <c r="E263" i="29"/>
  <c r="E281" i="29"/>
  <c r="H281" i="29" s="1"/>
  <c r="E193" i="29"/>
  <c r="E176" i="32"/>
  <c r="E187" i="32"/>
  <c r="E244" i="32"/>
  <c r="E232" i="32"/>
  <c r="E183" i="32"/>
  <c r="E152" i="11"/>
  <c r="E210" i="2"/>
  <c r="E162" i="6"/>
  <c r="E223" i="3"/>
  <c r="E270" i="3"/>
  <c r="E273" i="3"/>
  <c r="E286" i="3"/>
  <c r="E229" i="3"/>
  <c r="E166" i="3"/>
  <c r="E153" i="4"/>
  <c r="E156" i="4"/>
  <c r="E165" i="4"/>
  <c r="E187" i="4"/>
  <c r="E199" i="4"/>
  <c r="E201" i="4"/>
  <c r="E156" i="7"/>
  <c r="E173" i="8"/>
  <c r="E231" i="8"/>
  <c r="E246" i="8"/>
  <c r="E197" i="8"/>
  <c r="E243" i="8"/>
  <c r="E268" i="8"/>
  <c r="E151" i="8"/>
  <c r="E249" i="8"/>
  <c r="E239" i="8"/>
  <c r="E232" i="8"/>
  <c r="E196" i="8"/>
  <c r="E178" i="8"/>
  <c r="E157" i="8"/>
  <c r="E151" i="11"/>
  <c r="E246" i="12"/>
  <c r="E188" i="12"/>
  <c r="E244" i="12"/>
  <c r="E214" i="12"/>
  <c r="E266" i="12"/>
  <c r="E270" i="12"/>
  <c r="E172" i="12"/>
  <c r="E195" i="12"/>
  <c r="E213" i="12"/>
  <c r="E253" i="12"/>
  <c r="E237" i="12"/>
  <c r="E208" i="12"/>
  <c r="E187" i="12"/>
  <c r="H187" i="12" s="1"/>
  <c r="E177" i="12"/>
  <c r="E169" i="12"/>
  <c r="E159" i="12"/>
  <c r="E206" i="13"/>
  <c r="E259" i="13"/>
  <c r="E272" i="13"/>
  <c r="E231" i="13"/>
  <c r="E160" i="13"/>
  <c r="E156" i="13"/>
  <c r="E156" i="14"/>
  <c r="E178" i="15"/>
  <c r="E217" i="15"/>
  <c r="E239" i="15"/>
  <c r="E176" i="15"/>
  <c r="E210" i="15"/>
  <c r="E253" i="15"/>
  <c r="E165" i="15"/>
  <c r="E151" i="15"/>
  <c r="C11" i="18"/>
  <c r="E161" i="18"/>
  <c r="E168" i="18"/>
  <c r="E250" i="18"/>
  <c r="E184" i="18"/>
  <c r="E195" i="18"/>
  <c r="E198" i="18"/>
  <c r="E203" i="18"/>
  <c r="H203" i="18" s="1"/>
  <c r="E180" i="18"/>
  <c r="E188" i="18"/>
  <c r="H188" i="18" s="1"/>
  <c r="E252" i="18"/>
  <c r="E152" i="18"/>
  <c r="E253" i="18"/>
  <c r="E244" i="18"/>
  <c r="E238" i="18"/>
  <c r="E232" i="18"/>
  <c r="E208" i="18"/>
  <c r="E182" i="18"/>
  <c r="H182" i="18" s="1"/>
  <c r="E177" i="18"/>
  <c r="H177" i="18" s="1"/>
  <c r="E174" i="18"/>
  <c r="H174" i="18" s="1"/>
  <c r="E166" i="18"/>
  <c r="E159" i="18"/>
  <c r="E156" i="18"/>
  <c r="E188" i="22"/>
  <c r="E156" i="22"/>
  <c r="E191" i="22"/>
  <c r="E240" i="22"/>
  <c r="C8" i="22"/>
  <c r="E196" i="22"/>
  <c r="H196" i="22" s="1"/>
  <c r="E157" i="22"/>
  <c r="E235" i="22"/>
  <c r="E176" i="22"/>
  <c r="E261" i="2"/>
  <c r="E259" i="3"/>
  <c r="E189" i="3"/>
  <c r="E184" i="3"/>
  <c r="E159" i="3"/>
  <c r="H288" i="4"/>
  <c r="H287" i="4"/>
  <c r="H201" i="4"/>
  <c r="E182" i="4"/>
  <c r="E177" i="4"/>
  <c r="E173" i="4"/>
  <c r="E271" i="6"/>
  <c r="E247" i="6"/>
  <c r="C11" i="28"/>
  <c r="E188" i="28"/>
  <c r="E213" i="31"/>
  <c r="E252" i="31"/>
  <c r="H252" i="31" s="1"/>
  <c r="E258" i="31"/>
  <c r="E264" i="31"/>
  <c r="E172" i="31"/>
  <c r="E221" i="31"/>
  <c r="H260" i="33"/>
  <c r="H236" i="2"/>
  <c r="H195" i="3"/>
  <c r="H187" i="4"/>
  <c r="H156" i="4"/>
  <c r="E254" i="5"/>
  <c r="E220" i="5"/>
  <c r="H220" i="5" s="1"/>
  <c r="E185" i="5"/>
  <c r="H246" i="6"/>
  <c r="H179" i="6"/>
  <c r="H173" i="7"/>
  <c r="E231" i="9"/>
  <c r="H214" i="9"/>
  <c r="H240" i="10"/>
  <c r="H205" i="10"/>
  <c r="H282" i="11"/>
  <c r="H234" i="11"/>
  <c r="H224" i="11"/>
  <c r="H189" i="11"/>
  <c r="H214" i="12"/>
  <c r="E262" i="16"/>
  <c r="E257" i="25"/>
  <c r="E168" i="16"/>
  <c r="H168" i="16" s="1"/>
  <c r="E158" i="16"/>
  <c r="E201" i="19"/>
  <c r="E214" i="25"/>
  <c r="E153" i="25"/>
  <c r="E284" i="28"/>
  <c r="E223" i="28"/>
  <c r="H223" i="28" s="1"/>
  <c r="H160" i="10"/>
  <c r="H188" i="11"/>
  <c r="H192" i="17"/>
  <c r="H180" i="18"/>
  <c r="H247" i="22"/>
  <c r="H244" i="24"/>
  <c r="H257" i="25"/>
  <c r="E246" i="25"/>
  <c r="E239" i="25"/>
  <c r="E237" i="25"/>
  <c r="H237" i="25" s="1"/>
  <c r="E179" i="25"/>
  <c r="H155" i="26"/>
  <c r="H285" i="27"/>
  <c r="H284" i="27"/>
  <c r="H279" i="27"/>
  <c r="H265" i="27"/>
  <c r="H251" i="27"/>
  <c r="H250" i="27"/>
  <c r="H243" i="27"/>
  <c r="E230" i="28"/>
  <c r="H242" i="27"/>
  <c r="H234" i="27"/>
  <c r="H233" i="27"/>
  <c r="H228" i="27"/>
  <c r="H225" i="27"/>
  <c r="H224" i="27"/>
  <c r="H223" i="27"/>
  <c r="H206" i="27"/>
  <c r="H198" i="27"/>
  <c r="H191" i="27"/>
  <c r="H185" i="27"/>
  <c r="H180" i="27"/>
  <c r="H171" i="27"/>
  <c r="H154" i="27"/>
  <c r="H272" i="28"/>
  <c r="H263" i="28"/>
  <c r="H236" i="28"/>
  <c r="H226" i="28"/>
  <c r="H221" i="28"/>
  <c r="H210" i="28"/>
  <c r="H204" i="28"/>
  <c r="H203" i="28"/>
  <c r="H191" i="28"/>
  <c r="H190" i="28"/>
  <c r="H172" i="28"/>
  <c r="H171" i="28"/>
  <c r="H161" i="28"/>
  <c r="H274" i="29"/>
  <c r="H267" i="29"/>
  <c r="H265" i="29"/>
  <c r="H260" i="29"/>
  <c r="H251" i="29"/>
  <c r="H246" i="29"/>
  <c r="H243" i="29"/>
  <c r="H242" i="29"/>
  <c r="H241" i="29"/>
  <c r="H236" i="29"/>
  <c r="H219" i="29"/>
  <c r="H215" i="29"/>
  <c r="H212" i="29"/>
  <c r="H202" i="29"/>
  <c r="H190" i="29"/>
  <c r="H287" i="30"/>
  <c r="H285" i="30"/>
  <c r="H278" i="30"/>
  <c r="H276" i="30"/>
  <c r="H275" i="30"/>
  <c r="H245" i="30"/>
  <c r="H236" i="30"/>
  <c r="H214" i="30"/>
  <c r="H212" i="30"/>
  <c r="H211" i="30"/>
  <c r="H204" i="30"/>
  <c r="H195" i="30"/>
  <c r="H194" i="30"/>
  <c r="H164" i="30"/>
  <c r="H163" i="30"/>
  <c r="H288" i="31"/>
  <c r="H287" i="31"/>
  <c r="H286" i="31"/>
  <c r="H285" i="31"/>
  <c r="H279" i="31"/>
  <c r="H277" i="31"/>
  <c r="H265" i="31"/>
  <c r="H264" i="31"/>
  <c r="H242" i="31"/>
  <c r="H234" i="31"/>
  <c r="H212" i="31"/>
  <c r="H195" i="31"/>
  <c r="H191" i="31"/>
  <c r="H190" i="31"/>
  <c r="H176" i="32"/>
  <c r="E89" i="2"/>
  <c r="E76" i="2"/>
  <c r="E80" i="3"/>
  <c r="E108" i="3"/>
  <c r="E103" i="3"/>
  <c r="E131" i="3"/>
  <c r="E137" i="3"/>
  <c r="E142" i="3"/>
  <c r="E145" i="3"/>
  <c r="E74" i="4"/>
  <c r="E80" i="4"/>
  <c r="E102" i="4"/>
  <c r="E77" i="5"/>
  <c r="E78" i="5"/>
  <c r="E105" i="5"/>
  <c r="E109" i="5"/>
  <c r="E138" i="8"/>
  <c r="E129" i="8"/>
  <c r="E80" i="8"/>
  <c r="E120" i="11"/>
  <c r="E87" i="11"/>
  <c r="E77" i="11"/>
  <c r="E131" i="13"/>
  <c r="E138" i="13"/>
  <c r="E100" i="13"/>
  <c r="E104" i="17"/>
  <c r="E107" i="17"/>
  <c r="E80" i="20"/>
  <c r="H80" i="20" s="1"/>
  <c r="E130" i="20"/>
  <c r="E82" i="21"/>
  <c r="E116" i="21"/>
  <c r="E130" i="21"/>
  <c r="E78" i="21"/>
  <c r="E98" i="21"/>
  <c r="E108" i="21"/>
  <c r="E131" i="21"/>
  <c r="E101" i="24"/>
  <c r="E103" i="24"/>
  <c r="E139" i="24"/>
  <c r="E77" i="24"/>
  <c r="E86" i="24"/>
  <c r="E92" i="24"/>
  <c r="E98" i="24"/>
  <c r="E120" i="24"/>
  <c r="E102" i="27"/>
  <c r="E121" i="27"/>
  <c r="E109" i="27"/>
  <c r="E129" i="27"/>
  <c r="E140" i="27"/>
  <c r="E145" i="31"/>
  <c r="E139" i="31"/>
  <c r="E113" i="31"/>
  <c r="E112" i="31"/>
  <c r="E84" i="31"/>
  <c r="E77" i="31"/>
  <c r="E93" i="31"/>
  <c r="E80" i="31"/>
  <c r="E74" i="31"/>
  <c r="E82" i="31"/>
  <c r="E71" i="31"/>
  <c r="E118" i="31"/>
  <c r="E130" i="31"/>
  <c r="E136" i="31"/>
  <c r="E132" i="3"/>
  <c r="E139" i="4"/>
  <c r="E129" i="4"/>
  <c r="E103" i="4"/>
  <c r="E136" i="2"/>
  <c r="E128" i="2"/>
  <c r="H128" i="2" s="1"/>
  <c r="C10" i="13"/>
  <c r="C10" i="4"/>
  <c r="E76" i="33"/>
  <c r="E144" i="33"/>
  <c r="E140" i="33"/>
  <c r="E137" i="33"/>
  <c r="E134" i="33"/>
  <c r="E130" i="33"/>
  <c r="E127" i="33"/>
  <c r="E123" i="33"/>
  <c r="E120" i="33"/>
  <c r="E117" i="33"/>
  <c r="E113" i="33"/>
  <c r="E110" i="33"/>
  <c r="E121" i="34"/>
  <c r="E107" i="34"/>
  <c r="E115" i="34"/>
  <c r="E77" i="3"/>
  <c r="E70" i="4"/>
  <c r="E82" i="6"/>
  <c r="E75" i="6"/>
  <c r="E78" i="6"/>
  <c r="H78" i="6" s="1"/>
  <c r="E130" i="6"/>
  <c r="E145" i="6"/>
  <c r="E104" i="6"/>
  <c r="E119" i="6"/>
  <c r="E129" i="6"/>
  <c r="E87" i="6"/>
  <c r="E98" i="6"/>
  <c r="E134" i="6"/>
  <c r="E111" i="9"/>
  <c r="E85" i="9"/>
  <c r="E123" i="9"/>
  <c r="E108" i="9"/>
  <c r="E117" i="14"/>
  <c r="E85" i="14"/>
  <c r="E96" i="14"/>
  <c r="E128" i="14"/>
  <c r="E131" i="14"/>
  <c r="E143" i="14"/>
  <c r="E98" i="14"/>
  <c r="E100" i="14"/>
  <c r="E82" i="17"/>
  <c r="E117" i="18"/>
  <c r="E124" i="18"/>
  <c r="E127" i="18"/>
  <c r="E129" i="18"/>
  <c r="E73" i="21"/>
  <c r="C10" i="22"/>
  <c r="E72" i="22"/>
  <c r="E80" i="22"/>
  <c r="E130" i="22"/>
  <c r="E80" i="25"/>
  <c r="E120" i="25"/>
  <c r="E108" i="25"/>
  <c r="E119" i="25"/>
  <c r="E82" i="25"/>
  <c r="E84" i="25"/>
  <c r="E111" i="25"/>
  <c r="E129" i="25"/>
  <c r="H129" i="25" s="1"/>
  <c r="C10" i="28"/>
  <c r="E109" i="28"/>
  <c r="E145" i="28"/>
  <c r="E81" i="28"/>
  <c r="E137" i="32"/>
  <c r="C10" i="32"/>
  <c r="E70" i="32"/>
  <c r="H104" i="6"/>
  <c r="E136" i="7"/>
  <c r="E139" i="10"/>
  <c r="E137" i="10"/>
  <c r="E128" i="10"/>
  <c r="H107" i="12"/>
  <c r="E139" i="19"/>
  <c r="E72" i="19"/>
  <c r="H99" i="20"/>
  <c r="H139" i="22"/>
  <c r="E77" i="23"/>
  <c r="H119" i="25"/>
  <c r="H114" i="25"/>
  <c r="H106" i="25"/>
  <c r="H105" i="25"/>
  <c r="H124" i="26"/>
  <c r="H120" i="26"/>
  <c r="E101" i="26"/>
  <c r="E77" i="26"/>
  <c r="H89" i="27"/>
  <c r="H136" i="32"/>
  <c r="H107" i="32"/>
  <c r="H106" i="32"/>
  <c r="H105" i="32"/>
  <c r="H99" i="32"/>
  <c r="E121" i="15"/>
  <c r="E82" i="15"/>
  <c r="E144" i="23"/>
  <c r="E137" i="23"/>
  <c r="E120" i="23"/>
  <c r="E82" i="23"/>
  <c r="H82" i="23" s="1"/>
  <c r="H102" i="27"/>
  <c r="E92" i="30"/>
  <c r="E86" i="30"/>
  <c r="H137" i="32"/>
  <c r="H140" i="1"/>
  <c r="H145" i="4"/>
  <c r="H143" i="4"/>
  <c r="H109" i="4"/>
  <c r="H92" i="4"/>
  <c r="H136" i="5"/>
  <c r="H133" i="5"/>
  <c r="H124" i="5"/>
  <c r="H87" i="6"/>
  <c r="H122" i="8"/>
  <c r="H141" i="9"/>
  <c r="H140" i="9"/>
  <c r="H128" i="10"/>
  <c r="H130" i="11"/>
  <c r="H106" i="12"/>
  <c r="H124" i="13"/>
  <c r="E141" i="15"/>
  <c r="E111" i="15"/>
  <c r="E109" i="15"/>
  <c r="H135" i="22"/>
  <c r="H95" i="22"/>
  <c r="E88" i="23"/>
  <c r="E72" i="23"/>
  <c r="H92" i="24"/>
  <c r="H145" i="25"/>
  <c r="H82" i="25"/>
  <c r="E112" i="30"/>
  <c r="E62" i="27"/>
  <c r="E18" i="20"/>
  <c r="E26" i="11"/>
  <c r="H26" i="11" s="1"/>
  <c r="E48" i="11"/>
  <c r="C9" i="9"/>
  <c r="C9" i="20"/>
  <c r="E28" i="9"/>
  <c r="E39" i="33"/>
  <c r="E35" i="2"/>
  <c r="E62" i="3"/>
  <c r="E30" i="3"/>
  <c r="E23" i="3"/>
  <c r="E39" i="5"/>
  <c r="H29" i="5"/>
  <c r="E22" i="5"/>
  <c r="H22" i="5" s="1"/>
  <c r="E64" i="6"/>
  <c r="H57" i="6"/>
  <c r="E26" i="6"/>
  <c r="H26" i="6" s="1"/>
  <c r="E62" i="7"/>
  <c r="E43" i="7"/>
  <c r="H41" i="7"/>
  <c r="H36" i="8"/>
  <c r="H35" i="8"/>
  <c r="H56" i="9"/>
  <c r="H45" i="9"/>
  <c r="H40" i="9"/>
  <c r="E26" i="9"/>
  <c r="H26" i="9" s="1"/>
  <c r="H37" i="10"/>
  <c r="E35" i="10"/>
  <c r="E24" i="11"/>
  <c r="H24" i="11" s="1"/>
  <c r="E59" i="13"/>
  <c r="E51" i="13"/>
  <c r="H32" i="13"/>
  <c r="H51" i="14"/>
  <c r="E49" i="14"/>
  <c r="H63" i="15"/>
  <c r="E56" i="15"/>
  <c r="H46" i="15"/>
  <c r="H44" i="16"/>
  <c r="H34" i="16"/>
  <c r="H25" i="16"/>
  <c r="H53" i="19"/>
  <c r="H33" i="19"/>
  <c r="E59" i="20"/>
  <c r="H36" i="21"/>
  <c r="H22" i="21"/>
  <c r="E27" i="22"/>
  <c r="H64" i="23"/>
  <c r="H45" i="23"/>
  <c r="H36" i="23"/>
  <c r="H29" i="24"/>
  <c r="H51" i="25"/>
  <c r="H50" i="25"/>
  <c r="H47" i="25"/>
  <c r="H42" i="25"/>
  <c r="H35" i="25"/>
  <c r="H61" i="26"/>
  <c r="E61" i="27"/>
  <c r="E30" i="27"/>
  <c r="E59" i="28"/>
  <c r="H59" i="28" s="1"/>
  <c r="E50" i="28"/>
  <c r="E35" i="28"/>
  <c r="E29" i="28"/>
  <c r="H29" i="28" s="1"/>
  <c r="E22" i="28"/>
  <c r="H22" i="28" s="1"/>
  <c r="H64" i="30"/>
  <c r="H43" i="30"/>
  <c r="E31" i="32"/>
  <c r="E20" i="31"/>
  <c r="H36" i="30"/>
  <c r="H50" i="28"/>
  <c r="H58" i="28"/>
  <c r="E58" i="3"/>
  <c r="E50" i="3"/>
  <c r="E34" i="3"/>
  <c r="E58" i="5"/>
  <c r="H58" i="5" s="1"/>
  <c r="E49" i="5"/>
  <c r="E58" i="8"/>
  <c r="H58" i="8" s="1"/>
  <c r="E52" i="9"/>
  <c r="H52" i="9" s="1"/>
  <c r="E36" i="10"/>
  <c r="E32" i="10"/>
  <c r="E47" i="11"/>
  <c r="E50" i="12"/>
  <c r="E45" i="12"/>
  <c r="H45" i="12" s="1"/>
  <c r="E34" i="12"/>
  <c r="H34" i="12" s="1"/>
  <c r="E64" i="13"/>
  <c r="E60" i="13"/>
  <c r="E20" i="13"/>
  <c r="E29" i="14"/>
  <c r="H29" i="14" s="1"/>
  <c r="E51" i="15"/>
  <c r="E26" i="15"/>
  <c r="H26" i="15" s="1"/>
  <c r="E34" i="23"/>
  <c r="E58" i="24"/>
  <c r="H58" i="24" s="1"/>
  <c r="E34" i="25"/>
  <c r="H34" i="25" s="1"/>
  <c r="E49" i="26"/>
  <c r="H49" i="26" s="1"/>
  <c r="E30" i="28"/>
  <c r="E21" i="31"/>
  <c r="H21" i="31" s="1"/>
  <c r="H38" i="28"/>
  <c r="E28" i="27"/>
  <c r="E48" i="27"/>
  <c r="H48" i="27" s="1"/>
  <c r="E25" i="11"/>
  <c r="E18" i="7"/>
  <c r="H64" i="29"/>
  <c r="G18" i="20"/>
  <c r="E19" i="5"/>
  <c r="H19" i="5" s="1"/>
  <c r="H32" i="2"/>
  <c r="E23" i="2"/>
  <c r="H23" i="2" s="1"/>
  <c r="E47" i="3"/>
  <c r="H47" i="3" s="1"/>
  <c r="H37" i="3"/>
  <c r="E22" i="3"/>
  <c r="H22" i="3" s="1"/>
  <c r="E52" i="5"/>
  <c r="E28" i="6"/>
  <c r="H45" i="7"/>
  <c r="H44" i="7"/>
  <c r="E62" i="9"/>
  <c r="E51" i="10"/>
  <c r="H46" i="11"/>
  <c r="H33" i="11"/>
  <c r="H32" i="11"/>
  <c r="H29" i="11"/>
  <c r="E58" i="12"/>
  <c r="E51" i="12"/>
  <c r="H51" i="12" s="1"/>
  <c r="E22" i="13"/>
  <c r="H22" i="13" s="1"/>
  <c r="E30" i="14"/>
  <c r="H61" i="15"/>
  <c r="E52" i="15"/>
  <c r="H49" i="15"/>
  <c r="H31" i="15"/>
  <c r="E40" i="16"/>
  <c r="E49" i="18"/>
  <c r="E45" i="18"/>
  <c r="E30" i="20"/>
  <c r="H30" i="20" s="1"/>
  <c r="E26" i="22"/>
  <c r="H26" i="22" s="1"/>
  <c r="H57" i="23"/>
  <c r="H57" i="24"/>
  <c r="H53" i="24"/>
  <c r="E52" i="25"/>
  <c r="H30" i="25"/>
  <c r="H23" i="25"/>
  <c r="H22" i="25"/>
  <c r="E56" i="26"/>
  <c r="E43" i="27"/>
  <c r="E33" i="27"/>
  <c r="H33" i="27" s="1"/>
  <c r="H30" i="27"/>
  <c r="E56" i="28"/>
  <c r="H39" i="28"/>
  <c r="E23" i="28"/>
  <c r="H59" i="30"/>
  <c r="H23" i="30"/>
  <c r="E32" i="33"/>
  <c r="E34" i="32"/>
  <c r="H34" i="32" s="1"/>
  <c r="E50" i="31"/>
  <c r="H530" i="26"/>
  <c r="H525" i="22"/>
  <c r="H509" i="20"/>
  <c r="F506" i="18"/>
  <c r="F514" i="18"/>
  <c r="H526" i="18"/>
  <c r="H509" i="14"/>
  <c r="F521" i="11"/>
  <c r="F508" i="11"/>
  <c r="F506" i="11"/>
  <c r="F507" i="7"/>
  <c r="F524" i="7"/>
  <c r="H523" i="33"/>
  <c r="F505" i="4"/>
  <c r="D13" i="11"/>
  <c r="D13" i="30"/>
  <c r="H519" i="27"/>
  <c r="F522" i="27"/>
  <c r="H515" i="26"/>
  <c r="H521" i="26"/>
  <c r="H522" i="24"/>
  <c r="F522" i="22"/>
  <c r="H529" i="20"/>
  <c r="H526" i="19"/>
  <c r="F519" i="18"/>
  <c r="H512" i="18"/>
  <c r="F521" i="18"/>
  <c r="F529" i="18"/>
  <c r="F509" i="14"/>
  <c r="F517" i="11"/>
  <c r="G505" i="11"/>
  <c r="H508" i="10"/>
  <c r="F530" i="7"/>
  <c r="H508" i="3"/>
  <c r="H508" i="33"/>
  <c r="H514" i="33"/>
  <c r="G505" i="30"/>
  <c r="F505" i="27"/>
  <c r="F505" i="11"/>
  <c r="H493" i="11"/>
  <c r="H330" i="8"/>
  <c r="H392" i="8"/>
  <c r="H375" i="22"/>
  <c r="H485" i="22"/>
  <c r="H296" i="22"/>
  <c r="H304" i="22"/>
  <c r="H370" i="22"/>
  <c r="H310" i="21"/>
  <c r="H317" i="18"/>
  <c r="H422" i="18"/>
  <c r="H461" i="17"/>
  <c r="H460" i="15"/>
  <c r="H310" i="14"/>
  <c r="H315" i="14"/>
  <c r="H332" i="14"/>
  <c r="H335" i="14"/>
  <c r="H305" i="3"/>
  <c r="H315" i="3"/>
  <c r="H330" i="3"/>
  <c r="H334" i="3"/>
  <c r="H347" i="3"/>
  <c r="H362" i="3"/>
  <c r="H378" i="3"/>
  <c r="H403" i="28"/>
  <c r="H318" i="28"/>
  <c r="H319" i="27"/>
  <c r="H333" i="27"/>
  <c r="H354" i="27"/>
  <c r="H385" i="27"/>
  <c r="H388" i="27"/>
  <c r="H391" i="27"/>
  <c r="H492" i="27"/>
  <c r="H311" i="26"/>
  <c r="H332" i="26"/>
  <c r="H335" i="26"/>
  <c r="H372" i="26"/>
  <c r="H411" i="26"/>
  <c r="H314" i="25"/>
  <c r="H358" i="25"/>
  <c r="H378" i="25"/>
  <c r="H433" i="25"/>
  <c r="H452" i="25"/>
  <c r="H344" i="24"/>
  <c r="H463" i="23"/>
  <c r="H407" i="22"/>
  <c r="H307" i="22"/>
  <c r="H330" i="21"/>
  <c r="H441" i="21"/>
  <c r="H478" i="21"/>
  <c r="H326" i="20"/>
  <c r="H341" i="18"/>
  <c r="H328" i="16"/>
  <c r="H307" i="13"/>
  <c r="H403" i="13"/>
  <c r="H385" i="12"/>
  <c r="H474" i="12"/>
  <c r="H485" i="12"/>
  <c r="H303" i="12"/>
  <c r="H463" i="12"/>
  <c r="H322" i="11"/>
  <c r="H354" i="11"/>
  <c r="H478" i="11"/>
  <c r="H319" i="11"/>
  <c r="H335" i="11"/>
  <c r="H375" i="11"/>
  <c r="H393" i="10"/>
  <c r="H307" i="9"/>
  <c r="H344" i="6"/>
  <c r="H345" i="5"/>
  <c r="H354" i="5"/>
  <c r="H485" i="5"/>
  <c r="H344" i="3"/>
  <c r="H401" i="3"/>
  <c r="H432" i="3"/>
  <c r="H308" i="31"/>
  <c r="H359" i="31"/>
  <c r="H431" i="31"/>
  <c r="H434" i="31"/>
  <c r="H454" i="31"/>
  <c r="H495" i="31"/>
  <c r="H343" i="31"/>
  <c r="H483" i="31"/>
  <c r="H346" i="31"/>
  <c r="F303" i="3"/>
  <c r="F483" i="3"/>
  <c r="F464" i="3"/>
  <c r="F437" i="3"/>
  <c r="F412" i="3"/>
  <c r="F407" i="3"/>
  <c r="F403" i="3"/>
  <c r="F478" i="3"/>
  <c r="F463" i="3"/>
  <c r="F432" i="3"/>
  <c r="F411" i="3"/>
  <c r="F406" i="3"/>
  <c r="F401" i="3"/>
  <c r="F387" i="3"/>
  <c r="F378" i="3"/>
  <c r="F389" i="8"/>
  <c r="D12" i="8"/>
  <c r="F324" i="18"/>
  <c r="D12" i="18"/>
  <c r="F329" i="30"/>
  <c r="F345" i="30"/>
  <c r="H420" i="16"/>
  <c r="H334" i="16"/>
  <c r="H307" i="16"/>
  <c r="H409" i="16"/>
  <c r="H491" i="16"/>
  <c r="H307" i="15"/>
  <c r="H412" i="15"/>
  <c r="H343" i="14"/>
  <c r="H463" i="14"/>
  <c r="H369" i="13"/>
  <c r="H484" i="13"/>
  <c r="H346" i="12"/>
  <c r="H406" i="12"/>
  <c r="H311" i="12"/>
  <c r="H343" i="12"/>
  <c r="H495" i="12"/>
  <c r="H432" i="11"/>
  <c r="H301" i="11"/>
  <c r="H332" i="11"/>
  <c r="H380" i="11"/>
  <c r="H455" i="11"/>
  <c r="H485" i="9"/>
  <c r="H346" i="8"/>
  <c r="H307" i="8"/>
  <c r="H326" i="8"/>
  <c r="H383" i="8"/>
  <c r="H317" i="7"/>
  <c r="H358" i="7"/>
  <c r="H406" i="7"/>
  <c r="H335" i="6"/>
  <c r="H339" i="6"/>
  <c r="H297" i="5"/>
  <c r="H302" i="5"/>
  <c r="H367" i="5"/>
  <c r="H397" i="5"/>
  <c r="H437" i="5"/>
  <c r="H463" i="5"/>
  <c r="H339" i="3"/>
  <c r="H314" i="2"/>
  <c r="H443" i="32"/>
  <c r="H337" i="29"/>
  <c r="H427" i="29"/>
  <c r="H357" i="29"/>
  <c r="H460" i="3"/>
  <c r="H357" i="33"/>
  <c r="H384" i="33"/>
  <c r="H390" i="33"/>
  <c r="H393" i="33"/>
  <c r="H413" i="33"/>
  <c r="H416" i="33"/>
  <c r="H443" i="33"/>
  <c r="H446" i="33"/>
  <c r="H389" i="31"/>
  <c r="H392" i="31"/>
  <c r="H405" i="31"/>
  <c r="H408" i="31"/>
  <c r="H296" i="31"/>
  <c r="H401" i="30"/>
  <c r="H498" i="29"/>
  <c r="H434" i="29"/>
  <c r="H419" i="29"/>
  <c r="H386" i="29"/>
  <c r="F483" i="34"/>
  <c r="H413" i="3"/>
  <c r="H460" i="2"/>
  <c r="H298" i="33"/>
  <c r="H378" i="33"/>
  <c r="H381" i="33"/>
  <c r="H426" i="33"/>
  <c r="H433" i="33"/>
  <c r="H467" i="33"/>
  <c r="H377" i="31"/>
  <c r="H380" i="31"/>
  <c r="H386" i="31"/>
  <c r="H422" i="31"/>
  <c r="H446" i="31"/>
  <c r="H328" i="31"/>
  <c r="H475" i="31"/>
  <c r="H332" i="30"/>
  <c r="H446" i="29"/>
  <c r="H403" i="29"/>
  <c r="H233" i="28"/>
  <c r="H273" i="28"/>
  <c r="H170" i="28"/>
  <c r="H165" i="28"/>
  <c r="F286" i="27"/>
  <c r="H249" i="26"/>
  <c r="F157" i="24"/>
  <c r="F238" i="23"/>
  <c r="H209" i="22"/>
  <c r="F232" i="22"/>
  <c r="H165" i="19"/>
  <c r="H158" i="18"/>
  <c r="H258" i="18"/>
  <c r="F179" i="18"/>
  <c r="F249" i="18"/>
  <c r="H279" i="10"/>
  <c r="H157" i="8"/>
  <c r="H174" i="31"/>
  <c r="H208" i="30"/>
  <c r="F268" i="2"/>
  <c r="F214" i="2"/>
  <c r="F176" i="2"/>
  <c r="F232" i="10"/>
  <c r="F239" i="10"/>
  <c r="H282" i="28"/>
  <c r="H182" i="28"/>
  <c r="H205" i="28"/>
  <c r="F168" i="27"/>
  <c r="F164" i="27"/>
  <c r="H179" i="27"/>
  <c r="H177" i="26"/>
  <c r="G151" i="24"/>
  <c r="F169" i="23"/>
  <c r="F157" i="23"/>
  <c r="F177" i="22"/>
  <c r="H196" i="18"/>
  <c r="H237" i="18"/>
  <c r="H240" i="18"/>
  <c r="F157" i="18"/>
  <c r="F166" i="18"/>
  <c r="F231" i="18"/>
  <c r="F268" i="18"/>
  <c r="H240" i="16"/>
  <c r="H232" i="15"/>
  <c r="H164" i="11"/>
  <c r="H244" i="10"/>
  <c r="H196" i="8"/>
  <c r="H249" i="8"/>
  <c r="F159" i="3"/>
  <c r="H163" i="31"/>
  <c r="F268" i="11"/>
  <c r="F237" i="11"/>
  <c r="D11" i="17"/>
  <c r="F235" i="17"/>
  <c r="H256" i="28"/>
  <c r="H155" i="28"/>
  <c r="H182" i="27"/>
  <c r="H274" i="27"/>
  <c r="F229" i="27"/>
  <c r="H176" i="27"/>
  <c r="F179" i="27"/>
  <c r="F238" i="27"/>
  <c r="F165" i="27"/>
  <c r="H170" i="26"/>
  <c r="H200" i="26"/>
  <c r="H208" i="24"/>
  <c r="F152" i="24"/>
  <c r="F249" i="23"/>
  <c r="F174" i="23"/>
  <c r="F187" i="22"/>
  <c r="F229" i="22"/>
  <c r="H177" i="20"/>
  <c r="H208" i="18"/>
  <c r="F158" i="18"/>
  <c r="F174" i="18"/>
  <c r="F182" i="18"/>
  <c r="F196" i="18"/>
  <c r="H169" i="16"/>
  <c r="H166" i="13"/>
  <c r="H183" i="12"/>
  <c r="F186" i="12"/>
  <c r="H156" i="11"/>
  <c r="H182" i="11"/>
  <c r="H229" i="11"/>
  <c r="F188" i="3"/>
  <c r="F266" i="3"/>
  <c r="F159" i="2"/>
  <c r="F240" i="2"/>
  <c r="H226" i="29"/>
  <c r="H273" i="29"/>
  <c r="H178" i="16"/>
  <c r="H286" i="13"/>
  <c r="H158" i="13"/>
  <c r="H188" i="13"/>
  <c r="H169" i="11"/>
  <c r="H177" i="11"/>
  <c r="H216" i="11"/>
  <c r="H239" i="11"/>
  <c r="H249" i="11"/>
  <c r="H154" i="10"/>
  <c r="H158" i="10"/>
  <c r="H226" i="10"/>
  <c r="H238" i="10"/>
  <c r="H286" i="10"/>
  <c r="H187" i="9"/>
  <c r="H163" i="7"/>
  <c r="H240" i="6"/>
  <c r="H244" i="5"/>
  <c r="H249" i="5"/>
  <c r="H166" i="31"/>
  <c r="H181" i="31"/>
  <c r="H199" i="31"/>
  <c r="H193" i="29"/>
  <c r="H187" i="29"/>
  <c r="H240" i="29"/>
  <c r="H80" i="33"/>
  <c r="H89" i="33"/>
  <c r="H95" i="33"/>
  <c r="H72" i="28"/>
  <c r="H112" i="28"/>
  <c r="H85" i="28"/>
  <c r="H117" i="28"/>
  <c r="H134" i="27"/>
  <c r="H128" i="25"/>
  <c r="H84" i="5"/>
  <c r="F77" i="33"/>
  <c r="F85" i="33"/>
  <c r="F99" i="33"/>
  <c r="F112" i="33"/>
  <c r="F128" i="33"/>
  <c r="H144" i="33"/>
  <c r="H60" i="21"/>
  <c r="H36" i="18"/>
  <c r="H43" i="16"/>
  <c r="H50" i="14"/>
  <c r="H64" i="10"/>
  <c r="H61" i="8"/>
  <c r="H28" i="5"/>
  <c r="F29" i="33"/>
  <c r="H52" i="19"/>
  <c r="H34" i="22"/>
  <c r="H33" i="29"/>
  <c r="F61" i="33"/>
  <c r="F27" i="33"/>
  <c r="H27" i="21"/>
  <c r="E161" i="33"/>
  <c r="E267" i="33"/>
  <c r="E154" i="5"/>
  <c r="H154" i="5" s="1"/>
  <c r="C11" i="5"/>
  <c r="E152" i="31"/>
  <c r="C11" i="31"/>
  <c r="E11" i="31" s="1"/>
  <c r="E275" i="33"/>
  <c r="H225" i="1"/>
  <c r="H205" i="1"/>
  <c r="E158" i="3"/>
  <c r="E175" i="3"/>
  <c r="E226" i="3"/>
  <c r="E231" i="3"/>
  <c r="E206" i="3"/>
  <c r="E214" i="3"/>
  <c r="H214" i="3" s="1"/>
  <c r="E272" i="3"/>
  <c r="H287" i="33"/>
  <c r="E252" i="3"/>
  <c r="H252" i="3" s="1"/>
  <c r="E247" i="3"/>
  <c r="H155" i="1"/>
  <c r="H243" i="4"/>
  <c r="H185" i="4"/>
  <c r="H198" i="6"/>
  <c r="H171" i="6"/>
  <c r="H168" i="6"/>
  <c r="H161" i="6"/>
  <c r="H223" i="7"/>
  <c r="H199" i="7"/>
  <c r="H194" i="7"/>
  <c r="H190" i="7"/>
  <c r="H180" i="7"/>
  <c r="H280" i="8"/>
  <c r="H279" i="8"/>
  <c r="H275" i="8"/>
  <c r="H274" i="8"/>
  <c r="H273" i="8"/>
  <c r="H272" i="8"/>
  <c r="H270" i="8"/>
  <c r="H269" i="8"/>
  <c r="H233" i="8"/>
  <c r="H185" i="8"/>
  <c r="H180" i="8"/>
  <c r="H179" i="8"/>
  <c r="H167" i="8"/>
  <c r="H161" i="8"/>
  <c r="H267" i="9"/>
  <c r="H264" i="9"/>
  <c r="H245" i="9"/>
  <c r="H226" i="9"/>
  <c r="H225" i="9"/>
  <c r="H221" i="9"/>
  <c r="H218" i="9"/>
  <c r="H207" i="9"/>
  <c r="H170" i="9"/>
  <c r="H169" i="9"/>
  <c r="H165" i="9"/>
  <c r="H162" i="9"/>
  <c r="H161" i="9"/>
  <c r="H263" i="10"/>
  <c r="H224" i="10"/>
  <c r="H223" i="10"/>
  <c r="H209" i="10"/>
  <c r="H200" i="10"/>
  <c r="H199" i="10"/>
  <c r="H172" i="10"/>
  <c r="H283" i="11"/>
  <c r="H279" i="11"/>
  <c r="H278" i="11"/>
  <c r="H272" i="11"/>
  <c r="H271" i="11"/>
  <c r="H233" i="11"/>
  <c r="H199" i="11"/>
  <c r="H190" i="11"/>
  <c r="H242" i="12"/>
  <c r="H205" i="13"/>
  <c r="H201" i="13"/>
  <c r="H197" i="13"/>
  <c r="H192" i="13"/>
  <c r="H191" i="13"/>
  <c r="H190" i="13"/>
  <c r="H184" i="13"/>
  <c r="H261" i="14"/>
  <c r="H260" i="14"/>
  <c r="H259" i="14"/>
  <c r="H223" i="14"/>
  <c r="H222" i="14"/>
  <c r="H219" i="14"/>
  <c r="H192" i="14"/>
  <c r="H190" i="14"/>
  <c r="H189" i="14"/>
  <c r="H163" i="14"/>
  <c r="H162" i="14"/>
  <c r="H263" i="15"/>
  <c r="H179" i="15"/>
  <c r="H283" i="16"/>
  <c r="H282" i="16"/>
  <c r="H266" i="17"/>
  <c r="H162" i="19"/>
  <c r="H155" i="20"/>
  <c r="H279" i="22"/>
  <c r="H170" i="22"/>
  <c r="H242" i="33"/>
  <c r="H216" i="1"/>
  <c r="H209" i="1"/>
  <c r="H201" i="1"/>
  <c r="H198" i="1"/>
  <c r="H172" i="1"/>
  <c r="H153" i="1"/>
  <c r="H272" i="2"/>
  <c r="H225" i="2"/>
  <c r="H219" i="4"/>
  <c r="H212" i="4"/>
  <c r="H211" i="4"/>
  <c r="H204" i="4"/>
  <c r="H200" i="4"/>
  <c r="H287" i="6"/>
  <c r="H283" i="6"/>
  <c r="H280" i="6"/>
  <c r="H271" i="6"/>
  <c r="H267" i="6"/>
  <c r="H247" i="6"/>
  <c r="H194" i="6"/>
  <c r="H176" i="6"/>
  <c r="H175" i="6"/>
  <c r="H236" i="7"/>
  <c r="H217" i="7"/>
  <c r="H212" i="7"/>
  <c r="H168" i="7"/>
  <c r="H287" i="8"/>
  <c r="H286" i="8"/>
  <c r="H255" i="8"/>
  <c r="H231" i="8"/>
  <c r="H215" i="8"/>
  <c r="H214" i="8"/>
  <c r="H190" i="8"/>
  <c r="H189" i="8"/>
  <c r="H260" i="9"/>
  <c r="H230" i="9"/>
  <c r="H203" i="9"/>
  <c r="H200" i="9"/>
  <c r="H284" i="10"/>
  <c r="H271" i="10"/>
  <c r="H261" i="10"/>
  <c r="H259" i="10"/>
  <c r="H212" i="10"/>
  <c r="H194" i="10"/>
  <c r="H193" i="10"/>
  <c r="H190" i="10"/>
  <c r="H242" i="11"/>
  <c r="H241" i="11"/>
  <c r="H194" i="11"/>
  <c r="H193" i="11"/>
  <c r="H204" i="12"/>
  <c r="H193" i="12"/>
  <c r="H192" i="12"/>
  <c r="H189" i="12"/>
  <c r="H188" i="12"/>
  <c r="H281" i="13"/>
  <c r="H277" i="13"/>
  <c r="H182" i="13"/>
  <c r="H181" i="13"/>
  <c r="H172" i="13"/>
  <c r="H171" i="13"/>
  <c r="H277" i="14"/>
  <c r="H276" i="14"/>
  <c r="H246" i="14"/>
  <c r="H245" i="14"/>
  <c r="H217" i="14"/>
  <c r="H205" i="14"/>
  <c r="H195" i="14"/>
  <c r="H156" i="14"/>
  <c r="H246" i="15"/>
  <c r="H243" i="15"/>
  <c r="H240" i="15"/>
  <c r="H236" i="15"/>
  <c r="H228" i="15"/>
  <c r="H227" i="15"/>
  <c r="H224" i="15"/>
  <c r="H220" i="15"/>
  <c r="H217" i="15"/>
  <c r="H207" i="16"/>
  <c r="H181" i="16"/>
  <c r="H231" i="17"/>
  <c r="H226" i="17"/>
  <c r="H202" i="17"/>
  <c r="H198" i="17"/>
  <c r="H191" i="17"/>
  <c r="H179" i="17"/>
  <c r="H177" i="17"/>
  <c r="H175" i="17"/>
  <c r="H284" i="18"/>
  <c r="H283" i="18"/>
  <c r="H277" i="18"/>
  <c r="H267" i="18"/>
  <c r="H253" i="18"/>
  <c r="H251" i="18"/>
  <c r="H250" i="18"/>
  <c r="H230" i="18"/>
  <c r="H224" i="18"/>
  <c r="H223" i="18"/>
  <c r="H218" i="18"/>
  <c r="H210" i="18"/>
  <c r="H162" i="18"/>
  <c r="H286" i="19"/>
  <c r="H282" i="19"/>
  <c r="H281" i="19"/>
  <c r="H278" i="19"/>
  <c r="H277" i="19"/>
  <c r="H274" i="19"/>
  <c r="H251" i="19"/>
  <c r="H236" i="19"/>
  <c r="H227" i="19"/>
  <c r="H224" i="19"/>
  <c r="H167" i="19"/>
  <c r="H288" i="20"/>
  <c r="H205" i="20"/>
  <c r="H192" i="20"/>
  <c r="H190" i="20"/>
  <c r="H168" i="20"/>
  <c r="H282" i="21"/>
  <c r="H278" i="21"/>
  <c r="H275" i="21"/>
  <c r="H267" i="21"/>
  <c r="H172" i="25"/>
  <c r="H167" i="25"/>
  <c r="H261" i="29"/>
  <c r="H224" i="29"/>
  <c r="H223" i="29"/>
  <c r="H192" i="29"/>
  <c r="H191" i="29"/>
  <c r="H189" i="29"/>
  <c r="H155" i="29"/>
  <c r="H263" i="30"/>
  <c r="H262" i="30"/>
  <c r="H260" i="30"/>
  <c r="H246" i="30"/>
  <c r="H240" i="30"/>
  <c r="H234" i="30"/>
  <c r="H207" i="30"/>
  <c r="H205" i="30"/>
  <c r="H171" i="30"/>
  <c r="H170" i="30"/>
  <c r="H271" i="31"/>
  <c r="H260" i="31"/>
  <c r="H184" i="31"/>
  <c r="H171" i="31"/>
  <c r="H161" i="31"/>
  <c r="H243" i="32"/>
  <c r="H240" i="32"/>
  <c r="H233" i="32"/>
  <c r="H203" i="32"/>
  <c r="H198" i="32"/>
  <c r="H184" i="32"/>
  <c r="H234" i="21"/>
  <c r="H203" i="21"/>
  <c r="H182" i="21"/>
  <c r="H181" i="21"/>
  <c r="H223" i="22"/>
  <c r="H214" i="22"/>
  <c r="H213" i="22"/>
  <c r="H212" i="22"/>
  <c r="H207" i="22"/>
  <c r="H189" i="22"/>
  <c r="H167" i="22"/>
  <c r="H155" i="22"/>
  <c r="H254" i="23"/>
  <c r="H198" i="23"/>
  <c r="H170" i="23"/>
  <c r="H231" i="24"/>
  <c r="H230" i="24"/>
  <c r="H207" i="24"/>
  <c r="H206" i="24"/>
  <c r="H205" i="24"/>
  <c r="H204" i="24"/>
  <c r="H194" i="24"/>
  <c r="H175" i="24"/>
  <c r="H158" i="24"/>
  <c r="H267" i="25"/>
  <c r="H246" i="25"/>
  <c r="H239" i="25"/>
  <c r="H200" i="25"/>
  <c r="H194" i="25"/>
  <c r="H191" i="25"/>
  <c r="H181" i="25"/>
  <c r="H179" i="25"/>
  <c r="H155" i="25"/>
  <c r="H162" i="26"/>
  <c r="H287" i="27"/>
  <c r="H267" i="27"/>
  <c r="H257" i="27"/>
  <c r="H245" i="27"/>
  <c r="H218" i="27"/>
  <c r="H217" i="27"/>
  <c r="H216" i="27"/>
  <c r="H213" i="27"/>
  <c r="H212" i="27"/>
  <c r="H202" i="27"/>
  <c r="H162" i="27"/>
  <c r="H287" i="28"/>
  <c r="H251" i="28"/>
  <c r="H207" i="28"/>
  <c r="H287" i="29"/>
  <c r="H286" i="29"/>
  <c r="H285" i="29"/>
  <c r="H284" i="29"/>
  <c r="H278" i="29"/>
  <c r="H269" i="29"/>
  <c r="H234" i="29"/>
  <c r="H218" i="29"/>
  <c r="H217" i="29"/>
  <c r="H205" i="29"/>
  <c r="H171" i="29"/>
  <c r="H161" i="29"/>
  <c r="H269" i="30"/>
  <c r="H231" i="30"/>
  <c r="H230" i="30"/>
  <c r="H228" i="30"/>
  <c r="H223" i="30"/>
  <c r="H219" i="30"/>
  <c r="H191" i="30"/>
  <c r="H175" i="30"/>
  <c r="H166" i="30"/>
  <c r="H227" i="31"/>
  <c r="H224" i="31"/>
  <c r="H221" i="31"/>
  <c r="H197" i="31"/>
  <c r="H168" i="31"/>
  <c r="H278" i="32"/>
  <c r="H276" i="32"/>
  <c r="H275" i="32"/>
  <c r="H271" i="32"/>
  <c r="H263" i="32"/>
  <c r="H262" i="32"/>
  <c r="H259" i="32"/>
  <c r="H245" i="32"/>
  <c r="H230" i="32"/>
  <c r="H188" i="32"/>
  <c r="H179" i="32"/>
  <c r="F35" i="33"/>
  <c r="F43" i="7"/>
  <c r="F52" i="7"/>
  <c r="F30" i="7"/>
  <c r="F23" i="7"/>
  <c r="F52" i="8"/>
  <c r="F28" i="8"/>
  <c r="F26" i="9"/>
  <c r="G18" i="9"/>
  <c r="F51" i="10"/>
  <c r="F52" i="10"/>
  <c r="F26" i="10"/>
  <c r="F142" i="33"/>
  <c r="F139" i="33"/>
  <c r="F127" i="33"/>
  <c r="F115" i="33"/>
  <c r="F105" i="33"/>
  <c r="F96" i="33"/>
  <c r="F89" i="33"/>
  <c r="F273" i="2"/>
  <c r="F152" i="2"/>
  <c r="F248" i="2"/>
  <c r="F160" i="2"/>
  <c r="F153" i="7"/>
  <c r="F247" i="7"/>
  <c r="F175" i="7"/>
  <c r="F256" i="13"/>
  <c r="F176" i="13"/>
  <c r="F238" i="21"/>
  <c r="F256" i="21"/>
  <c r="F177" i="21"/>
  <c r="F151" i="26"/>
  <c r="F247" i="26"/>
  <c r="F176" i="26"/>
  <c r="F22" i="33"/>
  <c r="F28" i="33"/>
  <c r="F21" i="33"/>
  <c r="F31" i="33"/>
  <c r="F54" i="33"/>
  <c r="F28" i="2"/>
  <c r="F48" i="2"/>
  <c r="D9" i="5"/>
  <c r="F40" i="5"/>
  <c r="F84" i="7"/>
  <c r="F104" i="7"/>
  <c r="F74" i="11"/>
  <c r="F99" i="11"/>
  <c r="G151" i="4"/>
  <c r="F183" i="4"/>
  <c r="F186" i="8"/>
  <c r="F239" i="8"/>
  <c r="F200" i="18"/>
  <c r="F256" i="18"/>
  <c r="F247" i="18"/>
  <c r="F232" i="18"/>
  <c r="F209" i="18"/>
  <c r="F178" i="18"/>
  <c r="F169" i="18"/>
  <c r="F160" i="18"/>
  <c r="F151" i="22"/>
  <c r="F182" i="22"/>
  <c r="F235" i="22"/>
  <c r="F154" i="23"/>
  <c r="F196" i="23"/>
  <c r="G151" i="23"/>
  <c r="H151" i="23" s="1"/>
  <c r="F177" i="23"/>
  <c r="F253" i="23"/>
  <c r="F178" i="23"/>
  <c r="H112" i="26"/>
  <c r="H84" i="26"/>
  <c r="H98" i="26"/>
  <c r="H183" i="8"/>
  <c r="H256" i="8"/>
  <c r="H169" i="7"/>
  <c r="H176" i="7"/>
  <c r="H268" i="7"/>
  <c r="H235" i="6"/>
  <c r="H247" i="5"/>
  <c r="H231" i="5"/>
  <c r="H166" i="3"/>
  <c r="H229" i="33"/>
  <c r="H239" i="33"/>
  <c r="H98" i="33"/>
  <c r="H104" i="33"/>
  <c r="H103" i="34"/>
  <c r="F284" i="33"/>
  <c r="F509" i="34"/>
  <c r="F507" i="34"/>
  <c r="F319" i="34"/>
  <c r="F217" i="34"/>
  <c r="F178" i="34"/>
  <c r="F112" i="34"/>
  <c r="F107" i="34"/>
  <c r="F75" i="34"/>
  <c r="F115" i="34"/>
  <c r="H107" i="34"/>
  <c r="H76" i="34"/>
  <c r="F160" i="7"/>
  <c r="H237" i="5"/>
  <c r="H166" i="5"/>
  <c r="F48" i="3"/>
  <c r="F99" i="3"/>
  <c r="F142" i="3"/>
  <c r="F173" i="2"/>
  <c r="F203" i="2"/>
  <c r="F229" i="2"/>
  <c r="F235" i="1"/>
  <c r="F88" i="1"/>
  <c r="F341" i="1"/>
  <c r="F208" i="1"/>
  <c r="H165" i="1"/>
  <c r="H164" i="1"/>
  <c r="F157" i="3"/>
  <c r="F165" i="3"/>
  <c r="F187" i="3"/>
  <c r="F63" i="3"/>
  <c r="F74" i="3"/>
  <c r="F71" i="3"/>
  <c r="F101" i="3"/>
  <c r="F128" i="3"/>
  <c r="F154" i="2"/>
  <c r="F167" i="2"/>
  <c r="F181" i="2"/>
  <c r="F235" i="2"/>
  <c r="F101" i="2"/>
  <c r="F119" i="2"/>
  <c r="F18" i="3"/>
  <c r="F151" i="7"/>
  <c r="F497" i="3"/>
  <c r="F495" i="3"/>
  <c r="F484" i="3"/>
  <c r="F480" i="3"/>
  <c r="F363" i="3"/>
  <c r="H472" i="2"/>
  <c r="H465" i="2"/>
  <c r="F435" i="2"/>
  <c r="F375" i="2"/>
  <c r="F309" i="2"/>
  <c r="F486" i="2"/>
  <c r="F402" i="2"/>
  <c r="F360" i="2"/>
  <c r="F320" i="2"/>
  <c r="F471" i="2"/>
  <c r="F454" i="2"/>
  <c r="F449" i="2"/>
  <c r="F429" i="2"/>
  <c r="F424" i="2"/>
  <c r="F386" i="2"/>
  <c r="F384" i="2"/>
  <c r="F261" i="2"/>
  <c r="F210" i="2"/>
  <c r="F194" i="2"/>
  <c r="F216" i="2"/>
  <c r="F172" i="2"/>
  <c r="F276" i="2"/>
  <c r="F244" i="2"/>
  <c r="H170" i="2"/>
  <c r="F77" i="2"/>
  <c r="F134" i="2"/>
  <c r="F128" i="2"/>
  <c r="F136" i="2"/>
  <c r="F76" i="2"/>
  <c r="F35" i="2"/>
  <c r="F30" i="2"/>
  <c r="F23" i="2"/>
  <c r="F270" i="3"/>
  <c r="F98" i="14"/>
  <c r="F115" i="14"/>
  <c r="F117" i="8"/>
  <c r="F240" i="6"/>
  <c r="F186" i="4"/>
  <c r="F28" i="3"/>
  <c r="F145" i="3"/>
  <c r="H158" i="3"/>
  <c r="F286" i="3"/>
  <c r="F340" i="3"/>
  <c r="F517" i="3"/>
  <c r="F425" i="3"/>
  <c r="F343" i="3"/>
  <c r="F323" i="3"/>
  <c r="F322" i="3"/>
  <c r="F368" i="3"/>
  <c r="F367" i="3"/>
  <c r="F359" i="3"/>
  <c r="F273" i="3"/>
  <c r="F261" i="3"/>
  <c r="F259" i="3"/>
  <c r="F189" i="3"/>
  <c r="F160" i="3"/>
  <c r="F262" i="3"/>
  <c r="F223" i="3"/>
  <c r="F184" i="3"/>
  <c r="F167" i="3"/>
  <c r="F132" i="3"/>
  <c r="F131" i="3"/>
  <c r="F108" i="3"/>
  <c r="F137" i="3"/>
  <c r="F103" i="3"/>
  <c r="F58" i="3"/>
  <c r="F42" i="3"/>
  <c r="F34" i="3"/>
  <c r="F30" i="3"/>
  <c r="F22" i="3"/>
  <c r="F62" i="3"/>
  <c r="F50" i="3"/>
  <c r="F127" i="28"/>
  <c r="F137" i="28"/>
  <c r="F83" i="28"/>
  <c r="F120" i="25"/>
  <c r="F93" i="25"/>
  <c r="H83" i="22"/>
  <c r="F157" i="16"/>
  <c r="F249" i="16"/>
  <c r="F187" i="14"/>
  <c r="F216" i="14"/>
  <c r="F237" i="9"/>
  <c r="F54" i="8"/>
  <c r="F281" i="7"/>
  <c r="F60" i="7"/>
  <c r="H186" i="6"/>
  <c r="F237" i="5"/>
  <c r="F157" i="5"/>
  <c r="H196" i="5"/>
  <c r="H186" i="5"/>
  <c r="H262" i="5"/>
  <c r="F129" i="5"/>
  <c r="F508" i="4"/>
  <c r="F387" i="4"/>
  <c r="F345" i="4"/>
  <c r="F310" i="4"/>
  <c r="F307" i="4"/>
  <c r="F297" i="4"/>
  <c r="F478" i="4"/>
  <c r="F475" i="4"/>
  <c r="F401" i="4"/>
  <c r="F358" i="4"/>
  <c r="F357" i="4"/>
  <c r="F329" i="4"/>
  <c r="F344" i="4"/>
  <c r="F268" i="4"/>
  <c r="F235" i="4"/>
  <c r="F182" i="4"/>
  <c r="F173" i="4"/>
  <c r="F165" i="4"/>
  <c r="F256" i="4"/>
  <c r="F247" i="4"/>
  <c r="F187" i="4"/>
  <c r="F177" i="4"/>
  <c r="F174" i="4"/>
  <c r="F156" i="4"/>
  <c r="F201" i="4"/>
  <c r="F200" i="4"/>
  <c r="F199" i="4"/>
  <c r="F196" i="4"/>
  <c r="F152" i="4"/>
  <c r="F103" i="4"/>
  <c r="F129" i="4"/>
  <c r="F102" i="4"/>
  <c r="F80" i="4"/>
  <c r="F139" i="4"/>
  <c r="F63" i="4"/>
  <c r="F62" i="28"/>
  <c r="H81" i="9"/>
  <c r="F72" i="8"/>
  <c r="F82" i="7"/>
  <c r="F60" i="5"/>
  <c r="F25" i="5"/>
  <c r="F474" i="5"/>
  <c r="F473" i="5"/>
  <c r="F457" i="5"/>
  <c r="F441" i="5"/>
  <c r="F392" i="5"/>
  <c r="F357" i="5"/>
  <c r="F352" i="5"/>
  <c r="F338" i="5"/>
  <c r="F337" i="5"/>
  <c r="F329" i="5"/>
  <c r="F302" i="5"/>
  <c r="F461" i="5"/>
  <c r="F455" i="5"/>
  <c r="F327" i="5"/>
  <c r="F486" i="5"/>
  <c r="F462" i="5"/>
  <c r="F447" i="5"/>
  <c r="F382" i="5"/>
  <c r="F373" i="5"/>
  <c r="F340" i="5"/>
  <c r="F328" i="5"/>
  <c r="F270" i="5"/>
  <c r="F248" i="5"/>
  <c r="F210" i="5"/>
  <c r="F185" i="5"/>
  <c r="F167" i="5"/>
  <c r="F188" i="5"/>
  <c r="F254" i="5"/>
  <c r="F250" i="5"/>
  <c r="F220" i="5"/>
  <c r="F216" i="5"/>
  <c r="F164" i="5"/>
  <c r="F119" i="5"/>
  <c r="F78" i="5"/>
  <c r="F105" i="5"/>
  <c r="F101" i="5"/>
  <c r="F80" i="5"/>
  <c r="F138" i="5"/>
  <c r="F109" i="5"/>
  <c r="F63" i="5"/>
  <c r="F52" i="5"/>
  <c r="F51" i="5"/>
  <c r="F43" i="5"/>
  <c r="F58" i="5"/>
  <c r="F49" i="5"/>
  <c r="F30" i="5"/>
  <c r="F62" i="5"/>
  <c r="F39" i="5"/>
  <c r="F37" i="5"/>
  <c r="F22" i="5"/>
  <c r="F19" i="5"/>
  <c r="F383" i="8"/>
  <c r="F395" i="8"/>
  <c r="F115" i="27"/>
  <c r="F159" i="18"/>
  <c r="F165" i="18"/>
  <c r="F173" i="18"/>
  <c r="F177" i="18"/>
  <c r="F181" i="18"/>
  <c r="F186" i="18"/>
  <c r="F208" i="18"/>
  <c r="F229" i="18"/>
  <c r="F235" i="18"/>
  <c r="F239" i="18"/>
  <c r="F253" i="18"/>
  <c r="F258" i="18"/>
  <c r="F273" i="18"/>
  <c r="F177" i="12"/>
  <c r="H139" i="11"/>
  <c r="H209" i="8"/>
  <c r="H229" i="8"/>
  <c r="H238" i="8"/>
  <c r="H266" i="8"/>
  <c r="F80" i="8"/>
  <c r="H165" i="7"/>
  <c r="H270" i="7"/>
  <c r="H238" i="6"/>
  <c r="H249" i="6"/>
  <c r="F30" i="29"/>
  <c r="F134" i="6"/>
  <c r="F130" i="6"/>
  <c r="F129" i="6"/>
  <c r="F87" i="6"/>
  <c r="F78" i="6"/>
  <c r="F530" i="6"/>
  <c r="F517" i="6"/>
  <c r="F490" i="6"/>
  <c r="F489" i="6"/>
  <c r="F448" i="6"/>
  <c r="F447" i="6"/>
  <c r="F403" i="6"/>
  <c r="F363" i="6"/>
  <c r="F358" i="6"/>
  <c r="F357" i="6"/>
  <c r="F342" i="6"/>
  <c r="F473" i="6"/>
  <c r="F433" i="6"/>
  <c r="F391" i="6"/>
  <c r="F383" i="6"/>
  <c r="F382" i="6"/>
  <c r="F302" i="6"/>
  <c r="F471" i="6"/>
  <c r="F412" i="6"/>
  <c r="F411" i="6"/>
  <c r="F406" i="6"/>
  <c r="F271" i="6"/>
  <c r="F216" i="6"/>
  <c r="F166" i="6"/>
  <c r="F249" i="6"/>
  <c r="F247" i="6"/>
  <c r="F246" i="6"/>
  <c r="F193" i="6"/>
  <c r="F192" i="6"/>
  <c r="F162" i="6"/>
  <c r="F104" i="6"/>
  <c r="F98" i="6"/>
  <c r="F145" i="6"/>
  <c r="F119" i="6"/>
  <c r="F75" i="6"/>
  <c r="F23" i="6"/>
  <c r="F26" i="6"/>
  <c r="F64" i="6"/>
  <c r="F28" i="6"/>
  <c r="H129" i="28"/>
  <c r="F159" i="26"/>
  <c r="F253" i="26"/>
  <c r="F165" i="26"/>
  <c r="F173" i="26"/>
  <c r="H74" i="25"/>
  <c r="H115" i="25"/>
  <c r="H163" i="19"/>
  <c r="H209" i="18"/>
  <c r="H272" i="18"/>
  <c r="F232" i="17"/>
  <c r="H165" i="15"/>
  <c r="H238" i="14"/>
  <c r="F178" i="13"/>
  <c r="F156" i="13"/>
  <c r="F169" i="13"/>
  <c r="H173" i="12"/>
  <c r="F186" i="11"/>
  <c r="F208" i="11"/>
  <c r="F164" i="10"/>
  <c r="H473" i="8"/>
  <c r="F159" i="7"/>
  <c r="F181" i="7"/>
  <c r="F273" i="7"/>
  <c r="H308" i="7"/>
  <c r="H332" i="7"/>
  <c r="H437" i="7"/>
  <c r="H196" i="7"/>
  <c r="H209" i="7"/>
  <c r="H247" i="7"/>
  <c r="H253" i="7"/>
  <c r="F281" i="29"/>
  <c r="F76" i="7"/>
  <c r="F137" i="7"/>
  <c r="F93" i="7"/>
  <c r="F154" i="8"/>
  <c r="F268" i="8"/>
  <c r="F219" i="8"/>
  <c r="F187" i="8"/>
  <c r="F169" i="8"/>
  <c r="D11" i="12"/>
  <c r="F268" i="12"/>
  <c r="F239" i="12"/>
  <c r="F165" i="12"/>
  <c r="F156" i="7"/>
  <c r="F254" i="7"/>
  <c r="F237" i="7"/>
  <c r="F229" i="7"/>
  <c r="F177" i="7"/>
  <c r="F174" i="7"/>
  <c r="F165" i="7"/>
  <c r="F158" i="7"/>
  <c r="F153" i="10"/>
  <c r="F233" i="10"/>
  <c r="F156" i="11"/>
  <c r="F247" i="11"/>
  <c r="F229" i="11"/>
  <c r="F151" i="13"/>
  <c r="F253" i="13"/>
  <c r="F173" i="13"/>
  <c r="F247" i="14"/>
  <c r="F266" i="14"/>
  <c r="F186" i="14"/>
  <c r="F249" i="14"/>
  <c r="F173" i="14"/>
  <c r="D12" i="9"/>
  <c r="F310" i="9"/>
  <c r="F333" i="9"/>
  <c r="F307" i="9"/>
  <c r="F295" i="9"/>
  <c r="F340" i="13"/>
  <c r="F378" i="13"/>
  <c r="F297" i="13"/>
  <c r="F358" i="13"/>
  <c r="F310" i="13"/>
  <c r="F485" i="13"/>
  <c r="F403" i="13"/>
  <c r="F387" i="13"/>
  <c r="F333" i="13"/>
  <c r="F391" i="31"/>
  <c r="F339" i="31"/>
  <c r="F307" i="31"/>
  <c r="H154" i="28"/>
  <c r="H211" i="28"/>
  <c r="F51" i="28"/>
  <c r="H179" i="28"/>
  <c r="F321" i="28"/>
  <c r="F344" i="28"/>
  <c r="F375" i="28"/>
  <c r="F456" i="28"/>
  <c r="F305" i="28"/>
  <c r="F339" i="28"/>
  <c r="F409" i="28"/>
  <c r="F473" i="28"/>
  <c r="F308" i="28"/>
  <c r="F340" i="28"/>
  <c r="F376" i="28"/>
  <c r="F401" i="28"/>
  <c r="F300" i="28"/>
  <c r="F314" i="28"/>
  <c r="H193" i="27"/>
  <c r="H235" i="27"/>
  <c r="H266" i="27"/>
  <c r="H169" i="27"/>
  <c r="F152" i="26"/>
  <c r="F169" i="26"/>
  <c r="F177" i="26"/>
  <c r="F229" i="26"/>
  <c r="F238" i="26"/>
  <c r="F251" i="26"/>
  <c r="F268" i="26"/>
  <c r="F170" i="26"/>
  <c r="F164" i="26"/>
  <c r="H196" i="26"/>
  <c r="H229" i="26"/>
  <c r="F109" i="26"/>
  <c r="F26" i="25"/>
  <c r="H177" i="25"/>
  <c r="H99" i="25"/>
  <c r="F332" i="24"/>
  <c r="F483" i="24"/>
  <c r="F311" i="19"/>
  <c r="F296" i="19"/>
  <c r="H159" i="18"/>
  <c r="H244" i="18"/>
  <c r="H115" i="18"/>
  <c r="H196" i="17"/>
  <c r="H454" i="17"/>
  <c r="H333" i="16"/>
  <c r="H406" i="16"/>
  <c r="H401" i="16"/>
  <c r="F412" i="16"/>
  <c r="H303" i="15"/>
  <c r="F169" i="14"/>
  <c r="F253" i="14"/>
  <c r="H304" i="14"/>
  <c r="H370" i="14"/>
  <c r="H411" i="14"/>
  <c r="F230" i="14"/>
  <c r="F317" i="13"/>
  <c r="F332" i="13"/>
  <c r="F411" i="13"/>
  <c r="F461" i="13"/>
  <c r="F475" i="13"/>
  <c r="F484" i="13"/>
  <c r="F406" i="13"/>
  <c r="H483" i="13"/>
  <c r="H471" i="13"/>
  <c r="F157" i="13"/>
  <c r="H208" i="13"/>
  <c r="H253" i="12"/>
  <c r="F94" i="11"/>
  <c r="F166" i="11"/>
  <c r="H437" i="10"/>
  <c r="F156" i="10"/>
  <c r="H319" i="10"/>
  <c r="H169" i="10"/>
  <c r="H411" i="10"/>
  <c r="F318" i="9"/>
  <c r="H158" i="8"/>
  <c r="H237" i="8"/>
  <c r="H244" i="8"/>
  <c r="H476" i="8"/>
  <c r="F154" i="7"/>
  <c r="F166" i="7"/>
  <c r="F176" i="7"/>
  <c r="F245" i="7"/>
  <c r="F101" i="7"/>
  <c r="H304" i="7"/>
  <c r="H392" i="7"/>
  <c r="H442" i="7"/>
  <c r="F305" i="31"/>
  <c r="F484" i="31"/>
  <c r="H219" i="31"/>
  <c r="F84" i="12"/>
  <c r="F86" i="12"/>
  <c r="F88" i="12"/>
  <c r="F104" i="12"/>
  <c r="F107" i="12"/>
  <c r="F121" i="12"/>
  <c r="H308" i="14"/>
  <c r="H406" i="14"/>
  <c r="H485" i="14"/>
  <c r="H199" i="14"/>
  <c r="H298" i="13"/>
  <c r="H475" i="13"/>
  <c r="H491" i="13"/>
  <c r="H318" i="13"/>
  <c r="H321" i="12"/>
  <c r="H176" i="12"/>
  <c r="H235" i="12"/>
  <c r="H332" i="12"/>
  <c r="H437" i="12"/>
  <c r="H491" i="11"/>
  <c r="H196" i="11"/>
  <c r="H422" i="10"/>
  <c r="H177" i="10"/>
  <c r="H187" i="10"/>
  <c r="H230" i="10"/>
  <c r="H249" i="10"/>
  <c r="H268" i="10"/>
  <c r="H354" i="10"/>
  <c r="H464" i="10"/>
  <c r="H387" i="9"/>
  <c r="H211" i="8"/>
  <c r="H232" i="8"/>
  <c r="H412" i="7"/>
  <c r="H469" i="7"/>
  <c r="H175" i="7"/>
  <c r="H178" i="7"/>
  <c r="H201" i="7"/>
  <c r="H266" i="7"/>
  <c r="H328" i="7"/>
  <c r="H434" i="7"/>
  <c r="H281" i="7"/>
  <c r="H356" i="31"/>
  <c r="H319" i="31"/>
  <c r="H327" i="31"/>
  <c r="H467" i="31"/>
  <c r="D13" i="20"/>
  <c r="D13" i="29"/>
  <c r="H523" i="25"/>
  <c r="H24" i="23"/>
  <c r="H60" i="25"/>
  <c r="F512" i="7"/>
  <c r="F517" i="7"/>
  <c r="F478" i="7"/>
  <c r="F438" i="7"/>
  <c r="F423" i="7"/>
  <c r="F379" i="7"/>
  <c r="F369" i="7"/>
  <c r="F366" i="7"/>
  <c r="F327" i="7"/>
  <c r="F324" i="7"/>
  <c r="F323" i="7"/>
  <c r="F398" i="7"/>
  <c r="F392" i="7"/>
  <c r="F380" i="7"/>
  <c r="F370" i="7"/>
  <c r="F321" i="7"/>
  <c r="F492" i="7"/>
  <c r="F462" i="7"/>
  <c r="F450" i="7"/>
  <c r="F448" i="7"/>
  <c r="F417" i="7"/>
  <c r="F416" i="7"/>
  <c r="F276" i="7"/>
  <c r="F201" i="7"/>
  <c r="F270" i="7"/>
  <c r="F244" i="7"/>
  <c r="F262" i="7"/>
  <c r="F261" i="7"/>
  <c r="F164" i="7"/>
  <c r="F105" i="7"/>
  <c r="F86" i="7"/>
  <c r="F136" i="7"/>
  <c r="F117" i="7"/>
  <c r="F121" i="7"/>
  <c r="F62" i="7"/>
  <c r="F59" i="7"/>
  <c r="F60" i="25"/>
  <c r="F86" i="21"/>
  <c r="F125" i="21"/>
  <c r="F102" i="11"/>
  <c r="F122" i="11"/>
  <c r="F94" i="8"/>
  <c r="F324" i="8"/>
  <c r="F310" i="8"/>
  <c r="F523" i="8"/>
  <c r="H401" i="8"/>
  <c r="H475" i="8"/>
  <c r="H335" i="8"/>
  <c r="F370" i="8"/>
  <c r="H318" i="8"/>
  <c r="H332" i="8"/>
  <c r="H303" i="8"/>
  <c r="F476" i="8"/>
  <c r="F464" i="8"/>
  <c r="F450" i="8"/>
  <c r="F444" i="8"/>
  <c r="F414" i="8"/>
  <c r="F231" i="8"/>
  <c r="F197" i="8"/>
  <c r="F246" i="8"/>
  <c r="F243" i="8"/>
  <c r="F129" i="8"/>
  <c r="F102" i="8"/>
  <c r="F34" i="8"/>
  <c r="F58" i="8"/>
  <c r="F112" i="28"/>
  <c r="F98" i="28"/>
  <c r="F75" i="28"/>
  <c r="F115" i="28"/>
  <c r="F132" i="28"/>
  <c r="F98" i="25"/>
  <c r="F129" i="18"/>
  <c r="F138" i="18"/>
  <c r="F77" i="14"/>
  <c r="F26" i="14"/>
  <c r="F60" i="13"/>
  <c r="F113" i="13"/>
  <c r="F71" i="9"/>
  <c r="F510" i="11"/>
  <c r="F437" i="9"/>
  <c r="F406" i="9"/>
  <c r="F345" i="9"/>
  <c r="F485" i="9"/>
  <c r="F454" i="9"/>
  <c r="F422" i="9"/>
  <c r="F467" i="9"/>
  <c r="F359" i="9"/>
  <c r="F343" i="9"/>
  <c r="F286" i="9"/>
  <c r="F153" i="9"/>
  <c r="F231" i="9"/>
  <c r="F229" i="9"/>
  <c r="F214" i="9"/>
  <c r="F259" i="9"/>
  <c r="F174" i="9"/>
  <c r="F152" i="9"/>
  <c r="F85" i="9"/>
  <c r="F123" i="9"/>
  <c r="F28" i="9"/>
  <c r="F62" i="9"/>
  <c r="F52" i="9"/>
  <c r="F244" i="10"/>
  <c r="F88" i="28"/>
  <c r="F103" i="28"/>
  <c r="F76" i="28"/>
  <c r="F100" i="28"/>
  <c r="F73" i="27"/>
  <c r="H104" i="22"/>
  <c r="F88" i="22"/>
  <c r="F134" i="18"/>
  <c r="F109" i="18"/>
  <c r="F118" i="17"/>
  <c r="F123" i="17"/>
  <c r="F112" i="14"/>
  <c r="F25" i="14"/>
  <c r="F116" i="14"/>
  <c r="H102" i="11"/>
  <c r="F179" i="10"/>
  <c r="F231" i="10"/>
  <c r="F238" i="10"/>
  <c r="G151" i="10"/>
  <c r="F36" i="10"/>
  <c r="F60" i="10"/>
  <c r="F176" i="11"/>
  <c r="F519" i="10"/>
  <c r="H522" i="10"/>
  <c r="G505" i="10"/>
  <c r="F507" i="10"/>
  <c r="F514" i="10"/>
  <c r="F522" i="10"/>
  <c r="F506" i="10"/>
  <c r="F367" i="10"/>
  <c r="F364" i="10"/>
  <c r="F328" i="10"/>
  <c r="F419" i="10"/>
  <c r="F338" i="10"/>
  <c r="F416" i="10"/>
  <c r="F413" i="10"/>
  <c r="F395" i="10"/>
  <c r="F370" i="10"/>
  <c r="F369" i="10"/>
  <c r="F342" i="10"/>
  <c r="H237" i="10"/>
  <c r="F256" i="10"/>
  <c r="F220" i="10"/>
  <c r="F201" i="10"/>
  <c r="F162" i="10"/>
  <c r="F160" i="10"/>
  <c r="H175" i="10"/>
  <c r="H178" i="10"/>
  <c r="H183" i="10"/>
  <c r="H196" i="10"/>
  <c r="H246" i="10"/>
  <c r="H256" i="10"/>
  <c r="H270" i="10"/>
  <c r="F240" i="10"/>
  <c r="F226" i="10"/>
  <c r="F208" i="10"/>
  <c r="F139" i="10"/>
  <c r="F128" i="10"/>
  <c r="F137" i="10"/>
  <c r="F32" i="10"/>
  <c r="F35" i="10"/>
  <c r="F479" i="11"/>
  <c r="F478" i="11"/>
  <c r="F446" i="11"/>
  <c r="F493" i="11"/>
  <c r="F120" i="14"/>
  <c r="F125" i="11"/>
  <c r="H118" i="11"/>
  <c r="F115" i="11"/>
  <c r="H113" i="11"/>
  <c r="F153" i="11"/>
  <c r="H363" i="11"/>
  <c r="F328" i="11"/>
  <c r="F529" i="11"/>
  <c r="F525" i="11"/>
  <c r="F512" i="11"/>
  <c r="H310" i="11"/>
  <c r="H347" i="11"/>
  <c r="H391" i="11"/>
  <c r="F398" i="11"/>
  <c r="F391" i="11"/>
  <c r="H344" i="11"/>
  <c r="H386" i="11"/>
  <c r="H334" i="11"/>
  <c r="H372" i="11"/>
  <c r="H494" i="11"/>
  <c r="F484" i="11"/>
  <c r="F408" i="11"/>
  <c r="F370" i="11"/>
  <c r="F324" i="11"/>
  <c r="F319" i="11"/>
  <c r="H252" i="11"/>
  <c r="F270" i="11"/>
  <c r="F215" i="11"/>
  <c r="F209" i="11"/>
  <c r="F195" i="11"/>
  <c r="F193" i="11"/>
  <c r="F189" i="11"/>
  <c r="F188" i="11"/>
  <c r="F163" i="11"/>
  <c r="F134" i="11"/>
  <c r="F77" i="11"/>
  <c r="F72" i="11"/>
  <c r="F132" i="11"/>
  <c r="F121" i="11"/>
  <c r="F87" i="11"/>
  <c r="F84" i="11"/>
  <c r="F48" i="11"/>
  <c r="F47" i="11"/>
  <c r="F24" i="11"/>
  <c r="F325" i="12"/>
  <c r="F323" i="12"/>
  <c r="F321" i="12"/>
  <c r="F438" i="12"/>
  <c r="F104" i="25"/>
  <c r="F84" i="25"/>
  <c r="F119" i="14"/>
  <c r="F129" i="14"/>
  <c r="F99" i="14"/>
  <c r="F199" i="31"/>
  <c r="F380" i="12"/>
  <c r="H509" i="17"/>
  <c r="F524" i="12"/>
  <c r="F514" i="12"/>
  <c r="H344" i="12"/>
  <c r="H432" i="12"/>
  <c r="H347" i="12"/>
  <c r="H403" i="12"/>
  <c r="H302" i="12"/>
  <c r="H422" i="12"/>
  <c r="F397" i="12"/>
  <c r="F388" i="12"/>
  <c r="F363" i="12"/>
  <c r="F329" i="12"/>
  <c r="H298" i="12"/>
  <c r="H312" i="12"/>
  <c r="H377" i="12"/>
  <c r="H408" i="12"/>
  <c r="H317" i="12"/>
  <c r="H412" i="12"/>
  <c r="H493" i="12"/>
  <c r="F419" i="12"/>
  <c r="F414" i="12"/>
  <c r="F391" i="12"/>
  <c r="F244" i="12"/>
  <c r="F237" i="12"/>
  <c r="F208" i="12"/>
  <c r="H210" i="12"/>
  <c r="F157" i="12"/>
  <c r="F174" i="12"/>
  <c r="F183" i="12"/>
  <c r="F229" i="12"/>
  <c r="F235" i="12"/>
  <c r="F256" i="12"/>
  <c r="G151" i="12"/>
  <c r="H151" i="12" s="1"/>
  <c r="F198" i="12"/>
  <c r="F195" i="12"/>
  <c r="F188" i="12"/>
  <c r="F270" i="12"/>
  <c r="F199" i="12"/>
  <c r="H169" i="12"/>
  <c r="F156" i="12"/>
  <c r="F159" i="12"/>
  <c r="F166" i="12"/>
  <c r="F178" i="12"/>
  <c r="F247" i="12"/>
  <c r="F252" i="12"/>
  <c r="F266" i="12"/>
  <c r="F214" i="12"/>
  <c r="F213" i="12"/>
  <c r="F172" i="12"/>
  <c r="F164" i="12"/>
  <c r="F152" i="12"/>
  <c r="F98" i="12"/>
  <c r="F92" i="12"/>
  <c r="F115" i="12"/>
  <c r="F142" i="12"/>
  <c r="F111" i="12"/>
  <c r="D10" i="12"/>
  <c r="F74" i="12"/>
  <c r="F71" i="12"/>
  <c r="F120" i="12"/>
  <c r="F119" i="12"/>
  <c r="F117" i="12"/>
  <c r="F85" i="12"/>
  <c r="F113" i="12"/>
  <c r="F70" i="12"/>
  <c r="G70" i="12"/>
  <c r="H70" i="12" s="1"/>
  <c r="F143" i="12"/>
  <c r="F134" i="12"/>
  <c r="F128" i="12"/>
  <c r="F123" i="12"/>
  <c r="F110" i="12"/>
  <c r="F109" i="12"/>
  <c r="F108" i="12"/>
  <c r="F51" i="12"/>
  <c r="F50" i="12"/>
  <c r="F34" i="12"/>
  <c r="F45" i="12"/>
  <c r="F43" i="12"/>
  <c r="F58" i="12"/>
  <c r="F138" i="13"/>
  <c r="F84" i="26"/>
  <c r="F74" i="20"/>
  <c r="F116" i="20"/>
  <c r="F99" i="16"/>
  <c r="F75" i="15"/>
  <c r="F60" i="14"/>
  <c r="F25" i="13"/>
  <c r="F43" i="13"/>
  <c r="F137" i="13"/>
  <c r="F134" i="13"/>
  <c r="H508" i="13"/>
  <c r="F524" i="13"/>
  <c r="F476" i="13"/>
  <c r="F458" i="13"/>
  <c r="F456" i="13"/>
  <c r="F437" i="13"/>
  <c r="F302" i="13"/>
  <c r="F498" i="13"/>
  <c r="F493" i="13"/>
  <c r="F492" i="13"/>
  <c r="F450" i="13"/>
  <c r="F410" i="13"/>
  <c r="F346" i="13"/>
  <c r="F231" i="13"/>
  <c r="F160" i="13"/>
  <c r="F272" i="13"/>
  <c r="F259" i="13"/>
  <c r="F237" i="13"/>
  <c r="F107" i="13"/>
  <c r="F100" i="13"/>
  <c r="F119" i="13"/>
  <c r="F64" i="13"/>
  <c r="F59" i="13"/>
  <c r="F30" i="13"/>
  <c r="F22" i="13"/>
  <c r="F20" i="13"/>
  <c r="F51" i="13"/>
  <c r="F26" i="13"/>
  <c r="F74" i="26"/>
  <c r="F112" i="26"/>
  <c r="H112" i="22"/>
  <c r="H129" i="22"/>
  <c r="H104" i="21"/>
  <c r="H93" i="18"/>
  <c r="F102" i="17"/>
  <c r="F83" i="17"/>
  <c r="F129" i="17"/>
  <c r="F108" i="16"/>
  <c r="F87" i="16"/>
  <c r="F166" i="14"/>
  <c r="F28" i="14"/>
  <c r="F139" i="14"/>
  <c r="F263" i="14"/>
  <c r="F262" i="14"/>
  <c r="F208" i="14"/>
  <c r="F156" i="14"/>
  <c r="F170" i="14"/>
  <c r="F519" i="14"/>
  <c r="G505" i="14"/>
  <c r="H505" i="14" s="1"/>
  <c r="F507" i="14"/>
  <c r="F521" i="14"/>
  <c r="F530" i="14"/>
  <c r="F505" i="14"/>
  <c r="D13" i="14"/>
  <c r="H507" i="14"/>
  <c r="F510" i="14"/>
  <c r="F515" i="14"/>
  <c r="F514" i="14"/>
  <c r="F484" i="14"/>
  <c r="F480" i="14"/>
  <c r="F468" i="14"/>
  <c r="F441" i="14"/>
  <c r="F366" i="14"/>
  <c r="F365" i="14"/>
  <c r="F331" i="14"/>
  <c r="F464" i="14"/>
  <c r="F405" i="14"/>
  <c r="F390" i="14"/>
  <c r="F377" i="14"/>
  <c r="H176" i="14"/>
  <c r="H166" i="14"/>
  <c r="F286" i="14"/>
  <c r="F273" i="14"/>
  <c r="F245" i="14"/>
  <c r="F244" i="14"/>
  <c r="F211" i="14"/>
  <c r="H173" i="14"/>
  <c r="H182" i="14"/>
  <c r="H211" i="14"/>
  <c r="F195" i="14"/>
  <c r="F179" i="14"/>
  <c r="F158" i="14"/>
  <c r="F131" i="14"/>
  <c r="F100" i="14"/>
  <c r="F96" i="14"/>
  <c r="F143" i="14"/>
  <c r="F128" i="14"/>
  <c r="F85" i="14"/>
  <c r="F62" i="14"/>
  <c r="F49" i="14"/>
  <c r="F30" i="14"/>
  <c r="F29" i="14"/>
  <c r="F466" i="15"/>
  <c r="F460" i="15"/>
  <c r="D9" i="23"/>
  <c r="F319" i="15"/>
  <c r="F422" i="15"/>
  <c r="F385" i="15"/>
  <c r="F383" i="15"/>
  <c r="F530" i="15"/>
  <c r="F507" i="15"/>
  <c r="F437" i="15"/>
  <c r="F354" i="15"/>
  <c r="F310" i="15"/>
  <c r="F488" i="15"/>
  <c r="F344" i="15"/>
  <c r="F343" i="15"/>
  <c r="F326" i="15"/>
  <c r="F217" i="15"/>
  <c r="F176" i="15"/>
  <c r="F253" i="15"/>
  <c r="F239" i="15"/>
  <c r="F210" i="15"/>
  <c r="F82" i="15"/>
  <c r="F111" i="15"/>
  <c r="F141" i="15"/>
  <c r="F121" i="15"/>
  <c r="F109" i="15"/>
  <c r="F107" i="15"/>
  <c r="F26" i="15"/>
  <c r="F43" i="15"/>
  <c r="F56" i="15"/>
  <c r="F52" i="15"/>
  <c r="F51" i="15"/>
  <c r="F18" i="25"/>
  <c r="F107" i="23"/>
  <c r="F115" i="23"/>
  <c r="F137" i="23"/>
  <c r="F60" i="23"/>
  <c r="F26" i="23"/>
  <c r="H73" i="19"/>
  <c r="F103" i="18"/>
  <c r="F127" i="18"/>
  <c r="F100" i="18"/>
  <c r="F154" i="31"/>
  <c r="F250" i="31"/>
  <c r="F507" i="16"/>
  <c r="F522" i="16"/>
  <c r="F527" i="16"/>
  <c r="F524" i="16"/>
  <c r="F513" i="16"/>
  <c r="F512" i="16"/>
  <c r="F509" i="16"/>
  <c r="F518" i="16"/>
  <c r="F521" i="16"/>
  <c r="F467" i="16"/>
  <c r="F330" i="16"/>
  <c r="F311" i="16"/>
  <c r="F493" i="16"/>
  <c r="F384" i="16"/>
  <c r="F401" i="16"/>
  <c r="F385" i="16"/>
  <c r="F343" i="16"/>
  <c r="F262" i="16"/>
  <c r="F259" i="16"/>
  <c r="F158" i="16"/>
  <c r="F168" i="16"/>
  <c r="F166" i="16"/>
  <c r="F237" i="16"/>
  <c r="F152" i="16"/>
  <c r="F129" i="16"/>
  <c r="F192" i="17"/>
  <c r="F186" i="17"/>
  <c r="F50" i="28"/>
  <c r="F73" i="28"/>
  <c r="F96" i="28"/>
  <c r="F105" i="28"/>
  <c r="F113" i="28"/>
  <c r="F143" i="28"/>
  <c r="F77" i="28"/>
  <c r="F84" i="28"/>
  <c r="F93" i="28"/>
  <c r="F107" i="28"/>
  <c r="F123" i="28"/>
  <c r="F102" i="28"/>
  <c r="F110" i="28"/>
  <c r="F118" i="28"/>
  <c r="F71" i="28"/>
  <c r="F71" i="26"/>
  <c r="F71" i="25"/>
  <c r="F48" i="25"/>
  <c r="F108" i="25"/>
  <c r="D9" i="25"/>
  <c r="G9" i="25" s="1"/>
  <c r="F93" i="22"/>
  <c r="H115" i="21"/>
  <c r="F40" i="18"/>
  <c r="F87" i="18"/>
  <c r="F128" i="18"/>
  <c r="F42" i="18"/>
  <c r="H112" i="18"/>
  <c r="H120" i="18"/>
  <c r="F93" i="18"/>
  <c r="F101" i="18"/>
  <c r="F167" i="31"/>
  <c r="F263" i="31"/>
  <c r="F253" i="31"/>
  <c r="H521" i="17"/>
  <c r="F515" i="17"/>
  <c r="F508" i="17"/>
  <c r="F310" i="17"/>
  <c r="F296" i="17"/>
  <c r="F437" i="17"/>
  <c r="F357" i="17"/>
  <c r="F347" i="17"/>
  <c r="F345" i="17"/>
  <c r="F330" i="17"/>
  <c r="F301" i="17"/>
  <c r="F294" i="17"/>
  <c r="F491" i="17"/>
  <c r="F460" i="17"/>
  <c r="F378" i="17"/>
  <c r="F332" i="17"/>
  <c r="F173" i="17"/>
  <c r="F268" i="17"/>
  <c r="F107" i="17"/>
  <c r="F511" i="18"/>
  <c r="F525" i="18"/>
  <c r="F475" i="18"/>
  <c r="F435" i="18"/>
  <c r="F434" i="18"/>
  <c r="F390" i="18"/>
  <c r="F386" i="18"/>
  <c r="F376" i="18"/>
  <c r="F366" i="18"/>
  <c r="F364" i="18"/>
  <c r="F469" i="18"/>
  <c r="F445" i="18"/>
  <c r="F410" i="18"/>
  <c r="F303" i="18"/>
  <c r="F299" i="18"/>
  <c r="F499" i="18"/>
  <c r="F442" i="18"/>
  <c r="F398" i="18"/>
  <c r="F381" i="18"/>
  <c r="F327" i="18"/>
  <c r="F325" i="18"/>
  <c r="F156" i="18"/>
  <c r="F252" i="18"/>
  <c r="F250" i="18"/>
  <c r="F246" i="18"/>
  <c r="F195" i="18"/>
  <c r="F188" i="18"/>
  <c r="F203" i="18"/>
  <c r="F164" i="18"/>
  <c r="F161" i="18"/>
  <c r="F198" i="18"/>
  <c r="F184" i="18"/>
  <c r="F180" i="18"/>
  <c r="F168" i="18"/>
  <c r="F145" i="18"/>
  <c r="F131" i="18"/>
  <c r="F124" i="18"/>
  <c r="F45" i="18"/>
  <c r="F36" i="18"/>
  <c r="F49" i="18"/>
  <c r="F93" i="26"/>
  <c r="F89" i="26"/>
  <c r="F118" i="26"/>
  <c r="H266" i="25"/>
  <c r="F294" i="19"/>
  <c r="F393" i="19"/>
  <c r="F378" i="19"/>
  <c r="F363" i="19"/>
  <c r="F307" i="19"/>
  <c r="F493" i="19"/>
  <c r="F333" i="19"/>
  <c r="F317" i="19"/>
  <c r="F332" i="19"/>
  <c r="F347" i="19"/>
  <c r="F315" i="19"/>
  <c r="F408" i="19"/>
  <c r="F406" i="19"/>
  <c r="F319" i="19"/>
  <c r="D12" i="20"/>
  <c r="G12" i="20" s="1"/>
  <c r="F314" i="20"/>
  <c r="F344" i="20"/>
  <c r="F327" i="20"/>
  <c r="F310" i="21"/>
  <c r="F483" i="21"/>
  <c r="F354" i="21"/>
  <c r="F485" i="21"/>
  <c r="F406" i="21"/>
  <c r="F318" i="21"/>
  <c r="F403" i="21"/>
  <c r="F307" i="21"/>
  <c r="F326" i="21"/>
  <c r="F405" i="24"/>
  <c r="F319" i="24"/>
  <c r="F313" i="28"/>
  <c r="F294" i="28"/>
  <c r="F419" i="31"/>
  <c r="F464" i="31"/>
  <c r="F297" i="31"/>
  <c r="F457" i="31"/>
  <c r="F24" i="19"/>
  <c r="F25" i="19"/>
  <c r="F30" i="19"/>
  <c r="F112" i="19"/>
  <c r="F93" i="19"/>
  <c r="F153" i="21"/>
  <c r="F178" i="21"/>
  <c r="H160" i="22"/>
  <c r="H157" i="22"/>
  <c r="H271" i="21"/>
  <c r="H92" i="20"/>
  <c r="H372" i="19"/>
  <c r="H117" i="19"/>
  <c r="H259" i="19"/>
  <c r="H272" i="31"/>
  <c r="H235" i="31"/>
  <c r="H249" i="30"/>
  <c r="F201" i="19"/>
  <c r="H525" i="30"/>
  <c r="H163" i="25"/>
  <c r="H186" i="25"/>
  <c r="H256" i="25"/>
  <c r="H229" i="24"/>
  <c r="H183" i="23"/>
  <c r="H237" i="23"/>
  <c r="H92" i="21"/>
  <c r="H338" i="20"/>
  <c r="H232" i="20"/>
  <c r="H247" i="19"/>
  <c r="H164" i="31"/>
  <c r="H159" i="31"/>
  <c r="H256" i="31"/>
  <c r="F515" i="19"/>
  <c r="F522" i="19"/>
  <c r="F510" i="19"/>
  <c r="F507" i="19"/>
  <c r="F521" i="19"/>
  <c r="F505" i="19"/>
  <c r="D13" i="19"/>
  <c r="F519" i="19"/>
  <c r="F398" i="19"/>
  <c r="F358" i="19"/>
  <c r="F341" i="19"/>
  <c r="F429" i="19"/>
  <c r="F388" i="19"/>
  <c r="H182" i="19"/>
  <c r="H254" i="19"/>
  <c r="H273" i="19"/>
  <c r="F160" i="19"/>
  <c r="F98" i="19"/>
  <c r="F110" i="19"/>
  <c r="F139" i="19"/>
  <c r="F99" i="19"/>
  <c r="F72" i="19"/>
  <c r="F102" i="19"/>
  <c r="F77" i="19"/>
  <c r="F78" i="26"/>
  <c r="F82" i="26"/>
  <c r="F104" i="26"/>
  <c r="F119" i="26"/>
  <c r="F107" i="21"/>
  <c r="F129" i="21"/>
  <c r="F88" i="20"/>
  <c r="F524" i="20"/>
  <c r="F510" i="20"/>
  <c r="F380" i="20"/>
  <c r="F378" i="20"/>
  <c r="F391" i="20"/>
  <c r="F319" i="20"/>
  <c r="F385" i="20"/>
  <c r="F329" i="20"/>
  <c r="F305" i="20"/>
  <c r="F281" i="20"/>
  <c r="F213" i="20"/>
  <c r="F178" i="20"/>
  <c r="F174" i="20"/>
  <c r="F130" i="20"/>
  <c r="F92" i="20"/>
  <c r="F80" i="20"/>
  <c r="F59" i="20"/>
  <c r="F30" i="20"/>
  <c r="F98" i="21"/>
  <c r="F93" i="31"/>
  <c r="H517" i="21"/>
  <c r="F517" i="21"/>
  <c r="F512" i="21"/>
  <c r="F475" i="21"/>
  <c r="F463" i="21"/>
  <c r="F437" i="21"/>
  <c r="F411" i="21"/>
  <c r="F390" i="21"/>
  <c r="F388" i="21"/>
  <c r="F377" i="21"/>
  <c r="F344" i="21"/>
  <c r="F304" i="21"/>
  <c r="F302" i="21"/>
  <c r="F363" i="21"/>
  <c r="F492" i="21"/>
  <c r="F491" i="21"/>
  <c r="F484" i="21"/>
  <c r="F460" i="21"/>
  <c r="F458" i="21"/>
  <c r="F347" i="21"/>
  <c r="F343" i="21"/>
  <c r="F329" i="21"/>
  <c r="F325" i="21"/>
  <c r="F319" i="21"/>
  <c r="F231" i="21"/>
  <c r="F266" i="21"/>
  <c r="F187" i="21"/>
  <c r="F208" i="21"/>
  <c r="F206" i="21"/>
  <c r="F201" i="21"/>
  <c r="F199" i="21"/>
  <c r="F198" i="21"/>
  <c r="F173" i="21"/>
  <c r="F166" i="21"/>
  <c r="F116" i="21"/>
  <c r="F81" i="21"/>
  <c r="F78" i="21"/>
  <c r="H101" i="21"/>
  <c r="H80" i="21"/>
  <c r="F131" i="21"/>
  <c r="F130" i="21"/>
  <c r="F108" i="21"/>
  <c r="F101" i="21"/>
  <c r="F28" i="25"/>
  <c r="F94" i="25"/>
  <c r="F74" i="23"/>
  <c r="F28" i="22"/>
  <c r="H93" i="22"/>
  <c r="H131" i="22"/>
  <c r="F107" i="22"/>
  <c r="F72" i="29"/>
  <c r="D9" i="22"/>
  <c r="F512" i="22"/>
  <c r="F458" i="22"/>
  <c r="F454" i="22"/>
  <c r="F449" i="22"/>
  <c r="F320" i="22"/>
  <c r="F489" i="22"/>
  <c r="F401" i="22"/>
  <c r="F370" i="22"/>
  <c r="F338" i="22"/>
  <c r="F419" i="22"/>
  <c r="F385" i="22"/>
  <c r="F302" i="22"/>
  <c r="F268" i="22"/>
  <c r="F247" i="22"/>
  <c r="F156" i="22"/>
  <c r="F240" i="22"/>
  <c r="F208" i="22"/>
  <c r="F191" i="22"/>
  <c r="F188" i="22"/>
  <c r="F238" i="22"/>
  <c r="F130" i="22"/>
  <c r="F72" i="22"/>
  <c r="F80" i="22"/>
  <c r="F42" i="22"/>
  <c r="F27" i="22"/>
  <c r="F26" i="22"/>
  <c r="F120" i="31"/>
  <c r="F120" i="29"/>
  <c r="F526" i="23"/>
  <c r="F521" i="23"/>
  <c r="F505" i="23"/>
  <c r="D13" i="23"/>
  <c r="G13" i="23" s="1"/>
  <c r="F515" i="23"/>
  <c r="F517" i="23"/>
  <c r="F432" i="23"/>
  <c r="F398" i="23"/>
  <c r="F395" i="23"/>
  <c r="F394" i="23"/>
  <c r="F385" i="23"/>
  <c r="F406" i="23"/>
  <c r="F379" i="23"/>
  <c r="F369" i="23"/>
  <c r="F365" i="23"/>
  <c r="F363" i="23"/>
  <c r="F411" i="23"/>
  <c r="F305" i="23"/>
  <c r="F286" i="23"/>
  <c r="F232" i="23"/>
  <c r="F268" i="23"/>
  <c r="F266" i="23"/>
  <c r="F153" i="23"/>
  <c r="F120" i="23"/>
  <c r="F144" i="23"/>
  <c r="F134" i="23"/>
  <c r="F88" i="23"/>
  <c r="F82" i="23"/>
  <c r="F77" i="23"/>
  <c r="F72" i="23"/>
  <c r="F34" i="23"/>
  <c r="F102" i="24"/>
  <c r="F104" i="31"/>
  <c r="F510" i="24"/>
  <c r="F518" i="24"/>
  <c r="F506" i="24"/>
  <c r="F407" i="24"/>
  <c r="F370" i="24"/>
  <c r="F342" i="24"/>
  <c r="F244" i="24"/>
  <c r="F240" i="24"/>
  <c r="F216" i="24"/>
  <c r="F188" i="24"/>
  <c r="F256" i="24"/>
  <c r="F248" i="24"/>
  <c r="F183" i="24"/>
  <c r="F175" i="24"/>
  <c r="F104" i="24"/>
  <c r="F101" i="24"/>
  <c r="F92" i="24"/>
  <c r="F120" i="24"/>
  <c r="F86" i="24"/>
  <c r="F139" i="24"/>
  <c r="F103" i="24"/>
  <c r="F98" i="24"/>
  <c r="F77" i="24"/>
  <c r="F24" i="24"/>
  <c r="F58" i="24"/>
  <c r="F139" i="31"/>
  <c r="F128" i="29"/>
  <c r="F102" i="29"/>
  <c r="F93" i="29"/>
  <c r="H522" i="25"/>
  <c r="F528" i="25"/>
  <c r="F513" i="25"/>
  <c r="F510" i="25"/>
  <c r="F409" i="25"/>
  <c r="F349" i="25"/>
  <c r="F302" i="25"/>
  <c r="F466" i="25"/>
  <c r="F465" i="25"/>
  <c r="F449" i="25"/>
  <c r="F448" i="25"/>
  <c r="F441" i="25"/>
  <c r="F346" i="25"/>
  <c r="F342" i="25"/>
  <c r="F341" i="25"/>
  <c r="F429" i="25"/>
  <c r="F369" i="25"/>
  <c r="F357" i="25"/>
  <c r="F324" i="25"/>
  <c r="F321" i="25"/>
  <c r="F214" i="25"/>
  <c r="F154" i="25"/>
  <c r="F153" i="25"/>
  <c r="F257" i="25"/>
  <c r="F129" i="25"/>
  <c r="F128" i="25"/>
  <c r="F119" i="25"/>
  <c r="F111" i="25"/>
  <c r="F82" i="25"/>
  <c r="F80" i="25"/>
  <c r="F52" i="25"/>
  <c r="F34" i="25"/>
  <c r="F31" i="31"/>
  <c r="F117" i="30"/>
  <c r="F62" i="29"/>
  <c r="F99" i="29"/>
  <c r="F512" i="26"/>
  <c r="F304" i="26"/>
  <c r="F326" i="26"/>
  <c r="F347" i="26"/>
  <c r="F391" i="26"/>
  <c r="F466" i="26"/>
  <c r="F465" i="26"/>
  <c r="F434" i="26"/>
  <c r="F363" i="26"/>
  <c r="F321" i="26"/>
  <c r="F495" i="26"/>
  <c r="F325" i="26"/>
  <c r="F306" i="26"/>
  <c r="F302" i="26"/>
  <c r="F318" i="26"/>
  <c r="F343" i="26"/>
  <c r="F372" i="26"/>
  <c r="F387" i="26"/>
  <c r="F408" i="26"/>
  <c r="F476" i="26"/>
  <c r="F447" i="26"/>
  <c r="F438" i="26"/>
  <c r="F419" i="26"/>
  <c r="F367" i="26"/>
  <c r="F340" i="26"/>
  <c r="F231" i="26"/>
  <c r="F214" i="26"/>
  <c r="F166" i="26"/>
  <c r="F258" i="26"/>
  <c r="F254" i="26"/>
  <c r="F233" i="26"/>
  <c r="F220" i="26"/>
  <c r="F110" i="26"/>
  <c r="F101" i="26"/>
  <c r="H83" i="26"/>
  <c r="F77" i="26"/>
  <c r="F56" i="26"/>
  <c r="F49" i="26"/>
  <c r="F206" i="27"/>
  <c r="F201" i="27"/>
  <c r="F199" i="27"/>
  <c r="F158" i="27"/>
  <c r="F329" i="27"/>
  <c r="F323" i="27"/>
  <c r="F433" i="27"/>
  <c r="F431" i="27"/>
  <c r="F384" i="27"/>
  <c r="F349" i="27"/>
  <c r="F302" i="27"/>
  <c r="F448" i="27"/>
  <c r="F374" i="27"/>
  <c r="F373" i="27"/>
  <c r="F281" i="27"/>
  <c r="F273" i="27"/>
  <c r="F231" i="27"/>
  <c r="F230" i="27"/>
  <c r="F216" i="27"/>
  <c r="F92" i="27"/>
  <c r="F116" i="27"/>
  <c r="F87" i="27"/>
  <c r="H101" i="27"/>
  <c r="F75" i="27"/>
  <c r="G70" i="27"/>
  <c r="F102" i="27"/>
  <c r="F100" i="27"/>
  <c r="H123" i="27"/>
  <c r="F98" i="27"/>
  <c r="F134" i="27"/>
  <c r="F109" i="27"/>
  <c r="F36" i="27"/>
  <c r="F33" i="27"/>
  <c r="F61" i="27"/>
  <c r="F43" i="27"/>
  <c r="F30" i="27"/>
  <c r="F528" i="28"/>
  <c r="F523" i="28"/>
  <c r="F512" i="28"/>
  <c r="F469" i="28"/>
  <c r="F441" i="28"/>
  <c r="F338" i="28"/>
  <c r="F316" i="28"/>
  <c r="F496" i="28"/>
  <c r="F261" i="28"/>
  <c r="F230" i="28"/>
  <c r="F223" i="28"/>
  <c r="F167" i="28"/>
  <c r="F284" i="28"/>
  <c r="F283" i="28"/>
  <c r="F248" i="28"/>
  <c r="F188" i="28"/>
  <c r="F109" i="28"/>
  <c r="F104" i="28"/>
  <c r="F81" i="28"/>
  <c r="F72" i="28"/>
  <c r="F59" i="28"/>
  <c r="F22" i="28"/>
  <c r="F21" i="28"/>
  <c r="F30" i="28"/>
  <c r="F29" i="28"/>
  <c r="F23" i="28"/>
  <c r="F47" i="28"/>
  <c r="F35" i="28"/>
  <c r="F56" i="28"/>
  <c r="F525" i="29"/>
  <c r="F515" i="29"/>
  <c r="F304" i="29"/>
  <c r="F318" i="29"/>
  <c r="F327" i="29"/>
  <c r="F343" i="29"/>
  <c r="F383" i="29"/>
  <c r="F305" i="29"/>
  <c r="F317" i="29"/>
  <c r="F295" i="29"/>
  <c r="H416" i="29"/>
  <c r="F307" i="29"/>
  <c r="F370" i="29"/>
  <c r="F406" i="29"/>
  <c r="F493" i="29"/>
  <c r="F347" i="29"/>
  <c r="F478" i="29"/>
  <c r="F324" i="29"/>
  <c r="F378" i="29"/>
  <c r="F432" i="29"/>
  <c r="F458" i="29"/>
  <c r="F354" i="29"/>
  <c r="F401" i="29"/>
  <c r="F485" i="29"/>
  <c r="F465" i="29"/>
  <c r="F420" i="29"/>
  <c r="F486" i="29"/>
  <c r="F418" i="29"/>
  <c r="F303" i="29"/>
  <c r="F326" i="29"/>
  <c r="F335" i="29"/>
  <c r="F358" i="29"/>
  <c r="F297" i="29"/>
  <c r="F345" i="29"/>
  <c r="F301" i="29"/>
  <c r="H475" i="29"/>
  <c r="H457" i="29"/>
  <c r="H433" i="29"/>
  <c r="H303" i="29"/>
  <c r="F404" i="29"/>
  <c r="F412" i="29"/>
  <c r="F466" i="29"/>
  <c r="F330" i="29"/>
  <c r="F363" i="29"/>
  <c r="F484" i="29"/>
  <c r="F314" i="29"/>
  <c r="F393" i="29"/>
  <c r="F437" i="29"/>
  <c r="F346" i="29"/>
  <c r="F483" i="29"/>
  <c r="F253" i="29"/>
  <c r="F226" i="29"/>
  <c r="F193" i="29"/>
  <c r="F230" i="29"/>
  <c r="F219" i="29"/>
  <c r="F263" i="29"/>
  <c r="F201" i="29"/>
  <c r="H222" i="31"/>
  <c r="H176" i="31"/>
  <c r="H249" i="31"/>
  <c r="H187" i="31"/>
  <c r="H73" i="31"/>
  <c r="F40" i="31"/>
  <c r="F115" i="30"/>
  <c r="H183" i="32"/>
  <c r="H173" i="31"/>
  <c r="H237" i="31"/>
  <c r="H215" i="31"/>
  <c r="H281" i="31"/>
  <c r="F25" i="31"/>
  <c r="F93" i="30"/>
  <c r="F515" i="30"/>
  <c r="F509" i="30"/>
  <c r="F491" i="30"/>
  <c r="F410" i="30"/>
  <c r="F344" i="30"/>
  <c r="F464" i="30"/>
  <c r="F372" i="30"/>
  <c r="F273" i="30"/>
  <c r="F268" i="30"/>
  <c r="F175" i="30"/>
  <c r="F165" i="30"/>
  <c r="F252" i="30"/>
  <c r="F156" i="30"/>
  <c r="F178" i="30"/>
  <c r="F112" i="30"/>
  <c r="F92" i="30"/>
  <c r="F88" i="30"/>
  <c r="F73" i="30"/>
  <c r="F258" i="31"/>
  <c r="F203" i="31"/>
  <c r="F145" i="31"/>
  <c r="F136" i="31"/>
  <c r="F513" i="31"/>
  <c r="F492" i="31"/>
  <c r="F413" i="31"/>
  <c r="F303" i="31"/>
  <c r="F498" i="31"/>
  <c r="F490" i="31"/>
  <c r="F488" i="31"/>
  <c r="F480" i="31"/>
  <c r="F396" i="31"/>
  <c r="F365" i="31"/>
  <c r="F328" i="31"/>
  <c r="F476" i="31"/>
  <c r="F475" i="31"/>
  <c r="F444" i="31"/>
  <c r="F417" i="31"/>
  <c r="F416" i="31"/>
  <c r="F404" i="31"/>
  <c r="F362" i="31"/>
  <c r="F351" i="31"/>
  <c r="F338" i="31"/>
  <c r="H196" i="31"/>
  <c r="H231" i="31"/>
  <c r="H153" i="31"/>
  <c r="H186" i="31"/>
  <c r="F283" i="31"/>
  <c r="F252" i="31"/>
  <c r="F221" i="31"/>
  <c r="F213" i="31"/>
  <c r="F172" i="31"/>
  <c r="H239" i="31"/>
  <c r="H160" i="31"/>
  <c r="H274" i="31"/>
  <c r="H259" i="31"/>
  <c r="F264" i="31"/>
  <c r="H90" i="31"/>
  <c r="F130" i="31"/>
  <c r="F20" i="31"/>
  <c r="F50" i="31"/>
  <c r="F52" i="31"/>
  <c r="F21" i="31"/>
  <c r="F463" i="32"/>
  <c r="F460" i="32"/>
  <c r="F354" i="32"/>
  <c r="F347" i="32"/>
  <c r="F339" i="32"/>
  <c r="F307" i="32"/>
  <c r="F530" i="32"/>
  <c r="F523" i="32"/>
  <c r="F521" i="32"/>
  <c r="F516" i="32"/>
  <c r="H314" i="32"/>
  <c r="F408" i="32"/>
  <c r="F397" i="32"/>
  <c r="F393" i="32"/>
  <c r="F305" i="32"/>
  <c r="F302" i="32"/>
  <c r="F328" i="32"/>
  <c r="F327" i="32"/>
  <c r="F297" i="32"/>
  <c r="F295" i="32"/>
  <c r="F187" i="32"/>
  <c r="F183" i="32"/>
  <c r="F176" i="32"/>
  <c r="F244" i="32"/>
  <c r="F137" i="32"/>
  <c r="F71" i="32"/>
  <c r="F31" i="32"/>
  <c r="F34" i="32"/>
  <c r="H524" i="33"/>
  <c r="H515" i="33"/>
  <c r="H527" i="33"/>
  <c r="F425" i="33"/>
  <c r="F424" i="33"/>
  <c r="F474" i="33"/>
  <c r="F435" i="33"/>
  <c r="F349" i="33"/>
  <c r="F243" i="33"/>
  <c r="F213" i="33"/>
  <c r="F33" i="33"/>
  <c r="F32" i="33"/>
  <c r="F39" i="33"/>
  <c r="F19" i="33"/>
  <c r="H497" i="34"/>
  <c r="H490" i="34"/>
  <c r="H483" i="2"/>
  <c r="H380" i="2"/>
  <c r="H404" i="2"/>
  <c r="H377" i="2"/>
  <c r="H311" i="33"/>
  <c r="H320" i="33"/>
  <c r="H328" i="33"/>
  <c r="H331" i="33"/>
  <c r="H334" i="33"/>
  <c r="H341" i="33"/>
  <c r="H363" i="33"/>
  <c r="H386" i="33"/>
  <c r="H397" i="33"/>
  <c r="H432" i="33"/>
  <c r="H435" i="33"/>
  <c r="H450" i="33"/>
  <c r="H466" i="33"/>
  <c r="H469" i="33"/>
  <c r="H485" i="33"/>
  <c r="H497" i="33"/>
  <c r="G294" i="23"/>
  <c r="H294" i="23" s="1"/>
  <c r="F294" i="11"/>
  <c r="G294" i="4"/>
  <c r="D12" i="4"/>
  <c r="G12" i="4" s="1"/>
  <c r="H393" i="34"/>
  <c r="H492" i="3"/>
  <c r="H420" i="3"/>
  <c r="H446" i="6"/>
  <c r="H366" i="7"/>
  <c r="H275" i="4"/>
  <c r="H271" i="4"/>
  <c r="H171" i="4"/>
  <c r="H233" i="33"/>
  <c r="H237" i="33"/>
  <c r="H238" i="1"/>
  <c r="H124" i="2"/>
  <c r="H140" i="33"/>
  <c r="H106" i="33"/>
  <c r="H28" i="27"/>
  <c r="H41" i="33"/>
  <c r="H62" i="32"/>
  <c r="H43" i="11"/>
  <c r="H20" i="25"/>
  <c r="H29" i="29"/>
  <c r="H54" i="30"/>
  <c r="H26" i="26"/>
  <c r="H62" i="13"/>
  <c r="H63" i="11"/>
  <c r="H26" i="3"/>
  <c r="H63" i="18"/>
  <c r="H28" i="14"/>
  <c r="H37" i="13"/>
  <c r="H28" i="11"/>
  <c r="H26" i="10"/>
  <c r="H60" i="10"/>
  <c r="H48" i="8"/>
  <c r="H28" i="7"/>
  <c r="H60" i="2"/>
  <c r="H54" i="32"/>
  <c r="H25" i="31"/>
  <c r="E524" i="2"/>
  <c r="E518" i="2"/>
  <c r="E507" i="6"/>
  <c r="E524" i="7"/>
  <c r="E519" i="9"/>
  <c r="E528" i="10"/>
  <c r="E517" i="18"/>
  <c r="H517" i="18" s="1"/>
  <c r="E507" i="20"/>
  <c r="E526" i="23"/>
  <c r="E519" i="25"/>
  <c r="E516" i="25"/>
  <c r="E519" i="30"/>
  <c r="E510" i="30"/>
  <c r="E511" i="31"/>
  <c r="H511" i="31" s="1"/>
  <c r="E515" i="32"/>
  <c r="E505" i="8"/>
  <c r="E508" i="20"/>
  <c r="E525" i="2"/>
  <c r="E514" i="9"/>
  <c r="E518" i="12"/>
  <c r="E529" i="23"/>
  <c r="H527" i="25"/>
  <c r="E520" i="26"/>
  <c r="H520" i="26" s="1"/>
  <c r="E518" i="27"/>
  <c r="E508" i="30"/>
  <c r="H508" i="30" s="1"/>
  <c r="E521" i="34"/>
  <c r="E520" i="5"/>
  <c r="E514" i="7"/>
  <c r="H514" i="7" s="1"/>
  <c r="E523" i="10"/>
  <c r="E527" i="25"/>
  <c r="H513" i="27"/>
  <c r="H510" i="30"/>
  <c r="E311" i="13"/>
  <c r="E396" i="13"/>
  <c r="E462" i="13"/>
  <c r="H462" i="13" s="1"/>
  <c r="E380" i="13"/>
  <c r="E395" i="13"/>
  <c r="E416" i="13"/>
  <c r="E332" i="16"/>
  <c r="E308" i="16"/>
  <c r="H308" i="16" s="1"/>
  <c r="E341" i="16"/>
  <c r="E346" i="16"/>
  <c r="E377" i="16"/>
  <c r="E391" i="16"/>
  <c r="E422" i="16"/>
  <c r="E323" i="16"/>
  <c r="H323" i="16" s="1"/>
  <c r="E327" i="16"/>
  <c r="E340" i="16"/>
  <c r="E389" i="16"/>
  <c r="E497" i="16"/>
  <c r="E315" i="19"/>
  <c r="E432" i="19"/>
  <c r="H432" i="19" s="1"/>
  <c r="E461" i="19"/>
  <c r="E484" i="19"/>
  <c r="H484" i="19" s="1"/>
  <c r="E486" i="19"/>
  <c r="E303" i="19"/>
  <c r="E357" i="19"/>
  <c r="E400" i="19"/>
  <c r="H400" i="19" s="1"/>
  <c r="E302" i="19"/>
  <c r="H302" i="19" s="1"/>
  <c r="E320" i="19"/>
  <c r="E371" i="19"/>
  <c r="E380" i="19"/>
  <c r="H380" i="19" s="1"/>
  <c r="E475" i="19"/>
  <c r="H475" i="19" s="1"/>
  <c r="E315" i="20"/>
  <c r="H315" i="20" s="1"/>
  <c r="E439" i="20"/>
  <c r="E478" i="20"/>
  <c r="E383" i="20"/>
  <c r="H383" i="20" s="1"/>
  <c r="E392" i="20"/>
  <c r="H392" i="20" s="1"/>
  <c r="E455" i="24"/>
  <c r="E478" i="24"/>
  <c r="H478" i="24" s="1"/>
  <c r="E484" i="24"/>
  <c r="E338" i="24"/>
  <c r="E337" i="24"/>
  <c r="E346" i="24"/>
  <c r="E379" i="24"/>
  <c r="E380" i="24"/>
  <c r="E441" i="24"/>
  <c r="E419" i="28"/>
  <c r="E475" i="28"/>
  <c r="E480" i="28"/>
  <c r="H480" i="28" s="1"/>
  <c r="E313" i="28"/>
  <c r="E447" i="28"/>
  <c r="E301" i="31"/>
  <c r="H301" i="31" s="1"/>
  <c r="E423" i="31"/>
  <c r="H423" i="31" s="1"/>
  <c r="E459" i="31"/>
  <c r="E462" i="31"/>
  <c r="H462" i="31" s="1"/>
  <c r="E470" i="33"/>
  <c r="E396" i="33"/>
  <c r="E460" i="34"/>
  <c r="E358" i="34"/>
  <c r="E335" i="34"/>
  <c r="E332" i="34"/>
  <c r="E310" i="34"/>
  <c r="E476" i="2"/>
  <c r="E415" i="2"/>
  <c r="E389" i="2"/>
  <c r="E362" i="2"/>
  <c r="E438" i="3"/>
  <c r="H438" i="3" s="1"/>
  <c r="E433" i="3"/>
  <c r="E417" i="3"/>
  <c r="E385" i="3"/>
  <c r="H385" i="3" s="1"/>
  <c r="E342" i="3"/>
  <c r="H342" i="3" s="1"/>
  <c r="H309" i="3"/>
  <c r="E400" i="6"/>
  <c r="E379" i="6"/>
  <c r="E341" i="6"/>
  <c r="E466" i="7"/>
  <c r="H466" i="7" s="1"/>
  <c r="H462" i="7"/>
  <c r="H461" i="7"/>
  <c r="E454" i="7"/>
  <c r="H443" i="7"/>
  <c r="H351" i="7"/>
  <c r="H350" i="7"/>
  <c r="H349" i="7"/>
  <c r="H348" i="7"/>
  <c r="E315" i="7"/>
  <c r="H471" i="8"/>
  <c r="H455" i="8"/>
  <c r="H453" i="8"/>
  <c r="H446" i="8"/>
  <c r="H443" i="8"/>
  <c r="H414" i="8"/>
  <c r="E409" i="8"/>
  <c r="H402" i="8"/>
  <c r="E394" i="8"/>
  <c r="H381" i="8"/>
  <c r="H362" i="8"/>
  <c r="H361" i="8"/>
  <c r="H360" i="8"/>
  <c r="H355" i="8"/>
  <c r="H320" i="8"/>
  <c r="H316" i="8"/>
  <c r="H310" i="8"/>
  <c r="H309" i="8"/>
  <c r="H484" i="9"/>
  <c r="E317" i="9"/>
  <c r="H474" i="10"/>
  <c r="H471" i="10"/>
  <c r="H470" i="10"/>
  <c r="E438" i="10"/>
  <c r="H438" i="10" s="1"/>
  <c r="E488" i="11"/>
  <c r="E423" i="11"/>
  <c r="E407" i="11"/>
  <c r="H407" i="11" s="1"/>
  <c r="E463" i="13"/>
  <c r="H463" i="13" s="1"/>
  <c r="G294" i="34"/>
  <c r="H294" i="34" s="1"/>
  <c r="E369" i="11"/>
  <c r="E495" i="11"/>
  <c r="E294" i="12"/>
  <c r="E338" i="12"/>
  <c r="E359" i="12"/>
  <c r="H359" i="12" s="1"/>
  <c r="E489" i="12"/>
  <c r="E313" i="15"/>
  <c r="E341" i="15"/>
  <c r="E347" i="15"/>
  <c r="E372" i="15"/>
  <c r="E391" i="15"/>
  <c r="E398" i="15"/>
  <c r="E318" i="15"/>
  <c r="E327" i="15"/>
  <c r="E330" i="15"/>
  <c r="E357" i="15"/>
  <c r="E467" i="18"/>
  <c r="H467" i="18" s="1"/>
  <c r="E492" i="18"/>
  <c r="E452" i="18"/>
  <c r="H452" i="18" s="1"/>
  <c r="E456" i="18"/>
  <c r="H456" i="18" s="1"/>
  <c r="E462" i="18"/>
  <c r="E357" i="23"/>
  <c r="H357" i="23" s="1"/>
  <c r="E377" i="23"/>
  <c r="H377" i="23" s="1"/>
  <c r="E380" i="23"/>
  <c r="H380" i="23" s="1"/>
  <c r="E422" i="23"/>
  <c r="E478" i="23"/>
  <c r="H478" i="23" s="1"/>
  <c r="E325" i="23"/>
  <c r="H325" i="23" s="1"/>
  <c r="E327" i="23"/>
  <c r="H327" i="23" s="1"/>
  <c r="E342" i="23"/>
  <c r="E405" i="23"/>
  <c r="E413" i="23"/>
  <c r="E464" i="23"/>
  <c r="E415" i="26"/>
  <c r="E418" i="26"/>
  <c r="E455" i="26"/>
  <c r="E494" i="26"/>
  <c r="H494" i="26" s="1"/>
  <c r="E320" i="26"/>
  <c r="E328" i="26"/>
  <c r="E414" i="26"/>
  <c r="H414" i="26" s="1"/>
  <c r="E429" i="26"/>
  <c r="E468" i="26"/>
  <c r="E316" i="26"/>
  <c r="H316" i="26" s="1"/>
  <c r="E341" i="26"/>
  <c r="H341" i="26" s="1"/>
  <c r="E364" i="26"/>
  <c r="E423" i="26"/>
  <c r="E315" i="27"/>
  <c r="E381" i="27"/>
  <c r="E325" i="27"/>
  <c r="E362" i="27"/>
  <c r="E364" i="27"/>
  <c r="E324" i="27"/>
  <c r="E459" i="27"/>
  <c r="E461" i="27"/>
  <c r="E488" i="27"/>
  <c r="E301" i="30"/>
  <c r="H301" i="30" s="1"/>
  <c r="E463" i="30"/>
  <c r="E473" i="30"/>
  <c r="E326" i="30"/>
  <c r="E343" i="30"/>
  <c r="H343" i="30" s="1"/>
  <c r="E378" i="30"/>
  <c r="H378" i="30" s="1"/>
  <c r="E433" i="30"/>
  <c r="H433" i="30" s="1"/>
  <c r="E318" i="30"/>
  <c r="E478" i="30"/>
  <c r="H478" i="30" s="1"/>
  <c r="E493" i="30"/>
  <c r="E459" i="33"/>
  <c r="E352" i="33"/>
  <c r="H426" i="34"/>
  <c r="H405" i="34"/>
  <c r="E377" i="34"/>
  <c r="H361" i="34"/>
  <c r="H313" i="34"/>
  <c r="H309" i="34"/>
  <c r="H308" i="34"/>
  <c r="E298" i="34"/>
  <c r="H298" i="34" s="1"/>
  <c r="H483" i="1"/>
  <c r="H482" i="1"/>
  <c r="H459" i="1"/>
  <c r="H447" i="1"/>
  <c r="H442" i="1"/>
  <c r="H439" i="1"/>
  <c r="H395" i="1"/>
  <c r="H391" i="1"/>
  <c r="H376" i="1"/>
  <c r="H375" i="1"/>
  <c r="H371" i="1"/>
  <c r="H364" i="1"/>
  <c r="H363" i="1"/>
  <c r="H360" i="1"/>
  <c r="H359" i="1"/>
  <c r="H351" i="1"/>
  <c r="H341" i="1"/>
  <c r="H337" i="1"/>
  <c r="H336" i="1"/>
  <c r="H306" i="1"/>
  <c r="H300" i="1"/>
  <c r="E481" i="2"/>
  <c r="H474" i="2"/>
  <c r="H468" i="2"/>
  <c r="E457" i="2"/>
  <c r="H451" i="2"/>
  <c r="E430" i="2"/>
  <c r="H428" i="2"/>
  <c r="H426" i="2"/>
  <c r="E370" i="2"/>
  <c r="H370" i="2" s="1"/>
  <c r="E363" i="2"/>
  <c r="H363" i="2" s="1"/>
  <c r="H360" i="2"/>
  <c r="H316" i="2"/>
  <c r="H479" i="3"/>
  <c r="E475" i="3"/>
  <c r="H449" i="3"/>
  <c r="H428" i="3"/>
  <c r="E419" i="3"/>
  <c r="H416" i="3"/>
  <c r="E396" i="3"/>
  <c r="E394" i="3"/>
  <c r="E391" i="3"/>
  <c r="H386" i="3"/>
  <c r="H367" i="3"/>
  <c r="H348" i="3"/>
  <c r="E325" i="3"/>
  <c r="H306" i="3"/>
  <c r="H430" i="4"/>
  <c r="H394" i="4"/>
  <c r="H385" i="4"/>
  <c r="H362" i="4"/>
  <c r="H355" i="4"/>
  <c r="H302" i="4"/>
  <c r="E470" i="5"/>
  <c r="E449" i="5"/>
  <c r="H447" i="5"/>
  <c r="E444" i="5"/>
  <c r="E434" i="5"/>
  <c r="H434" i="5" s="1"/>
  <c r="H429" i="5"/>
  <c r="H384" i="5"/>
  <c r="E371" i="5"/>
  <c r="H336" i="5"/>
  <c r="E491" i="6"/>
  <c r="E417" i="6"/>
  <c r="E401" i="6"/>
  <c r="E387" i="6"/>
  <c r="H387" i="6" s="1"/>
  <c r="E372" i="6"/>
  <c r="H331" i="6"/>
  <c r="E326" i="6"/>
  <c r="H418" i="7"/>
  <c r="H410" i="7"/>
  <c r="E409" i="7"/>
  <c r="H409" i="7" s="1"/>
  <c r="H487" i="8"/>
  <c r="H486" i="8"/>
  <c r="H482" i="8"/>
  <c r="H481" i="8"/>
  <c r="E479" i="8"/>
  <c r="H422" i="8"/>
  <c r="H399" i="8"/>
  <c r="H337" i="8"/>
  <c r="H331" i="8"/>
  <c r="H327" i="8"/>
  <c r="H438" i="9"/>
  <c r="H435" i="9"/>
  <c r="H434" i="9"/>
  <c r="H431" i="9"/>
  <c r="H430" i="9"/>
  <c r="H426" i="9"/>
  <c r="H425" i="9"/>
  <c r="H424" i="9"/>
  <c r="H411" i="9"/>
  <c r="H410" i="9"/>
  <c r="H407" i="9"/>
  <c r="H385" i="9"/>
  <c r="E379" i="9"/>
  <c r="H379" i="9" s="1"/>
  <c r="H308" i="9"/>
  <c r="H306" i="9"/>
  <c r="H459" i="10"/>
  <c r="E363" i="10"/>
  <c r="E341" i="10"/>
  <c r="E398" i="13"/>
  <c r="H398" i="13" s="1"/>
  <c r="E294" i="14"/>
  <c r="E371" i="14"/>
  <c r="E413" i="14"/>
  <c r="E438" i="14"/>
  <c r="E332" i="17"/>
  <c r="H332" i="17" s="1"/>
  <c r="E303" i="17"/>
  <c r="H303" i="17" s="1"/>
  <c r="E335" i="17"/>
  <c r="H335" i="17" s="1"/>
  <c r="E334" i="17"/>
  <c r="E483" i="17"/>
  <c r="E294" i="22"/>
  <c r="E324" i="22"/>
  <c r="E464" i="22"/>
  <c r="H464" i="22" s="1"/>
  <c r="E480" i="22"/>
  <c r="H480" i="22" s="1"/>
  <c r="E346" i="22"/>
  <c r="E433" i="22"/>
  <c r="C12" i="25"/>
  <c r="E326" i="25"/>
  <c r="E343" i="25"/>
  <c r="E363" i="25"/>
  <c r="E386" i="25"/>
  <c r="E388" i="25"/>
  <c r="E395" i="25"/>
  <c r="H395" i="25" s="1"/>
  <c r="E400" i="25"/>
  <c r="H400" i="25" s="1"/>
  <c r="E450" i="25"/>
  <c r="E456" i="25"/>
  <c r="E305" i="25"/>
  <c r="H305" i="25" s="1"/>
  <c r="E308" i="25"/>
  <c r="E330" i="25"/>
  <c r="E398" i="25"/>
  <c r="H398" i="25" s="1"/>
  <c r="E410" i="25"/>
  <c r="E479" i="25"/>
  <c r="E384" i="25"/>
  <c r="E397" i="25"/>
  <c r="E417" i="25"/>
  <c r="E422" i="25"/>
  <c r="E462" i="25"/>
  <c r="E478" i="25"/>
  <c r="E299" i="29"/>
  <c r="H299" i="29" s="1"/>
  <c r="E396" i="29"/>
  <c r="H396" i="29" s="1"/>
  <c r="E299" i="32"/>
  <c r="E358" i="32"/>
  <c r="H358" i="32" s="1"/>
  <c r="E432" i="32"/>
  <c r="E301" i="32"/>
  <c r="E337" i="32"/>
  <c r="E317" i="32"/>
  <c r="H317" i="32" s="1"/>
  <c r="E330" i="32"/>
  <c r="H330" i="32" s="1"/>
  <c r="E340" i="32"/>
  <c r="E481" i="33"/>
  <c r="E439" i="33"/>
  <c r="E357" i="34"/>
  <c r="H330" i="1"/>
  <c r="H327" i="1"/>
  <c r="E487" i="2"/>
  <c r="E448" i="2"/>
  <c r="E446" i="2"/>
  <c r="E431" i="2"/>
  <c r="E414" i="2"/>
  <c r="H414" i="2" s="1"/>
  <c r="E400" i="2"/>
  <c r="E386" i="2"/>
  <c r="H417" i="3"/>
  <c r="E398" i="3"/>
  <c r="E380" i="3"/>
  <c r="E494" i="5"/>
  <c r="E488" i="5"/>
  <c r="E396" i="5"/>
  <c r="E479" i="6"/>
  <c r="H479" i="6" s="1"/>
  <c r="E463" i="6"/>
  <c r="E437" i="6"/>
  <c r="E398" i="6"/>
  <c r="E388" i="6"/>
  <c r="E378" i="6"/>
  <c r="E337" i="6"/>
  <c r="E297" i="6"/>
  <c r="H297" i="6" s="1"/>
  <c r="E447" i="7"/>
  <c r="E444" i="7"/>
  <c r="E429" i="7"/>
  <c r="E352" i="8"/>
  <c r="E336" i="8"/>
  <c r="H336" i="8" s="1"/>
  <c r="E321" i="8"/>
  <c r="H321" i="8" s="1"/>
  <c r="E463" i="9"/>
  <c r="H463" i="9" s="1"/>
  <c r="E358" i="9"/>
  <c r="H358" i="9" s="1"/>
  <c r="E475" i="10"/>
  <c r="H475" i="10" s="1"/>
  <c r="E462" i="10"/>
  <c r="E338" i="11"/>
  <c r="H338" i="11" s="1"/>
  <c r="E409" i="12"/>
  <c r="H409" i="12" s="1"/>
  <c r="E383" i="12"/>
  <c r="E390" i="13"/>
  <c r="E388" i="13"/>
  <c r="E386" i="13"/>
  <c r="H404" i="10"/>
  <c r="H499" i="11"/>
  <c r="H489" i="11"/>
  <c r="H467" i="11"/>
  <c r="H428" i="11"/>
  <c r="H427" i="11"/>
  <c r="H390" i="11"/>
  <c r="H389" i="11"/>
  <c r="H362" i="11"/>
  <c r="H353" i="11"/>
  <c r="H350" i="11"/>
  <c r="H316" i="11"/>
  <c r="H421" i="12"/>
  <c r="H381" i="12"/>
  <c r="H481" i="13"/>
  <c r="H407" i="13"/>
  <c r="H477" i="14"/>
  <c r="H476" i="14"/>
  <c r="H459" i="14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16" i="15"/>
  <c r="H415" i="15"/>
  <c r="H414" i="15"/>
  <c r="H413" i="15"/>
  <c r="H402" i="15"/>
  <c r="H399" i="15"/>
  <c r="H392" i="15"/>
  <c r="H380" i="16"/>
  <c r="H316" i="16"/>
  <c r="H399" i="17"/>
  <c r="H396" i="17"/>
  <c r="H389" i="17"/>
  <c r="H385" i="17"/>
  <c r="H350" i="18"/>
  <c r="H482" i="19"/>
  <c r="H362" i="19"/>
  <c r="H361" i="19"/>
  <c r="H492" i="20"/>
  <c r="H484" i="15"/>
  <c r="H338" i="24"/>
  <c r="H443" i="25"/>
  <c r="H431" i="20"/>
  <c r="H428" i="20"/>
  <c r="H427" i="20"/>
  <c r="H421" i="20"/>
  <c r="H400" i="21"/>
  <c r="H397" i="21"/>
  <c r="H396" i="21"/>
  <c r="H364" i="21"/>
  <c r="H371" i="22"/>
  <c r="H359" i="22"/>
  <c r="H353" i="22"/>
  <c r="H348" i="22"/>
  <c r="H492" i="23"/>
  <c r="H361" i="26"/>
  <c r="H360" i="26"/>
  <c r="H462" i="27"/>
  <c r="H399" i="27"/>
  <c r="H356" i="27"/>
  <c r="H355" i="27"/>
  <c r="H494" i="29"/>
  <c r="H469" i="29"/>
  <c r="H425" i="29"/>
  <c r="H353" i="29"/>
  <c r="H350" i="29"/>
  <c r="H349" i="29"/>
  <c r="H348" i="29"/>
  <c r="H316" i="29"/>
  <c r="H499" i="30"/>
  <c r="H497" i="30"/>
  <c r="H496" i="30"/>
  <c r="H482" i="30"/>
  <c r="H481" i="30"/>
  <c r="H480" i="30"/>
  <c r="H429" i="30"/>
  <c r="H428" i="30"/>
  <c r="H424" i="30"/>
  <c r="H423" i="30"/>
  <c r="H416" i="30"/>
  <c r="H413" i="30"/>
  <c r="H412" i="30"/>
  <c r="H411" i="30"/>
  <c r="H392" i="30"/>
  <c r="H389" i="30"/>
  <c r="H388" i="30"/>
  <c r="H377" i="30"/>
  <c r="H371" i="30"/>
  <c r="H364" i="30"/>
  <c r="H341" i="30"/>
  <c r="H340" i="30"/>
  <c r="H331" i="30"/>
  <c r="E157" i="12"/>
  <c r="E175" i="12"/>
  <c r="E178" i="12"/>
  <c r="E186" i="12"/>
  <c r="H186" i="12" s="1"/>
  <c r="E216" i="12"/>
  <c r="E238" i="12"/>
  <c r="H238" i="12" s="1"/>
  <c r="E249" i="12"/>
  <c r="H249" i="12" s="1"/>
  <c r="E183" i="2"/>
  <c r="E231" i="2"/>
  <c r="E165" i="29"/>
  <c r="H165" i="29" s="1"/>
  <c r="E152" i="29"/>
  <c r="E178" i="5"/>
  <c r="E156" i="8"/>
  <c r="H156" i="8" s="1"/>
  <c r="E173" i="9"/>
  <c r="E154" i="14"/>
  <c r="E184" i="14"/>
  <c r="E209" i="17"/>
  <c r="E273" i="17"/>
  <c r="E164" i="22"/>
  <c r="H164" i="22" s="1"/>
  <c r="E166" i="22"/>
  <c r="E183" i="22"/>
  <c r="E211" i="22"/>
  <c r="E195" i="22"/>
  <c r="E188" i="23"/>
  <c r="E156" i="23"/>
  <c r="E160" i="23"/>
  <c r="H160" i="23" s="1"/>
  <c r="E164" i="23"/>
  <c r="H164" i="23" s="1"/>
  <c r="E246" i="23"/>
  <c r="H246" i="23" s="1"/>
  <c r="E186" i="24"/>
  <c r="E218" i="24"/>
  <c r="E177" i="24"/>
  <c r="H177" i="24" s="1"/>
  <c r="E182" i="24"/>
  <c r="H182" i="24" s="1"/>
  <c r="E199" i="24"/>
  <c r="H199" i="24" s="1"/>
  <c r="E245" i="24"/>
  <c r="H245" i="24" s="1"/>
  <c r="E266" i="24"/>
  <c r="H266" i="24" s="1"/>
  <c r="E270" i="24"/>
  <c r="E165" i="24"/>
  <c r="H165" i="24" s="1"/>
  <c r="E173" i="28"/>
  <c r="H173" i="28" s="1"/>
  <c r="E270" i="28"/>
  <c r="H270" i="28" s="1"/>
  <c r="E246" i="28"/>
  <c r="H246" i="28" s="1"/>
  <c r="E253" i="28"/>
  <c r="H253" i="28" s="1"/>
  <c r="E156" i="31"/>
  <c r="E175" i="32"/>
  <c r="H175" i="32" s="1"/>
  <c r="E239" i="32"/>
  <c r="E256" i="32"/>
  <c r="H256" i="32" s="1"/>
  <c r="E156" i="32"/>
  <c r="H156" i="32" s="1"/>
  <c r="E178" i="32"/>
  <c r="E152" i="23"/>
  <c r="E186" i="34"/>
  <c r="H186" i="34" s="1"/>
  <c r="E154" i="34"/>
  <c r="E223" i="1"/>
  <c r="E288" i="2"/>
  <c r="H288" i="2" s="1"/>
  <c r="E281" i="2"/>
  <c r="E240" i="2"/>
  <c r="E233" i="2"/>
  <c r="H233" i="2" s="1"/>
  <c r="E209" i="2"/>
  <c r="E281" i="3"/>
  <c r="E198" i="3"/>
  <c r="E193" i="3"/>
  <c r="E179" i="3"/>
  <c r="E170" i="3"/>
  <c r="E153" i="3"/>
  <c r="E215" i="5"/>
  <c r="E184" i="5"/>
  <c r="E188" i="6"/>
  <c r="E179" i="7"/>
  <c r="H171" i="7"/>
  <c r="H276" i="9"/>
  <c r="H259" i="9"/>
  <c r="H258" i="9"/>
  <c r="H257" i="9"/>
  <c r="H256" i="9"/>
  <c r="H255" i="9"/>
  <c r="H246" i="9"/>
  <c r="E206" i="10"/>
  <c r="E170" i="10"/>
  <c r="H170" i="10" s="1"/>
  <c r="H288" i="11"/>
  <c r="H287" i="11"/>
  <c r="H261" i="11"/>
  <c r="H260" i="11"/>
  <c r="E253" i="11"/>
  <c r="H253" i="11" s="1"/>
  <c r="E245" i="11"/>
  <c r="H245" i="11" s="1"/>
  <c r="E174" i="11"/>
  <c r="E172" i="11"/>
  <c r="H172" i="11" s="1"/>
  <c r="E166" i="11"/>
  <c r="H166" i="11" s="1"/>
  <c r="E154" i="11"/>
  <c r="H154" i="11" s="1"/>
  <c r="H288" i="12"/>
  <c r="H287" i="12"/>
  <c r="H286" i="12"/>
  <c r="H282" i="12"/>
  <c r="H274" i="12"/>
  <c r="H250" i="12"/>
  <c r="H215" i="12"/>
  <c r="H211" i="12"/>
  <c r="H231" i="13"/>
  <c r="H230" i="13"/>
  <c r="H228" i="13"/>
  <c r="H227" i="13"/>
  <c r="H226" i="13"/>
  <c r="H225" i="13"/>
  <c r="H224" i="13"/>
  <c r="H223" i="13"/>
  <c r="H220" i="13"/>
  <c r="H219" i="13"/>
  <c r="H218" i="13"/>
  <c r="H217" i="13"/>
  <c r="H215" i="13"/>
  <c r="H170" i="13"/>
  <c r="E154" i="13"/>
  <c r="H154" i="13" s="1"/>
  <c r="H288" i="14"/>
  <c r="H285" i="14"/>
  <c r="H284" i="14"/>
  <c r="H283" i="14"/>
  <c r="H280" i="14"/>
  <c r="H279" i="14"/>
  <c r="H278" i="14"/>
  <c r="H275" i="14"/>
  <c r="H272" i="14"/>
  <c r="H271" i="14"/>
  <c r="H270" i="14"/>
  <c r="H269" i="14"/>
  <c r="H254" i="14"/>
  <c r="E250" i="14"/>
  <c r="H221" i="14"/>
  <c r="H185" i="14"/>
  <c r="E175" i="2"/>
  <c r="E238" i="2"/>
  <c r="H238" i="2" s="1"/>
  <c r="E249" i="2"/>
  <c r="E273" i="2"/>
  <c r="H176" i="33"/>
  <c r="H188" i="33"/>
  <c r="E268" i="29"/>
  <c r="E186" i="29"/>
  <c r="H186" i="29" s="1"/>
  <c r="E177" i="16"/>
  <c r="E222" i="16"/>
  <c r="E231" i="16"/>
  <c r="H231" i="16" s="1"/>
  <c r="E238" i="16"/>
  <c r="H238" i="16" s="1"/>
  <c r="E174" i="16"/>
  <c r="E253" i="16"/>
  <c r="H253" i="16" s="1"/>
  <c r="E266" i="16"/>
  <c r="E172" i="26"/>
  <c r="E181" i="26"/>
  <c r="E252" i="26"/>
  <c r="E193" i="26"/>
  <c r="E217" i="26"/>
  <c r="E226" i="26"/>
  <c r="E245" i="26"/>
  <c r="E248" i="26"/>
  <c r="H248" i="26" s="1"/>
  <c r="E264" i="26"/>
  <c r="E210" i="27"/>
  <c r="E259" i="27"/>
  <c r="H259" i="27" s="1"/>
  <c r="E170" i="27"/>
  <c r="H170" i="27" s="1"/>
  <c r="E222" i="27"/>
  <c r="E153" i="30"/>
  <c r="H153" i="30" s="1"/>
  <c r="E176" i="30"/>
  <c r="E235" i="30"/>
  <c r="E239" i="30"/>
  <c r="H239" i="30" s="1"/>
  <c r="E253" i="30"/>
  <c r="E247" i="30"/>
  <c r="H247" i="30" s="1"/>
  <c r="E251" i="30"/>
  <c r="H251" i="30" s="1"/>
  <c r="E201" i="31"/>
  <c r="H201" i="31" s="1"/>
  <c r="E206" i="31"/>
  <c r="E248" i="31"/>
  <c r="H248" i="31" s="1"/>
  <c r="E254" i="31"/>
  <c r="E262" i="31"/>
  <c r="E200" i="31"/>
  <c r="H200" i="31" s="1"/>
  <c r="E230" i="31"/>
  <c r="E267" i="31"/>
  <c r="E188" i="31"/>
  <c r="H188" i="31" s="1"/>
  <c r="E202" i="31"/>
  <c r="H202" i="31" s="1"/>
  <c r="E275" i="31"/>
  <c r="H275" i="31" s="1"/>
  <c r="E155" i="34"/>
  <c r="E264" i="2"/>
  <c r="E220" i="2"/>
  <c r="H220" i="2" s="1"/>
  <c r="E188" i="2"/>
  <c r="E246" i="3"/>
  <c r="E160" i="5"/>
  <c r="E248" i="6"/>
  <c r="H248" i="6" s="1"/>
  <c r="E283" i="7"/>
  <c r="E208" i="7"/>
  <c r="E272" i="9"/>
  <c r="E206" i="9"/>
  <c r="E273" i="10"/>
  <c r="E245" i="10"/>
  <c r="H245" i="10" s="1"/>
  <c r="E165" i="10"/>
  <c r="H165" i="10" s="1"/>
  <c r="E286" i="11"/>
  <c r="H286" i="11" s="1"/>
  <c r="E257" i="11"/>
  <c r="E160" i="11"/>
  <c r="E247" i="15"/>
  <c r="E235" i="15"/>
  <c r="E229" i="15"/>
  <c r="E248" i="16"/>
  <c r="H248" i="16" s="1"/>
  <c r="H152" i="31"/>
  <c r="E177" i="13"/>
  <c r="H177" i="13" s="1"/>
  <c r="E183" i="13"/>
  <c r="E174" i="15"/>
  <c r="H174" i="15" s="1"/>
  <c r="E154" i="15"/>
  <c r="E169" i="15"/>
  <c r="E177" i="15"/>
  <c r="E256" i="15"/>
  <c r="E268" i="15"/>
  <c r="E248" i="18"/>
  <c r="H248" i="18" s="1"/>
  <c r="E262" i="18"/>
  <c r="H262" i="18" s="1"/>
  <c r="E172" i="18"/>
  <c r="E219" i="18"/>
  <c r="E237" i="19"/>
  <c r="H237" i="19" s="1"/>
  <c r="E179" i="19"/>
  <c r="H179" i="19" s="1"/>
  <c r="E206" i="19"/>
  <c r="H206" i="19" s="1"/>
  <c r="E173" i="25"/>
  <c r="H173" i="25" s="1"/>
  <c r="E175" i="25"/>
  <c r="H175" i="25" s="1"/>
  <c r="E229" i="25"/>
  <c r="H229" i="25" s="1"/>
  <c r="E272" i="25"/>
  <c r="H272" i="25" s="1"/>
  <c r="E160" i="25"/>
  <c r="H160" i="25" s="1"/>
  <c r="E182" i="25"/>
  <c r="H182" i="25" s="1"/>
  <c r="E216" i="25"/>
  <c r="H216" i="25" s="1"/>
  <c r="E159" i="25"/>
  <c r="H159" i="25" s="1"/>
  <c r="E195" i="25"/>
  <c r="H195" i="25" s="1"/>
  <c r="E199" i="25"/>
  <c r="E222" i="25"/>
  <c r="E235" i="34"/>
  <c r="H235" i="34" s="1"/>
  <c r="E254" i="2"/>
  <c r="H254" i="2" s="1"/>
  <c r="E221" i="2"/>
  <c r="E185" i="2"/>
  <c r="E168" i="2"/>
  <c r="E267" i="5"/>
  <c r="E261" i="5"/>
  <c r="H261" i="5" s="1"/>
  <c r="E257" i="5"/>
  <c r="E251" i="5"/>
  <c r="E170" i="5"/>
  <c r="H170" i="5" s="1"/>
  <c r="E162" i="5"/>
  <c r="E167" i="7"/>
  <c r="E257" i="8"/>
  <c r="H257" i="8" s="1"/>
  <c r="E245" i="8"/>
  <c r="H245" i="8" s="1"/>
  <c r="E176" i="8"/>
  <c r="E214" i="10"/>
  <c r="H214" i="10" s="1"/>
  <c r="E273" i="11"/>
  <c r="E226" i="14"/>
  <c r="H226" i="14" s="1"/>
  <c r="E164" i="14"/>
  <c r="H164" i="14" s="1"/>
  <c r="E173" i="15"/>
  <c r="H214" i="13"/>
  <c r="H212" i="13"/>
  <c r="H211" i="13"/>
  <c r="H206" i="13"/>
  <c r="H161" i="13"/>
  <c r="H160" i="13"/>
  <c r="H244" i="14"/>
  <c r="H243" i="14"/>
  <c r="H242" i="14"/>
  <c r="H241" i="14"/>
  <c r="H181" i="14"/>
  <c r="H180" i="14"/>
  <c r="H179" i="14"/>
  <c r="H161" i="14"/>
  <c r="H160" i="14"/>
  <c r="H207" i="15"/>
  <c r="H206" i="15"/>
  <c r="H203" i="15"/>
  <c r="H202" i="15"/>
  <c r="H198" i="15"/>
  <c r="H197" i="15"/>
  <c r="H246" i="16"/>
  <c r="H228" i="17"/>
  <c r="H225" i="17"/>
  <c r="H224" i="17"/>
  <c r="H222" i="17"/>
  <c r="H162" i="17"/>
  <c r="H161" i="17"/>
  <c r="H160" i="17"/>
  <c r="H159" i="17"/>
  <c r="H254" i="20"/>
  <c r="H242" i="20"/>
  <c r="H179" i="20"/>
  <c r="H167" i="20"/>
  <c r="H288" i="21"/>
  <c r="H287" i="21"/>
  <c r="H281" i="21"/>
  <c r="H280" i="21"/>
  <c r="H279" i="21"/>
  <c r="H276" i="21"/>
  <c r="H274" i="21"/>
  <c r="H273" i="21"/>
  <c r="H272" i="21"/>
  <c r="H154" i="29"/>
  <c r="H253" i="30"/>
  <c r="H162" i="32"/>
  <c r="H161" i="32"/>
  <c r="H160" i="32"/>
  <c r="H285" i="15"/>
  <c r="H271" i="15"/>
  <c r="H270" i="15"/>
  <c r="H259" i="15"/>
  <c r="H185" i="15"/>
  <c r="H184" i="15"/>
  <c r="H163" i="15"/>
  <c r="H161" i="15"/>
  <c r="H160" i="15"/>
  <c r="H267" i="16"/>
  <c r="H236" i="16"/>
  <c r="H194" i="17"/>
  <c r="H193" i="17"/>
  <c r="H188" i="17"/>
  <c r="H184" i="17"/>
  <c r="H288" i="18"/>
  <c r="H287" i="18"/>
  <c r="H195" i="18"/>
  <c r="H194" i="18"/>
  <c r="H246" i="21"/>
  <c r="H172" i="21"/>
  <c r="H155" i="21"/>
  <c r="H154" i="21"/>
  <c r="H71" i="10"/>
  <c r="E77" i="16"/>
  <c r="E127" i="16"/>
  <c r="E98" i="16"/>
  <c r="E104" i="16"/>
  <c r="E131" i="16"/>
  <c r="E73" i="20"/>
  <c r="E104" i="20"/>
  <c r="H104" i="20" s="1"/>
  <c r="E115" i="20"/>
  <c r="E129" i="20"/>
  <c r="E88" i="24"/>
  <c r="H88" i="24" s="1"/>
  <c r="E99" i="24"/>
  <c r="E82" i="24"/>
  <c r="E100" i="24"/>
  <c r="E115" i="24"/>
  <c r="E117" i="24"/>
  <c r="E85" i="27"/>
  <c r="E78" i="27"/>
  <c r="E138" i="27"/>
  <c r="E72" i="27"/>
  <c r="E90" i="27"/>
  <c r="E128" i="27"/>
  <c r="E120" i="32"/>
  <c r="H120" i="32" s="1"/>
  <c r="E128" i="32"/>
  <c r="E85" i="32"/>
  <c r="E108" i="32"/>
  <c r="E143" i="34"/>
  <c r="E144" i="1"/>
  <c r="E129" i="1"/>
  <c r="E112" i="1"/>
  <c r="E78" i="1"/>
  <c r="E130" i="2"/>
  <c r="E111" i="3"/>
  <c r="E91" i="3"/>
  <c r="E88" i="3"/>
  <c r="H72" i="3"/>
  <c r="E123" i="4"/>
  <c r="E120" i="5"/>
  <c r="E94" i="5"/>
  <c r="E85" i="6"/>
  <c r="E143" i="7"/>
  <c r="E129" i="7"/>
  <c r="E77" i="7"/>
  <c r="E139" i="8"/>
  <c r="E104" i="8"/>
  <c r="E131" i="9"/>
  <c r="E112" i="9"/>
  <c r="H112" i="9" s="1"/>
  <c r="E94" i="9"/>
  <c r="E109" i="11"/>
  <c r="H109" i="11" s="1"/>
  <c r="E113" i="15"/>
  <c r="E71" i="33"/>
  <c r="H71" i="33" s="1"/>
  <c r="E102" i="10"/>
  <c r="E78" i="15"/>
  <c r="E83" i="15"/>
  <c r="H83" i="15" s="1"/>
  <c r="E93" i="15"/>
  <c r="E102" i="15"/>
  <c r="E110" i="15"/>
  <c r="E80" i="15"/>
  <c r="E104" i="15"/>
  <c r="E112" i="15"/>
  <c r="E120" i="15"/>
  <c r="E132" i="19"/>
  <c r="E85" i="19"/>
  <c r="H85" i="19" s="1"/>
  <c r="E127" i="31"/>
  <c r="E126" i="31"/>
  <c r="E76" i="31"/>
  <c r="E89" i="31"/>
  <c r="E101" i="31"/>
  <c r="E111" i="31"/>
  <c r="E133" i="33"/>
  <c r="E78" i="33"/>
  <c r="E78" i="3"/>
  <c r="H78" i="3" s="1"/>
  <c r="E121" i="5"/>
  <c r="E91" i="5"/>
  <c r="E124" i="6"/>
  <c r="E120" i="6"/>
  <c r="E108" i="6"/>
  <c r="E93" i="6"/>
  <c r="E73" i="6"/>
  <c r="H73" i="6" s="1"/>
  <c r="E119" i="8"/>
  <c r="E127" i="11"/>
  <c r="E98" i="11"/>
  <c r="E144" i="15"/>
  <c r="E123" i="15"/>
  <c r="E143" i="16"/>
  <c r="E122" i="18"/>
  <c r="H122" i="18" s="1"/>
  <c r="E70" i="14"/>
  <c r="E84" i="14"/>
  <c r="E138" i="14"/>
  <c r="C10" i="18"/>
  <c r="E72" i="18"/>
  <c r="E97" i="18"/>
  <c r="E145" i="22"/>
  <c r="E111" i="22"/>
  <c r="E85" i="25"/>
  <c r="H85" i="25" s="1"/>
  <c r="E93" i="25"/>
  <c r="E124" i="25"/>
  <c r="E132" i="25"/>
  <c r="E139" i="25"/>
  <c r="E142" i="25"/>
  <c r="E100" i="25"/>
  <c r="E133" i="25"/>
  <c r="H133" i="25" s="1"/>
  <c r="E89" i="28"/>
  <c r="E97" i="28"/>
  <c r="E120" i="28"/>
  <c r="C10" i="29"/>
  <c r="E145" i="29"/>
  <c r="C10" i="30"/>
  <c r="E82" i="30"/>
  <c r="E102" i="30"/>
  <c r="E80" i="30"/>
  <c r="E84" i="30"/>
  <c r="H84" i="30" s="1"/>
  <c r="E134" i="30"/>
  <c r="E83" i="30"/>
  <c r="E110" i="30"/>
  <c r="H110" i="30" s="1"/>
  <c r="H100" i="33"/>
  <c r="E142" i="34"/>
  <c r="H144" i="1"/>
  <c r="E127" i="1"/>
  <c r="H127" i="1" s="1"/>
  <c r="E108" i="1"/>
  <c r="E110" i="3"/>
  <c r="H141" i="6"/>
  <c r="H134" i="6"/>
  <c r="H119" i="6"/>
  <c r="H107" i="6"/>
  <c r="E94" i="6"/>
  <c r="H85" i="6"/>
  <c r="E84" i="6"/>
  <c r="H76" i="6"/>
  <c r="H75" i="6"/>
  <c r="H133" i="7"/>
  <c r="H132" i="7"/>
  <c r="H129" i="7"/>
  <c r="H79" i="7"/>
  <c r="H78" i="7"/>
  <c r="H77" i="7"/>
  <c r="H140" i="8"/>
  <c r="H137" i="8"/>
  <c r="H136" i="8"/>
  <c r="H130" i="8"/>
  <c r="H129" i="8"/>
  <c r="H128" i="8"/>
  <c r="H99" i="8"/>
  <c r="H145" i="9"/>
  <c r="H144" i="9"/>
  <c r="E139" i="9"/>
  <c r="H139" i="9" s="1"/>
  <c r="E131" i="10"/>
  <c r="H126" i="10"/>
  <c r="H114" i="10"/>
  <c r="H76" i="10"/>
  <c r="H126" i="11"/>
  <c r="H100" i="11"/>
  <c r="H144" i="12"/>
  <c r="H138" i="12"/>
  <c r="H135" i="12"/>
  <c r="H126" i="12"/>
  <c r="H142" i="13"/>
  <c r="H91" i="13"/>
  <c r="E137" i="14"/>
  <c r="E101" i="15"/>
  <c r="E121" i="16"/>
  <c r="E107" i="16"/>
  <c r="E141" i="17"/>
  <c r="E127" i="17"/>
  <c r="H136" i="15"/>
  <c r="H135" i="15"/>
  <c r="H130" i="15"/>
  <c r="H92" i="15"/>
  <c r="H91" i="15"/>
  <c r="H89" i="15"/>
  <c r="H81" i="15"/>
  <c r="H77" i="15"/>
  <c r="H76" i="15"/>
  <c r="H114" i="16"/>
  <c r="H145" i="17"/>
  <c r="H143" i="17"/>
  <c r="H120" i="17"/>
  <c r="H117" i="18"/>
  <c r="H97" i="18"/>
  <c r="H97" i="28"/>
  <c r="H89" i="28"/>
  <c r="H80" i="30"/>
  <c r="H134" i="14"/>
  <c r="H130" i="14"/>
  <c r="H121" i="14"/>
  <c r="H143" i="15"/>
  <c r="H139" i="16"/>
  <c r="H138" i="16"/>
  <c r="H105" i="16"/>
  <c r="H138" i="17"/>
  <c r="H136" i="17"/>
  <c r="H126" i="17"/>
  <c r="H104" i="17"/>
  <c r="H99" i="17"/>
  <c r="H92" i="17"/>
  <c r="H91" i="17"/>
  <c r="H90" i="17"/>
  <c r="H89" i="17"/>
  <c r="H88" i="17"/>
  <c r="H84" i="17"/>
  <c r="H80" i="17"/>
  <c r="H106" i="18"/>
  <c r="H95" i="18"/>
  <c r="H90" i="18"/>
  <c r="H128" i="19"/>
  <c r="H96" i="19"/>
  <c r="H95" i="19"/>
  <c r="H81" i="19"/>
  <c r="H76" i="19"/>
  <c r="H72" i="19"/>
  <c r="H117" i="20"/>
  <c r="H141" i="21"/>
  <c r="H131" i="21"/>
  <c r="H108" i="21"/>
  <c r="H106" i="22"/>
  <c r="H89" i="22"/>
  <c r="H100" i="23"/>
  <c r="H117" i="24"/>
  <c r="H100" i="25"/>
  <c r="H145" i="26"/>
  <c r="H144" i="26"/>
  <c r="H129" i="26"/>
  <c r="H77" i="26"/>
  <c r="H144" i="27"/>
  <c r="H97" i="27"/>
  <c r="H95" i="27"/>
  <c r="H76" i="27"/>
  <c r="H133" i="28"/>
  <c r="H133" i="29"/>
  <c r="H133" i="30"/>
  <c r="H125" i="30"/>
  <c r="H106" i="30"/>
  <c r="H83" i="30"/>
  <c r="H79" i="30"/>
  <c r="H78" i="30"/>
  <c r="H77" i="30"/>
  <c r="H76" i="30"/>
  <c r="H111" i="31"/>
  <c r="H76" i="31"/>
  <c r="H46" i="29"/>
  <c r="E49" i="3"/>
  <c r="E38" i="6"/>
  <c r="H38" i="6" s="1"/>
  <c r="E25" i="6"/>
  <c r="E20" i="6"/>
  <c r="E57" i="10"/>
  <c r="H57" i="10" s="1"/>
  <c r="E42" i="11"/>
  <c r="E61" i="13"/>
  <c r="E34" i="13"/>
  <c r="H34" i="13" s="1"/>
  <c r="E58" i="14"/>
  <c r="H58" i="14" s="1"/>
  <c r="E48" i="15"/>
  <c r="E37" i="15"/>
  <c r="E25" i="15"/>
  <c r="E63" i="16"/>
  <c r="E62" i="26"/>
  <c r="E60" i="32"/>
  <c r="E56" i="32"/>
  <c r="E24" i="31"/>
  <c r="E36" i="31"/>
  <c r="C8" i="17"/>
  <c r="H64" i="2"/>
  <c r="E52" i="2"/>
  <c r="E63" i="3"/>
  <c r="H63" i="3" s="1"/>
  <c r="E35" i="5"/>
  <c r="E40" i="6"/>
  <c r="H23" i="10"/>
  <c r="E58" i="11"/>
  <c r="H58" i="11" s="1"/>
  <c r="H37" i="11"/>
  <c r="H36" i="11"/>
  <c r="E23" i="11"/>
  <c r="H58" i="12"/>
  <c r="H54" i="12"/>
  <c r="H53" i="12"/>
  <c r="E27" i="12"/>
  <c r="E28" i="13"/>
  <c r="E24" i="13"/>
  <c r="H35" i="15"/>
  <c r="H34" i="15"/>
  <c r="H30" i="15"/>
  <c r="E52" i="16"/>
  <c r="H52" i="16" s="1"/>
  <c r="E26" i="16"/>
  <c r="E50" i="18"/>
  <c r="E27" i="18"/>
  <c r="H27" i="18" s="1"/>
  <c r="E61" i="19"/>
  <c r="E56" i="19"/>
  <c r="H56" i="19" s="1"/>
  <c r="E48" i="19"/>
  <c r="H48" i="19" s="1"/>
  <c r="H22" i="20"/>
  <c r="H21" i="20"/>
  <c r="H59" i="21"/>
  <c r="E52" i="21"/>
  <c r="H52" i="21" s="1"/>
  <c r="E27" i="26"/>
  <c r="E22" i="26"/>
  <c r="E37" i="31"/>
  <c r="E22" i="31"/>
  <c r="H22" i="31" s="1"/>
  <c r="H36" i="31"/>
  <c r="E28" i="16"/>
  <c r="E58" i="2"/>
  <c r="H58" i="2" s="1"/>
  <c r="H45" i="2"/>
  <c r="E36" i="3"/>
  <c r="E27" i="3"/>
  <c r="H27" i="3" s="1"/>
  <c r="E42" i="6"/>
  <c r="E34" i="6"/>
  <c r="E24" i="6"/>
  <c r="H59" i="8"/>
  <c r="E22" i="9"/>
  <c r="H22" i="9" s="1"/>
  <c r="E62" i="11"/>
  <c r="H57" i="11"/>
  <c r="H53" i="11"/>
  <c r="H50" i="11"/>
  <c r="H49" i="11"/>
  <c r="H42" i="11"/>
  <c r="E34" i="11"/>
  <c r="E63" i="13"/>
  <c r="H63" i="13" s="1"/>
  <c r="H33" i="14"/>
  <c r="H60" i="15"/>
  <c r="H52" i="15"/>
  <c r="H48" i="15"/>
  <c r="H41" i="15"/>
  <c r="H40" i="15"/>
  <c r="H39" i="15"/>
  <c r="H38" i="15"/>
  <c r="E56" i="18"/>
  <c r="H56" i="18" s="1"/>
  <c r="E23" i="18"/>
  <c r="H23" i="18" s="1"/>
  <c r="E36" i="19"/>
  <c r="H36" i="19" s="1"/>
  <c r="E23" i="19"/>
  <c r="E62" i="23"/>
  <c r="H56" i="26"/>
  <c r="E57" i="27"/>
  <c r="E49" i="27"/>
  <c r="H49" i="27" s="1"/>
  <c r="E59" i="31"/>
  <c r="H57" i="31"/>
  <c r="E49" i="31"/>
  <c r="H49" i="32"/>
  <c r="E38" i="33"/>
  <c r="H38" i="33" s="1"/>
  <c r="E505" i="33"/>
  <c r="H514" i="9"/>
  <c r="H513" i="11"/>
  <c r="H506" i="31"/>
  <c r="H512" i="4"/>
  <c r="H511" i="4"/>
  <c r="H530" i="6"/>
  <c r="H529" i="6"/>
  <c r="H527" i="6"/>
  <c r="H526" i="6"/>
  <c r="H525" i="6"/>
  <c r="H524" i="6"/>
  <c r="H523" i="6"/>
  <c r="H513" i="9"/>
  <c r="H520" i="10"/>
  <c r="H524" i="11"/>
  <c r="H524" i="12"/>
  <c r="H513" i="16"/>
  <c r="H511" i="16"/>
  <c r="H511" i="18"/>
  <c r="H513" i="21"/>
  <c r="H511" i="21"/>
  <c r="H518" i="23"/>
  <c r="H528" i="24"/>
  <c r="H527" i="24"/>
  <c r="H526" i="24"/>
  <c r="H525" i="24"/>
  <c r="H517" i="24"/>
  <c r="H520" i="25"/>
  <c r="H516" i="25"/>
  <c r="H513" i="25"/>
  <c r="H512" i="25"/>
  <c r="H511" i="25"/>
  <c r="H517" i="30"/>
  <c r="H513" i="30"/>
  <c r="H516" i="31"/>
  <c r="H346" i="5"/>
  <c r="H408" i="5"/>
  <c r="H297" i="3"/>
  <c r="H302" i="3"/>
  <c r="H314" i="3"/>
  <c r="H318" i="3"/>
  <c r="H327" i="3"/>
  <c r="H333" i="3"/>
  <c r="H345" i="3"/>
  <c r="H381" i="3"/>
  <c r="H395" i="3"/>
  <c r="H478" i="3"/>
  <c r="H485" i="3"/>
  <c r="H491" i="2"/>
  <c r="H467" i="2"/>
  <c r="H298" i="2"/>
  <c r="H456" i="2"/>
  <c r="H302" i="1"/>
  <c r="H347" i="1"/>
  <c r="H295" i="34"/>
  <c r="H312" i="33"/>
  <c r="H321" i="33"/>
  <c r="H332" i="33"/>
  <c r="H335" i="33"/>
  <c r="H339" i="33"/>
  <c r="H345" i="33"/>
  <c r="H351" i="33"/>
  <c r="H367" i="33"/>
  <c r="H370" i="33"/>
  <c r="H373" i="33"/>
  <c r="H377" i="33"/>
  <c r="H411" i="33"/>
  <c r="H460" i="33"/>
  <c r="H463" i="33"/>
  <c r="G12" i="5"/>
  <c r="G294" i="8"/>
  <c r="H294" i="8" s="1"/>
  <c r="H295" i="1"/>
  <c r="H295" i="13"/>
  <c r="H361" i="33"/>
  <c r="H389" i="34"/>
  <c r="H388" i="34"/>
  <c r="H387" i="34"/>
  <c r="H386" i="34"/>
  <c r="H382" i="34"/>
  <c r="H380" i="34"/>
  <c r="H379" i="34"/>
  <c r="H377" i="34"/>
  <c r="H356" i="34"/>
  <c r="H355" i="34"/>
  <c r="H418" i="1"/>
  <c r="H482" i="2"/>
  <c r="H445" i="2"/>
  <c r="H402" i="2"/>
  <c r="H313" i="2"/>
  <c r="H472" i="3"/>
  <c r="H471" i="3"/>
  <c r="H470" i="3"/>
  <c r="H469" i="3"/>
  <c r="H465" i="3"/>
  <c r="H421" i="3"/>
  <c r="H351" i="3"/>
  <c r="H349" i="3"/>
  <c r="H411" i="4"/>
  <c r="H409" i="4"/>
  <c r="H405" i="4"/>
  <c r="H357" i="34"/>
  <c r="H472" i="1"/>
  <c r="H397" i="1"/>
  <c r="H396" i="1"/>
  <c r="H487" i="2"/>
  <c r="H446" i="2"/>
  <c r="H355" i="2"/>
  <c r="H306" i="2"/>
  <c r="H380" i="3"/>
  <c r="H368" i="3"/>
  <c r="H470" i="5"/>
  <c r="H423" i="11"/>
  <c r="H402" i="4"/>
  <c r="H466" i="5"/>
  <c r="H352" i="5"/>
  <c r="H400" i="6"/>
  <c r="H376" i="8"/>
  <c r="H375" i="8"/>
  <c r="H312" i="8"/>
  <c r="H306" i="8"/>
  <c r="H300" i="8"/>
  <c r="H299" i="8"/>
  <c r="H487" i="9"/>
  <c r="H471" i="9"/>
  <c r="H467" i="9"/>
  <c r="H455" i="9"/>
  <c r="H452" i="9"/>
  <c r="H446" i="9"/>
  <c r="H445" i="9"/>
  <c r="H444" i="9"/>
  <c r="H420" i="9"/>
  <c r="H419" i="9"/>
  <c r="H415" i="9"/>
  <c r="H396" i="9"/>
  <c r="H466" i="10"/>
  <c r="H465" i="10"/>
  <c r="H457" i="10"/>
  <c r="H456" i="10"/>
  <c r="H370" i="10"/>
  <c r="H462" i="11"/>
  <c r="H461" i="11"/>
  <c r="H376" i="11"/>
  <c r="H370" i="11"/>
  <c r="H356" i="11"/>
  <c r="H355" i="11"/>
  <c r="H367" i="12"/>
  <c r="H362" i="12"/>
  <c r="H361" i="12"/>
  <c r="H337" i="12"/>
  <c r="H336" i="12"/>
  <c r="H325" i="12"/>
  <c r="H324" i="12"/>
  <c r="H322" i="12"/>
  <c r="H395" i="15"/>
  <c r="H394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429" i="16"/>
  <c r="H425" i="16"/>
  <c r="H336" i="18"/>
  <c r="H323" i="18"/>
  <c r="H492" i="19"/>
  <c r="H436" i="19"/>
  <c r="H431" i="19"/>
  <c r="H351" i="19"/>
  <c r="H350" i="19"/>
  <c r="H299" i="19"/>
  <c r="H426" i="22"/>
  <c r="H424" i="22"/>
  <c r="H400" i="22"/>
  <c r="H331" i="22"/>
  <c r="H325" i="22"/>
  <c r="H349" i="24"/>
  <c r="H328" i="24"/>
  <c r="H312" i="24"/>
  <c r="H467" i="25"/>
  <c r="H428" i="25"/>
  <c r="H386" i="25"/>
  <c r="H456" i="26"/>
  <c r="H475" i="28"/>
  <c r="H362" i="28"/>
  <c r="H389" i="29"/>
  <c r="H473" i="30"/>
  <c r="H353" i="31"/>
  <c r="H352" i="31"/>
  <c r="H444" i="32"/>
  <c r="H441" i="32"/>
  <c r="H398" i="15"/>
  <c r="H391" i="15"/>
  <c r="H464" i="23"/>
  <c r="H337" i="24"/>
  <c r="H494" i="25"/>
  <c r="H304" i="25"/>
  <c r="H461" i="27"/>
  <c r="H325" i="30"/>
  <c r="H324" i="30"/>
  <c r="H318" i="30"/>
  <c r="H316" i="30"/>
  <c r="H382" i="31"/>
  <c r="H381" i="31"/>
  <c r="H374" i="31"/>
  <c r="H373" i="31"/>
  <c r="H151" i="4"/>
  <c r="H184" i="14"/>
  <c r="H266" i="16"/>
  <c r="H151" i="18"/>
  <c r="H152" i="30"/>
  <c r="H202" i="33"/>
  <c r="H288" i="34"/>
  <c r="H287" i="34"/>
  <c r="H286" i="34"/>
  <c r="H285" i="34"/>
  <c r="H284" i="34"/>
  <c r="H283" i="34"/>
  <c r="H282" i="34"/>
  <c r="H281" i="34"/>
  <c r="H280" i="34"/>
  <c r="H279" i="34"/>
  <c r="H278" i="34"/>
  <c r="H277" i="34"/>
  <c r="H276" i="34"/>
  <c r="H275" i="34"/>
  <c r="H274" i="34"/>
  <c r="H273" i="34"/>
  <c r="H272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172" i="34"/>
  <c r="H156" i="34"/>
  <c r="H244" i="1"/>
  <c r="H237" i="1"/>
  <c r="H236" i="1"/>
  <c r="H187" i="1"/>
  <c r="H183" i="1"/>
  <c r="H160" i="1"/>
  <c r="H275" i="2"/>
  <c r="H265" i="2"/>
  <c r="H217" i="2"/>
  <c r="H155" i="2"/>
  <c r="H241" i="3"/>
  <c r="H205" i="3"/>
  <c r="H204" i="3"/>
  <c r="H280" i="4"/>
  <c r="H279" i="4"/>
  <c r="H278" i="4"/>
  <c r="H277" i="4"/>
  <c r="H274" i="4"/>
  <c r="H273" i="4"/>
  <c r="H272" i="4"/>
  <c r="H252" i="4"/>
  <c r="H251" i="4"/>
  <c r="H250" i="4"/>
  <c r="H236" i="4"/>
  <c r="H166" i="4"/>
  <c r="H157" i="4"/>
  <c r="H224" i="5"/>
  <c r="H155" i="5"/>
  <c r="H265" i="6"/>
  <c r="H264" i="6"/>
  <c r="H154" i="6"/>
  <c r="H286" i="7"/>
  <c r="H272" i="7"/>
  <c r="H269" i="7"/>
  <c r="H257" i="7"/>
  <c r="H226" i="7"/>
  <c r="H215" i="7"/>
  <c r="H153" i="14"/>
  <c r="H151" i="24"/>
  <c r="H275" i="33"/>
  <c r="H214" i="33"/>
  <c r="H273" i="1"/>
  <c r="H272" i="1"/>
  <c r="H268" i="1"/>
  <c r="H265" i="1"/>
  <c r="H264" i="1"/>
  <c r="H263" i="1"/>
  <c r="H261" i="1"/>
  <c r="H259" i="1"/>
  <c r="H258" i="1"/>
  <c r="H212" i="1"/>
  <c r="H252" i="2"/>
  <c r="H212" i="2"/>
  <c r="H168" i="2"/>
  <c r="H207" i="3"/>
  <c r="H206" i="3"/>
  <c r="H192" i="3"/>
  <c r="H191" i="3"/>
  <c r="H284" i="4"/>
  <c r="H283" i="4"/>
  <c r="H258" i="4"/>
  <c r="H197" i="6"/>
  <c r="H155" i="10"/>
  <c r="H228" i="11"/>
  <c r="H227" i="11"/>
  <c r="H225" i="11"/>
  <c r="H223" i="11"/>
  <c r="H222" i="11"/>
  <c r="H236" i="12"/>
  <c r="H251" i="13"/>
  <c r="H265" i="14"/>
  <c r="H263" i="14"/>
  <c r="H262" i="14"/>
  <c r="H258" i="14"/>
  <c r="H257" i="14"/>
  <c r="H251" i="14"/>
  <c r="H250" i="14"/>
  <c r="H215" i="14"/>
  <c r="H214" i="14"/>
  <c r="H213" i="14"/>
  <c r="H197" i="14"/>
  <c r="H171" i="14"/>
  <c r="H158" i="14"/>
  <c r="H267" i="15"/>
  <c r="H211" i="15"/>
  <c r="H195" i="15"/>
  <c r="H191" i="15"/>
  <c r="H181" i="24"/>
  <c r="H259" i="28"/>
  <c r="H258" i="28"/>
  <c r="H248" i="30"/>
  <c r="H170" i="31"/>
  <c r="H162" i="31"/>
  <c r="H180" i="32"/>
  <c r="H190" i="15"/>
  <c r="H189" i="15"/>
  <c r="H175" i="15"/>
  <c r="H167" i="15"/>
  <c r="H286" i="16"/>
  <c r="H274" i="16"/>
  <c r="H265" i="16"/>
  <c r="H264" i="16"/>
  <c r="H259" i="16"/>
  <c r="H258" i="16"/>
  <c r="H257" i="16"/>
  <c r="H252" i="16"/>
  <c r="H259" i="17"/>
  <c r="H258" i="17"/>
  <c r="H255" i="17"/>
  <c r="H253" i="17"/>
  <c r="H250" i="17"/>
  <c r="H249" i="17"/>
  <c r="H248" i="17"/>
  <c r="H245" i="17"/>
  <c r="H244" i="17"/>
  <c r="H243" i="17"/>
  <c r="H239" i="17"/>
  <c r="H238" i="17"/>
  <c r="H236" i="17"/>
  <c r="H210" i="17"/>
  <c r="H206" i="17"/>
  <c r="H169" i="17"/>
  <c r="H285" i="18"/>
  <c r="H263" i="19"/>
  <c r="H258" i="19"/>
  <c r="H234" i="19"/>
  <c r="H233" i="19"/>
  <c r="H214" i="19"/>
  <c r="H284" i="20"/>
  <c r="H283" i="20"/>
  <c r="H274" i="20"/>
  <c r="H272" i="20"/>
  <c r="H263" i="20"/>
  <c r="H262" i="20"/>
  <c r="H261" i="20"/>
  <c r="H260" i="20"/>
  <c r="H230" i="20"/>
  <c r="H223" i="20"/>
  <c r="H222" i="20"/>
  <c r="H218" i="20"/>
  <c r="H195" i="20"/>
  <c r="H194" i="20"/>
  <c r="H188" i="20"/>
  <c r="H174" i="20"/>
  <c r="H173" i="20"/>
  <c r="H171" i="20"/>
  <c r="H162" i="20"/>
  <c r="H161" i="20"/>
  <c r="H159" i="20"/>
  <c r="H158" i="20"/>
  <c r="H255" i="21"/>
  <c r="H249" i="21"/>
  <c r="H242" i="21"/>
  <c r="H162" i="21"/>
  <c r="H259" i="22"/>
  <c r="H258" i="22"/>
  <c r="H220" i="22"/>
  <c r="H219" i="22"/>
  <c r="H204" i="22"/>
  <c r="H248" i="23"/>
  <c r="H260" i="26"/>
  <c r="H259" i="26"/>
  <c r="H278" i="27"/>
  <c r="H275" i="27"/>
  <c r="H231" i="27"/>
  <c r="H221" i="27"/>
  <c r="H167" i="27"/>
  <c r="H279" i="28"/>
  <c r="H271" i="28"/>
  <c r="H241" i="28"/>
  <c r="H228" i="28"/>
  <c r="H180" i="28"/>
  <c r="H242" i="30"/>
  <c r="H182" i="30"/>
  <c r="H181" i="30"/>
  <c r="H180" i="30"/>
  <c r="H179" i="30"/>
  <c r="H154" i="30"/>
  <c r="E70" i="18"/>
  <c r="E70" i="10"/>
  <c r="E70" i="29"/>
  <c r="C10" i="34"/>
  <c r="H135" i="33"/>
  <c r="H143" i="1"/>
  <c r="H101" i="1"/>
  <c r="H100" i="1"/>
  <c r="H99" i="1"/>
  <c r="H114" i="4"/>
  <c r="H94" i="6"/>
  <c r="H84" i="6"/>
  <c r="H119" i="10"/>
  <c r="H103" i="10"/>
  <c r="H120" i="11"/>
  <c r="H142" i="12"/>
  <c r="H112" i="12"/>
  <c r="H112" i="15"/>
  <c r="E70" i="34"/>
  <c r="E70" i="30"/>
  <c r="H71" i="32"/>
  <c r="H116" i="33"/>
  <c r="H114" i="2"/>
  <c r="H95" i="2"/>
  <c r="H136" i="3"/>
  <c r="H76" i="3"/>
  <c r="H117" i="4"/>
  <c r="H81" i="4"/>
  <c r="H77" i="4"/>
  <c r="H114" i="5"/>
  <c r="H91" i="5"/>
  <c r="H77" i="5"/>
  <c r="H145" i="6"/>
  <c r="H126" i="6"/>
  <c r="H122" i="6"/>
  <c r="H110" i="6"/>
  <c r="H93" i="6"/>
  <c r="H91" i="6"/>
  <c r="H119" i="7"/>
  <c r="H90" i="7"/>
  <c r="H96" i="8"/>
  <c r="H90" i="8"/>
  <c r="H138" i="9"/>
  <c r="H91" i="9"/>
  <c r="H90" i="9"/>
  <c r="H89" i="9"/>
  <c r="H72" i="9"/>
  <c r="H145" i="10"/>
  <c r="H141" i="10"/>
  <c r="H106" i="10"/>
  <c r="H91" i="10"/>
  <c r="H79" i="10"/>
  <c r="H143" i="11"/>
  <c r="H140" i="11"/>
  <c r="H124" i="11"/>
  <c r="H78" i="11"/>
  <c r="H99" i="23"/>
  <c r="H106" i="31"/>
  <c r="H127" i="32"/>
  <c r="H108" i="32"/>
  <c r="H102" i="32"/>
  <c r="H101" i="32"/>
  <c r="H90" i="32"/>
  <c r="H89" i="32"/>
  <c r="H86" i="32"/>
  <c r="H85" i="32"/>
  <c r="H76" i="17"/>
  <c r="H144" i="19"/>
  <c r="H142" i="19"/>
  <c r="H136" i="19"/>
  <c r="H135" i="19"/>
  <c r="H131" i="19"/>
  <c r="H133" i="20"/>
  <c r="H98" i="20"/>
  <c r="H95" i="20"/>
  <c r="H82" i="20"/>
  <c r="H144" i="21"/>
  <c r="H117" i="21"/>
  <c r="H111" i="21"/>
  <c r="H126" i="22"/>
  <c r="H109" i="24"/>
  <c r="H86" i="24"/>
  <c r="H95" i="25"/>
  <c r="H125" i="26"/>
  <c r="H106" i="26"/>
  <c r="H139" i="27"/>
  <c r="H124" i="27"/>
  <c r="H79" i="27"/>
  <c r="H114" i="28"/>
  <c r="H106" i="28"/>
  <c r="H81" i="28"/>
  <c r="H144" i="29"/>
  <c r="H136" i="29"/>
  <c r="H117" i="29"/>
  <c r="H142" i="30"/>
  <c r="H141" i="30"/>
  <c r="H138" i="30"/>
  <c r="H137" i="30"/>
  <c r="H135" i="30"/>
  <c r="H122" i="30"/>
  <c r="H116" i="30"/>
  <c r="H99" i="30"/>
  <c r="H96" i="30"/>
  <c r="H94" i="30"/>
  <c r="H87" i="30"/>
  <c r="H86" i="30"/>
  <c r="H141" i="31"/>
  <c r="H95" i="31"/>
  <c r="H80" i="31"/>
  <c r="H128" i="32"/>
  <c r="H77" i="11"/>
  <c r="H141" i="12"/>
  <c r="H120" i="12"/>
  <c r="H114" i="12"/>
  <c r="H82" i="12"/>
  <c r="H131" i="13"/>
  <c r="H120" i="13"/>
  <c r="H105" i="13"/>
  <c r="H104" i="13"/>
  <c r="H96" i="13"/>
  <c r="H95" i="13"/>
  <c r="H79" i="13"/>
  <c r="H75" i="13"/>
  <c r="H126" i="14"/>
  <c r="H84" i="14"/>
  <c r="H140" i="15"/>
  <c r="H116" i="15"/>
  <c r="H103" i="15"/>
  <c r="H99" i="15"/>
  <c r="H97" i="15"/>
  <c r="H96" i="15"/>
  <c r="H93" i="15"/>
  <c r="H85" i="15"/>
  <c r="H100" i="16"/>
  <c r="H90" i="16"/>
  <c r="H131" i="17"/>
  <c r="H129" i="18"/>
  <c r="H114" i="18"/>
  <c r="H106" i="19"/>
  <c r="H138" i="20"/>
  <c r="H136" i="21"/>
  <c r="H135" i="21"/>
  <c r="H126" i="21"/>
  <c r="H100" i="21"/>
  <c r="H98" i="21"/>
  <c r="H91" i="21"/>
  <c r="H79" i="21"/>
  <c r="H77" i="21"/>
  <c r="H72" i="21"/>
  <c r="H141" i="22"/>
  <c r="H130" i="22"/>
  <c r="H98" i="23"/>
  <c r="H97" i="23"/>
  <c r="H96" i="23"/>
  <c r="H95" i="23"/>
  <c r="H91" i="23"/>
  <c r="H88" i="23"/>
  <c r="H87" i="23"/>
  <c r="H80" i="23"/>
  <c r="H72" i="23"/>
  <c r="H144" i="24"/>
  <c r="H128" i="24"/>
  <c r="H127" i="24"/>
  <c r="H114" i="24"/>
  <c r="H103" i="24"/>
  <c r="H90" i="24"/>
  <c r="H142" i="25"/>
  <c r="H130" i="25"/>
  <c r="H108" i="25"/>
  <c r="H93" i="25"/>
  <c r="H89" i="25"/>
  <c r="H142" i="26"/>
  <c r="H141" i="26"/>
  <c r="H140" i="26"/>
  <c r="H101" i="26"/>
  <c r="H140" i="27"/>
  <c r="H117" i="27"/>
  <c r="H109" i="27"/>
  <c r="H83" i="27"/>
  <c r="H145" i="28"/>
  <c r="H130" i="28"/>
  <c r="H126" i="28"/>
  <c r="H78" i="28"/>
  <c r="H145" i="29"/>
  <c r="H142" i="29"/>
  <c r="H105" i="29"/>
  <c r="H145" i="30"/>
  <c r="H119" i="30"/>
  <c r="H114" i="30"/>
  <c r="H109" i="30"/>
  <c r="H91" i="30"/>
  <c r="H90" i="30"/>
  <c r="H89" i="30"/>
  <c r="H82" i="30"/>
  <c r="H144" i="31"/>
  <c r="C9" i="1"/>
  <c r="H26" i="31"/>
  <c r="H52" i="29"/>
  <c r="H22" i="29"/>
  <c r="H61" i="2"/>
  <c r="H32" i="10"/>
  <c r="H31" i="10"/>
  <c r="H59" i="11"/>
  <c r="H31" i="11"/>
  <c r="H30" i="11"/>
  <c r="H47" i="18"/>
  <c r="H44" i="18"/>
  <c r="H43" i="18"/>
  <c r="H31" i="18"/>
  <c r="H59" i="19"/>
  <c r="H58" i="19"/>
  <c r="H35" i="19"/>
  <c r="H56" i="21"/>
  <c r="H55" i="21"/>
  <c r="H39" i="21"/>
  <c r="H35" i="21"/>
  <c r="H53" i="23"/>
  <c r="H21" i="28"/>
  <c r="H53" i="29"/>
  <c r="H35" i="29"/>
  <c r="H61" i="31"/>
  <c r="H44" i="29"/>
  <c r="H62" i="11"/>
  <c r="H34" i="11"/>
  <c r="H38" i="30"/>
  <c r="G18" i="7"/>
  <c r="H18" i="7" s="1"/>
  <c r="G18" i="16"/>
  <c r="H18" i="16" s="1"/>
  <c r="H62" i="22"/>
  <c r="H61" i="22"/>
  <c r="F313" i="33"/>
  <c r="G294" i="33"/>
  <c r="H294" i="33" s="1"/>
  <c r="F295" i="33"/>
  <c r="F496" i="33"/>
  <c r="F493" i="33"/>
  <c r="F490" i="33"/>
  <c r="F486" i="33"/>
  <c r="F483" i="33"/>
  <c r="F478" i="33"/>
  <c r="F473" i="33"/>
  <c r="F469" i="33"/>
  <c r="F466" i="33"/>
  <c r="F463" i="33"/>
  <c r="F459" i="33"/>
  <c r="F456" i="33"/>
  <c r="F452" i="33"/>
  <c r="F447" i="33"/>
  <c r="F443" i="33"/>
  <c r="F438" i="33"/>
  <c r="F434" i="33"/>
  <c r="F431" i="33"/>
  <c r="F428" i="33"/>
  <c r="F422" i="33"/>
  <c r="F419" i="33"/>
  <c r="F415" i="33"/>
  <c r="F412" i="33"/>
  <c r="F409" i="33"/>
  <c r="F406" i="33"/>
  <c r="F403" i="33"/>
  <c r="F400" i="33"/>
  <c r="F395" i="33"/>
  <c r="F391" i="33"/>
  <c r="F388" i="33"/>
  <c r="F385" i="33"/>
  <c r="F382" i="33"/>
  <c r="F379" i="33"/>
  <c r="F376" i="33"/>
  <c r="F372" i="33"/>
  <c r="F369" i="33"/>
  <c r="F363" i="33"/>
  <c r="F359" i="33"/>
  <c r="F356" i="33"/>
  <c r="F345" i="33"/>
  <c r="F342" i="33"/>
  <c r="F339" i="33"/>
  <c r="F335" i="33"/>
  <c r="F332" i="33"/>
  <c r="F329" i="33"/>
  <c r="F326" i="33"/>
  <c r="F323" i="33"/>
  <c r="F320" i="33"/>
  <c r="F317" i="33"/>
  <c r="F312" i="33"/>
  <c r="F305" i="33"/>
  <c r="F302" i="33"/>
  <c r="F299" i="33"/>
  <c r="F310" i="24"/>
  <c r="F294" i="24"/>
  <c r="F336" i="3"/>
  <c r="F485" i="3"/>
  <c r="F460" i="3"/>
  <c r="F302" i="7"/>
  <c r="G294" i="7"/>
  <c r="H294" i="7" s="1"/>
  <c r="D12" i="7"/>
  <c r="G12" i="7" s="1"/>
  <c r="F301" i="8"/>
  <c r="F294" i="8"/>
  <c r="F367" i="18"/>
  <c r="F294" i="18"/>
  <c r="D12" i="30"/>
  <c r="F333" i="30"/>
  <c r="F335" i="30"/>
  <c r="H302" i="33"/>
  <c r="H305" i="33"/>
  <c r="H327" i="33"/>
  <c r="H385" i="33"/>
  <c r="H388" i="33"/>
  <c r="H395" i="33"/>
  <c r="H401" i="33"/>
  <c r="H404" i="33"/>
  <c r="H407" i="33"/>
  <c r="H422" i="33"/>
  <c r="H428" i="33"/>
  <c r="H449" i="33"/>
  <c r="H475" i="33"/>
  <c r="F173" i="16"/>
  <c r="F235" i="16"/>
  <c r="F229" i="14"/>
  <c r="F235" i="14"/>
  <c r="F196" i="14"/>
  <c r="F232" i="14"/>
  <c r="F196" i="13"/>
  <c r="F165" i="13"/>
  <c r="F238" i="13"/>
  <c r="F165" i="11"/>
  <c r="F196" i="11"/>
  <c r="F238" i="11"/>
  <c r="F249" i="11"/>
  <c r="F175" i="10"/>
  <c r="F249" i="10"/>
  <c r="F240" i="3"/>
  <c r="H251" i="2"/>
  <c r="F157" i="33"/>
  <c r="F177" i="33"/>
  <c r="F181" i="33"/>
  <c r="F186" i="33"/>
  <c r="F201" i="33"/>
  <c r="F209" i="33"/>
  <c r="F216" i="33"/>
  <c r="F229" i="33"/>
  <c r="F233" i="33"/>
  <c r="F240" i="33"/>
  <c r="F247" i="33"/>
  <c r="F252" i="33"/>
  <c r="F256" i="33"/>
  <c r="F273" i="33"/>
  <c r="F283" i="33"/>
  <c r="F152" i="33"/>
  <c r="F167" i="33"/>
  <c r="F164" i="33"/>
  <c r="F151" i="33"/>
  <c r="F226" i="3"/>
  <c r="F93" i="14"/>
  <c r="F88" i="14"/>
  <c r="F88" i="13"/>
  <c r="F92" i="8"/>
  <c r="F104" i="5"/>
  <c r="F73" i="2"/>
  <c r="F100" i="2"/>
  <c r="F109" i="2"/>
  <c r="F120" i="2"/>
  <c r="H118" i="1"/>
  <c r="F76" i="33"/>
  <c r="F80" i="33"/>
  <c r="F86" i="33"/>
  <c r="F93" i="33"/>
  <c r="F98" i="33"/>
  <c r="F104" i="33"/>
  <c r="F109" i="33"/>
  <c r="F118" i="33"/>
  <c r="F124" i="33"/>
  <c r="F131" i="33"/>
  <c r="F140" i="33"/>
  <c r="H81" i="33"/>
  <c r="H93" i="33"/>
  <c r="H105" i="33"/>
  <c r="H124" i="33"/>
  <c r="H128" i="33"/>
  <c r="F18" i="33"/>
  <c r="F515" i="16"/>
  <c r="F515" i="32"/>
  <c r="F386" i="13"/>
  <c r="H386" i="1"/>
  <c r="F226" i="33"/>
  <c r="F226" i="14"/>
  <c r="F226" i="26"/>
  <c r="F226" i="2"/>
  <c r="F165" i="33"/>
  <c r="F158" i="33"/>
  <c r="F154" i="33"/>
  <c r="F170" i="33"/>
  <c r="F176" i="33"/>
  <c r="F179" i="33"/>
  <c r="F182" i="33"/>
  <c r="F185" i="33"/>
  <c r="F188" i="33"/>
  <c r="F193" i="33"/>
  <c r="F196" i="33"/>
  <c r="F199" i="33"/>
  <c r="F203" i="33"/>
  <c r="F208" i="33"/>
  <c r="F211" i="33"/>
  <c r="F218" i="33"/>
  <c r="F222" i="33"/>
  <c r="F231" i="33"/>
  <c r="F235" i="33"/>
  <c r="F239" i="33"/>
  <c r="F245" i="33"/>
  <c r="F248" i="33"/>
  <c r="F251" i="33"/>
  <c r="F254" i="33"/>
  <c r="F257" i="33"/>
  <c r="F262" i="33"/>
  <c r="F268" i="33"/>
  <c r="F276" i="33"/>
  <c r="F282" i="33"/>
  <c r="F286" i="33"/>
  <c r="F172" i="33"/>
  <c r="D11" i="34"/>
  <c r="D11" i="33"/>
  <c r="F223" i="33"/>
  <c r="F223" i="2"/>
  <c r="F223" i="1"/>
  <c r="F93" i="6"/>
  <c r="F93" i="11"/>
  <c r="F93" i="15"/>
  <c r="F60" i="33"/>
  <c r="F51" i="33"/>
  <c r="F23" i="33"/>
  <c r="F36" i="33"/>
  <c r="H82" i="33"/>
  <c r="H88" i="33"/>
  <c r="H91" i="33"/>
  <c r="H110" i="33"/>
  <c r="H132" i="33"/>
  <c r="F122" i="26"/>
  <c r="F99" i="26"/>
  <c r="F83" i="26"/>
  <c r="F72" i="26"/>
  <c r="F52" i="26"/>
  <c r="F98" i="26"/>
  <c r="F113" i="26"/>
  <c r="F121" i="26"/>
  <c r="G70" i="26"/>
  <c r="F73" i="25"/>
  <c r="F121" i="25"/>
  <c r="F92" i="25"/>
  <c r="H98" i="22"/>
  <c r="H119" i="20"/>
  <c r="H108" i="18"/>
  <c r="H123" i="18"/>
  <c r="F165" i="16"/>
  <c r="H83" i="16"/>
  <c r="H92" i="16"/>
  <c r="H73" i="13"/>
  <c r="H107" i="13"/>
  <c r="F156" i="8"/>
  <c r="F177" i="8"/>
  <c r="F247" i="8"/>
  <c r="F157" i="7"/>
  <c r="F182" i="7"/>
  <c r="F239" i="7"/>
  <c r="F249" i="7"/>
  <c r="F83" i="7"/>
  <c r="F98" i="7"/>
  <c r="F112" i="7"/>
  <c r="F152" i="7"/>
  <c r="H175" i="5"/>
  <c r="F214" i="5"/>
  <c r="F176" i="5"/>
  <c r="F48" i="5"/>
  <c r="F28" i="5"/>
  <c r="G151" i="5"/>
  <c r="H151" i="5" s="1"/>
  <c r="F182" i="3"/>
  <c r="F237" i="3"/>
  <c r="H229" i="3"/>
  <c r="F177" i="2"/>
  <c r="F196" i="2"/>
  <c r="F237" i="2"/>
  <c r="H203" i="2"/>
  <c r="H115" i="1"/>
  <c r="F74" i="33"/>
  <c r="F83" i="33"/>
  <c r="F88" i="33"/>
  <c r="F92" i="33"/>
  <c r="F101" i="33"/>
  <c r="F111" i="33"/>
  <c r="F116" i="33"/>
  <c r="F121" i="33"/>
  <c r="F125" i="33"/>
  <c r="F130" i="33"/>
  <c r="F137" i="33"/>
  <c r="F63" i="33"/>
  <c r="F56" i="33"/>
  <c r="F50" i="33"/>
  <c r="F37" i="33"/>
  <c r="D9" i="33"/>
  <c r="F20" i="33"/>
  <c r="F26" i="33"/>
  <c r="F34" i="33"/>
  <c r="F42" i="33"/>
  <c r="F25" i="33"/>
  <c r="F43" i="33"/>
  <c r="F49" i="33"/>
  <c r="F52" i="33"/>
  <c r="F59" i="33"/>
  <c r="F62" i="33"/>
  <c r="F42" i="2"/>
  <c r="F27" i="2"/>
  <c r="F40" i="2"/>
  <c r="F244" i="3"/>
  <c r="F256" i="3"/>
  <c r="F157" i="4"/>
  <c r="F151" i="4"/>
  <c r="F64" i="33"/>
  <c r="F47" i="33"/>
  <c r="F24" i="33"/>
  <c r="H85" i="33"/>
  <c r="D10" i="33"/>
  <c r="F144" i="33"/>
  <c r="F141" i="33"/>
  <c r="F138" i="33"/>
  <c r="F132" i="33"/>
  <c r="F129" i="33"/>
  <c r="F126" i="33"/>
  <c r="F123" i="33"/>
  <c r="F120" i="33"/>
  <c r="F117" i="33"/>
  <c r="F113" i="33"/>
  <c r="F110" i="33"/>
  <c r="F107" i="33"/>
  <c r="F103" i="33"/>
  <c r="F100" i="33"/>
  <c r="F97" i="33"/>
  <c r="F90" i="33"/>
  <c r="F87" i="33"/>
  <c r="F84" i="33"/>
  <c r="F81" i="33"/>
  <c r="F78" i="33"/>
  <c r="F75" i="33"/>
  <c r="F163" i="2"/>
  <c r="F249" i="2"/>
  <c r="F239" i="2"/>
  <c r="F231" i="2"/>
  <c r="F186" i="2"/>
  <c r="F179" i="2"/>
  <c r="F174" i="2"/>
  <c r="F166" i="2"/>
  <c r="F156" i="2"/>
  <c r="H236" i="5"/>
  <c r="H182" i="5"/>
  <c r="H229" i="5"/>
  <c r="H165" i="5"/>
  <c r="H253" i="5"/>
  <c r="H268" i="5"/>
  <c r="H113" i="2"/>
  <c r="H102" i="1"/>
  <c r="H210" i="33"/>
  <c r="H274" i="33"/>
  <c r="H155" i="33"/>
  <c r="H120" i="33"/>
  <c r="H134" i="33"/>
  <c r="H136" i="33"/>
  <c r="H296" i="33"/>
  <c r="F377" i="34"/>
  <c r="F358" i="34"/>
  <c r="F357" i="34"/>
  <c r="H50" i="30"/>
  <c r="H520" i="34"/>
  <c r="F310" i="34"/>
  <c r="F460" i="34"/>
  <c r="H428" i="34"/>
  <c r="F335" i="34"/>
  <c r="F298" i="34"/>
  <c r="F155" i="34"/>
  <c r="F154" i="34"/>
  <c r="F186" i="34"/>
  <c r="H111" i="34"/>
  <c r="H80" i="34"/>
  <c r="F143" i="34"/>
  <c r="F142" i="34"/>
  <c r="H88" i="11"/>
  <c r="F56" i="7"/>
  <c r="F63" i="7"/>
  <c r="H88" i="7"/>
  <c r="D9" i="7"/>
  <c r="H99" i="2"/>
  <c r="F60" i="2"/>
  <c r="F43" i="2"/>
  <c r="F34" i="2"/>
  <c r="H119" i="1"/>
  <c r="F18" i="2"/>
  <c r="D9" i="2"/>
  <c r="D10" i="11"/>
  <c r="H496" i="1"/>
  <c r="H495" i="1"/>
  <c r="H404" i="1"/>
  <c r="H335" i="1"/>
  <c r="H334" i="1"/>
  <c r="H193" i="1"/>
  <c r="H192" i="1"/>
  <c r="H188" i="1"/>
  <c r="H185" i="1"/>
  <c r="F108" i="1"/>
  <c r="F144" i="1"/>
  <c r="F129" i="1"/>
  <c r="F127" i="1"/>
  <c r="F78" i="1"/>
  <c r="F28" i="1"/>
  <c r="F28" i="7"/>
  <c r="F48" i="7"/>
  <c r="H118" i="7"/>
  <c r="H82" i="5"/>
  <c r="F196" i="5"/>
  <c r="F169" i="5"/>
  <c r="F268" i="5"/>
  <c r="F103" i="5"/>
  <c r="F121" i="5"/>
  <c r="F18" i="4"/>
  <c r="F176" i="3"/>
  <c r="F183" i="3"/>
  <c r="F231" i="3"/>
  <c r="F249" i="3"/>
  <c r="F268" i="3"/>
  <c r="H152" i="3"/>
  <c r="F52" i="3"/>
  <c r="F26" i="3"/>
  <c r="F119" i="3"/>
  <c r="H295" i="2"/>
  <c r="F157" i="2"/>
  <c r="F165" i="2"/>
  <c r="F169" i="2"/>
  <c r="F175" i="2"/>
  <c r="F178" i="2"/>
  <c r="F182" i="2"/>
  <c r="F187" i="2"/>
  <c r="F208" i="2"/>
  <c r="F222" i="2"/>
  <c r="F232" i="2"/>
  <c r="F238" i="2"/>
  <c r="F247" i="2"/>
  <c r="F253" i="2"/>
  <c r="H231" i="2"/>
  <c r="F83" i="2"/>
  <c r="F88" i="2"/>
  <c r="F99" i="2"/>
  <c r="F116" i="2"/>
  <c r="F123" i="2"/>
  <c r="F137" i="2"/>
  <c r="F239" i="29"/>
  <c r="H93" i="29"/>
  <c r="H72" i="29"/>
  <c r="F163" i="29"/>
  <c r="F18" i="8"/>
  <c r="F525" i="2"/>
  <c r="F466" i="2"/>
  <c r="F431" i="2"/>
  <c r="F430" i="2"/>
  <c r="F415" i="2"/>
  <c r="F414" i="2"/>
  <c r="F370" i="2"/>
  <c r="H350" i="2"/>
  <c r="F346" i="2"/>
  <c r="F337" i="2"/>
  <c r="F321" i="2"/>
  <c r="F448" i="2"/>
  <c r="F389" i="2"/>
  <c r="F487" i="2"/>
  <c r="F481" i="2"/>
  <c r="F476" i="2"/>
  <c r="F457" i="2"/>
  <c r="F446" i="2"/>
  <c r="F408" i="2"/>
  <c r="F400" i="2"/>
  <c r="F365" i="2"/>
  <c r="F363" i="2"/>
  <c r="F362" i="2"/>
  <c r="F153" i="2"/>
  <c r="F264" i="2"/>
  <c r="F221" i="2"/>
  <c r="F220" i="2"/>
  <c r="F209" i="2"/>
  <c r="F188" i="2"/>
  <c r="F168" i="2"/>
  <c r="F164" i="2"/>
  <c r="F288" i="2"/>
  <c r="F274" i="2"/>
  <c r="F233" i="2"/>
  <c r="F198" i="2"/>
  <c r="F281" i="2"/>
  <c r="F270" i="2"/>
  <c r="F254" i="2"/>
  <c r="F185" i="2"/>
  <c r="F130" i="2"/>
  <c r="F89" i="2"/>
  <c r="F145" i="2"/>
  <c r="F140" i="2"/>
  <c r="F110" i="2"/>
  <c r="F71" i="2"/>
  <c r="F36" i="2"/>
  <c r="F62" i="2"/>
  <c r="F58" i="2"/>
  <c r="F52" i="2"/>
  <c r="F123" i="13"/>
  <c r="H108" i="8"/>
  <c r="F48" i="8"/>
  <c r="G18" i="8"/>
  <c r="F74" i="7"/>
  <c r="F115" i="7"/>
  <c r="F25" i="7"/>
  <c r="H92" i="5"/>
  <c r="F88" i="5"/>
  <c r="F88" i="3"/>
  <c r="H129" i="3"/>
  <c r="F115" i="3"/>
  <c r="H295" i="3"/>
  <c r="F18" i="7"/>
  <c r="H98" i="4"/>
  <c r="H425" i="3"/>
  <c r="H415" i="3"/>
  <c r="H414" i="3"/>
  <c r="H399" i="3"/>
  <c r="H510" i="12"/>
  <c r="F475" i="3"/>
  <c r="H447" i="3"/>
  <c r="F438" i="3"/>
  <c r="F394" i="3"/>
  <c r="F320" i="3"/>
  <c r="F433" i="3"/>
  <c r="F423" i="3"/>
  <c r="F419" i="3"/>
  <c r="F417" i="3"/>
  <c r="F398" i="3"/>
  <c r="F396" i="3"/>
  <c r="F395" i="3"/>
  <c r="F391" i="3"/>
  <c r="F325" i="3"/>
  <c r="F296" i="3"/>
  <c r="F388" i="3"/>
  <c r="F385" i="3"/>
  <c r="F383" i="3"/>
  <c r="F342" i="3"/>
  <c r="F153" i="3"/>
  <c r="F247" i="3"/>
  <c r="F246" i="3"/>
  <c r="F214" i="3"/>
  <c r="F208" i="3"/>
  <c r="F179" i="3"/>
  <c r="F175" i="3"/>
  <c r="F281" i="3"/>
  <c r="F272" i="3"/>
  <c r="F198" i="3"/>
  <c r="F252" i="3"/>
  <c r="F206" i="3"/>
  <c r="F193" i="3"/>
  <c r="F170" i="3"/>
  <c r="F98" i="3"/>
  <c r="F85" i="3"/>
  <c r="F80" i="3"/>
  <c r="F78" i="3"/>
  <c r="F111" i="3"/>
  <c r="F110" i="3"/>
  <c r="F91" i="3"/>
  <c r="F27" i="3"/>
  <c r="F25" i="3"/>
  <c r="F49" i="3"/>
  <c r="F36" i="3"/>
  <c r="F120" i="18"/>
  <c r="F74" i="18"/>
  <c r="F85" i="18"/>
  <c r="F115" i="18"/>
  <c r="F123" i="14"/>
  <c r="H103" i="8"/>
  <c r="F85" i="8"/>
  <c r="F118" i="8"/>
  <c r="H80" i="7"/>
  <c r="H84" i="7"/>
  <c r="H92" i="6"/>
  <c r="F26" i="5"/>
  <c r="F94" i="5"/>
  <c r="F141" i="5"/>
  <c r="H125" i="4"/>
  <c r="H484" i="4"/>
  <c r="F326" i="4"/>
  <c r="H496" i="4"/>
  <c r="H492" i="4"/>
  <c r="H488" i="4"/>
  <c r="H480" i="4"/>
  <c r="H476" i="4"/>
  <c r="H472" i="4"/>
  <c r="H468" i="4"/>
  <c r="H464" i="4"/>
  <c r="H396" i="4"/>
  <c r="F208" i="4"/>
  <c r="F74" i="4"/>
  <c r="F123" i="4"/>
  <c r="F142" i="18"/>
  <c r="H103" i="12"/>
  <c r="F62" i="12"/>
  <c r="H74" i="12"/>
  <c r="F118" i="11"/>
  <c r="F129" i="11"/>
  <c r="H74" i="11"/>
  <c r="H97" i="11"/>
  <c r="H122" i="10"/>
  <c r="H102" i="8"/>
  <c r="H71" i="7"/>
  <c r="H80" i="5"/>
  <c r="H113" i="5"/>
  <c r="F27" i="5"/>
  <c r="F84" i="5"/>
  <c r="F98" i="5"/>
  <c r="F113" i="5"/>
  <c r="H88" i="29"/>
  <c r="H140" i="5"/>
  <c r="F152" i="6"/>
  <c r="H204" i="7"/>
  <c r="H499" i="5"/>
  <c r="F91" i="5"/>
  <c r="F520" i="5"/>
  <c r="F518" i="5"/>
  <c r="F488" i="5"/>
  <c r="F444" i="5"/>
  <c r="F422" i="5"/>
  <c r="F417" i="5"/>
  <c r="F372" i="5"/>
  <c r="F346" i="5"/>
  <c r="F470" i="5"/>
  <c r="F434" i="5"/>
  <c r="F423" i="5"/>
  <c r="F418" i="5"/>
  <c r="F396" i="5"/>
  <c r="F343" i="5"/>
  <c r="F494" i="5"/>
  <c r="F476" i="5"/>
  <c r="F449" i="5"/>
  <c r="F371" i="5"/>
  <c r="F370" i="5"/>
  <c r="H259" i="5"/>
  <c r="F257" i="5"/>
  <c r="H254" i="5"/>
  <c r="F215" i="5"/>
  <c r="F267" i="5"/>
  <c r="F251" i="5"/>
  <c r="F184" i="5"/>
  <c r="F170" i="5"/>
  <c r="F261" i="5"/>
  <c r="F162" i="5"/>
  <c r="F160" i="5"/>
  <c r="F120" i="5"/>
  <c r="F77" i="5"/>
  <c r="H94" i="5"/>
  <c r="F59" i="5"/>
  <c r="F35" i="5"/>
  <c r="F34" i="5"/>
  <c r="H295" i="21"/>
  <c r="F111" i="18"/>
  <c r="F98" i="13"/>
  <c r="F110" i="11"/>
  <c r="G70" i="11"/>
  <c r="H295" i="11"/>
  <c r="F73" i="11"/>
  <c r="H74" i="8"/>
  <c r="H92" i="8"/>
  <c r="H134" i="8"/>
  <c r="F73" i="8"/>
  <c r="F116" i="8"/>
  <c r="H74" i="7"/>
  <c r="H98" i="7"/>
  <c r="H112" i="7"/>
  <c r="H137" i="7"/>
  <c r="F115" i="6"/>
  <c r="F183" i="31"/>
  <c r="F231" i="31"/>
  <c r="F256" i="31"/>
  <c r="F70" i="13"/>
  <c r="H101" i="13"/>
  <c r="H82" i="17"/>
  <c r="H173" i="9"/>
  <c r="H218" i="7"/>
  <c r="F507" i="6"/>
  <c r="F491" i="6"/>
  <c r="F401" i="6"/>
  <c r="F400" i="6"/>
  <c r="F398" i="6"/>
  <c r="F346" i="6"/>
  <c r="F344" i="6"/>
  <c r="F297" i="6"/>
  <c r="F463" i="6"/>
  <c r="F388" i="6"/>
  <c r="F387" i="6"/>
  <c r="F379" i="6"/>
  <c r="F378" i="6"/>
  <c r="F372" i="6"/>
  <c r="F341" i="6"/>
  <c r="F337" i="6"/>
  <c r="F479" i="6"/>
  <c r="F478" i="6"/>
  <c r="F437" i="6"/>
  <c r="F417" i="6"/>
  <c r="F343" i="6"/>
  <c r="F334" i="6"/>
  <c r="F326" i="6"/>
  <c r="F319" i="6"/>
  <c r="F317" i="6"/>
  <c r="F248" i="6"/>
  <c r="F188" i="6"/>
  <c r="F156" i="6"/>
  <c r="F186" i="6"/>
  <c r="F157" i="6"/>
  <c r="H221" i="6"/>
  <c r="H217" i="6"/>
  <c r="H204" i="6"/>
  <c r="F120" i="6"/>
  <c r="F94" i="6"/>
  <c r="F85" i="6"/>
  <c r="F84" i="6"/>
  <c r="F108" i="6"/>
  <c r="F82" i="6"/>
  <c r="F73" i="6"/>
  <c r="F124" i="6"/>
  <c r="F25" i="6"/>
  <c r="F24" i="6"/>
  <c r="F42" i="6"/>
  <c r="F40" i="6"/>
  <c r="F38" i="6"/>
  <c r="F34" i="6"/>
  <c r="F52" i="6"/>
  <c r="F47" i="6"/>
  <c r="F20" i="6"/>
  <c r="F484" i="7"/>
  <c r="F329" i="7"/>
  <c r="H295" i="27"/>
  <c r="F94" i="26"/>
  <c r="F75" i="26"/>
  <c r="F73" i="26"/>
  <c r="F75" i="25"/>
  <c r="F115" i="25"/>
  <c r="H123" i="20"/>
  <c r="H118" i="20"/>
  <c r="H105" i="20"/>
  <c r="H138" i="19"/>
  <c r="H100" i="18"/>
  <c r="H73" i="18"/>
  <c r="F48" i="14"/>
  <c r="H92" i="14"/>
  <c r="F34" i="13"/>
  <c r="F48" i="13"/>
  <c r="H88" i="13"/>
  <c r="H118" i="12"/>
  <c r="H86" i="11"/>
  <c r="H103" i="11"/>
  <c r="H119" i="11"/>
  <c r="H118" i="10"/>
  <c r="F157" i="9"/>
  <c r="F164" i="8"/>
  <c r="H143" i="8"/>
  <c r="F60" i="8"/>
  <c r="F163" i="7"/>
  <c r="F169" i="7"/>
  <c r="F178" i="7"/>
  <c r="F186" i="7"/>
  <c r="F196" i="7"/>
  <c r="F214" i="7"/>
  <c r="F231" i="7"/>
  <c r="F238" i="7"/>
  <c r="F256" i="7"/>
  <c r="F268" i="7"/>
  <c r="H157" i="7"/>
  <c r="H174" i="7"/>
  <c r="H237" i="7"/>
  <c r="H240" i="7"/>
  <c r="H248" i="7"/>
  <c r="H256" i="7"/>
  <c r="F26" i="7"/>
  <c r="H85" i="7"/>
  <c r="H131" i="7"/>
  <c r="H118" i="32"/>
  <c r="F166" i="31"/>
  <c r="H82" i="31"/>
  <c r="D11" i="7"/>
  <c r="G11" i="7" s="1"/>
  <c r="D9" i="8"/>
  <c r="F429" i="7"/>
  <c r="H381" i="7"/>
  <c r="H419" i="8"/>
  <c r="F514" i="7"/>
  <c r="F456" i="7"/>
  <c r="F410" i="7"/>
  <c r="H399" i="7"/>
  <c r="F296" i="7"/>
  <c r="F493" i="7"/>
  <c r="F466" i="7"/>
  <c r="F458" i="7"/>
  <c r="F454" i="7"/>
  <c r="F444" i="7"/>
  <c r="F253" i="7"/>
  <c r="H198" i="7"/>
  <c r="F283" i="7"/>
  <c r="F235" i="7"/>
  <c r="F208" i="7"/>
  <c r="F179" i="7"/>
  <c r="F167" i="7"/>
  <c r="F143" i="7"/>
  <c r="F72" i="7"/>
  <c r="F94" i="7"/>
  <c r="F130" i="7"/>
  <c r="F129" i="7"/>
  <c r="F85" i="7"/>
  <c r="F77" i="7"/>
  <c r="H505" i="9"/>
  <c r="F71" i="23"/>
  <c r="F84" i="23"/>
  <c r="F123" i="23"/>
  <c r="F139" i="23"/>
  <c r="F26" i="19"/>
  <c r="H132" i="18"/>
  <c r="H102" i="18"/>
  <c r="H113" i="17"/>
  <c r="H103" i="17"/>
  <c r="H80" i="12"/>
  <c r="F26" i="12"/>
  <c r="H108" i="11"/>
  <c r="H82" i="11"/>
  <c r="H123" i="10"/>
  <c r="H73" i="10"/>
  <c r="H93" i="10"/>
  <c r="H102" i="9"/>
  <c r="H75" i="8"/>
  <c r="H121" i="8"/>
  <c r="F26" i="8"/>
  <c r="F75" i="8"/>
  <c r="F107" i="8"/>
  <c r="F112" i="8"/>
  <c r="F196" i="32"/>
  <c r="F196" i="31"/>
  <c r="F214" i="31"/>
  <c r="F229" i="31"/>
  <c r="F70" i="8"/>
  <c r="F314" i="9"/>
  <c r="H528" i="8"/>
  <c r="G13" i="8"/>
  <c r="F479" i="8"/>
  <c r="F409" i="8"/>
  <c r="F408" i="8"/>
  <c r="F394" i="8"/>
  <c r="F352" i="8"/>
  <c r="H329" i="8"/>
  <c r="F336" i="8"/>
  <c r="F403" i="8"/>
  <c r="F321" i="8"/>
  <c r="F245" i="8"/>
  <c r="F257" i="8"/>
  <c r="F183" i="8"/>
  <c r="F176" i="8"/>
  <c r="F119" i="8"/>
  <c r="F104" i="8"/>
  <c r="F100" i="8"/>
  <c r="F139" i="8"/>
  <c r="F48" i="9"/>
  <c r="F18" i="9"/>
  <c r="F28" i="10"/>
  <c r="F62" i="10"/>
  <c r="F48" i="10"/>
  <c r="D10" i="19"/>
  <c r="F94" i="19"/>
  <c r="F73" i="9"/>
  <c r="F75" i="9"/>
  <c r="F110" i="10"/>
  <c r="F85" i="10"/>
  <c r="F80" i="11"/>
  <c r="F116" i="11"/>
  <c r="F108" i="11"/>
  <c r="F107" i="11"/>
  <c r="F119" i="11"/>
  <c r="F111" i="11"/>
  <c r="D10" i="14"/>
  <c r="F82" i="14"/>
  <c r="F94" i="14"/>
  <c r="F113" i="14"/>
  <c r="F75" i="22"/>
  <c r="F92" i="22"/>
  <c r="F113" i="22"/>
  <c r="F18" i="13"/>
  <c r="H82" i="18"/>
  <c r="H119" i="12"/>
  <c r="F175" i="12"/>
  <c r="F179" i="12"/>
  <c r="F196" i="12"/>
  <c r="F238" i="12"/>
  <c r="F253" i="12"/>
  <c r="H111" i="11"/>
  <c r="H72" i="11"/>
  <c r="H80" i="11"/>
  <c r="H73" i="11"/>
  <c r="H137" i="11"/>
  <c r="H266" i="10"/>
  <c r="H74" i="10"/>
  <c r="H83" i="10"/>
  <c r="H94" i="10"/>
  <c r="H108" i="10"/>
  <c r="F247" i="31"/>
  <c r="F152" i="31"/>
  <c r="F169" i="31"/>
  <c r="F266" i="31"/>
  <c r="F245" i="31"/>
  <c r="F276" i="31"/>
  <c r="H110" i="31"/>
  <c r="H75" i="31"/>
  <c r="H72" i="31"/>
  <c r="H122" i="31"/>
  <c r="H139" i="31"/>
  <c r="H457" i="11"/>
  <c r="H436" i="11"/>
  <c r="F514" i="9"/>
  <c r="F519" i="9"/>
  <c r="H497" i="9"/>
  <c r="F387" i="9"/>
  <c r="F317" i="9"/>
  <c r="F308" i="9"/>
  <c r="F393" i="9"/>
  <c r="F358" i="9"/>
  <c r="F463" i="9"/>
  <c r="F379" i="9"/>
  <c r="F272" i="9"/>
  <c r="F183" i="9"/>
  <c r="F206" i="9"/>
  <c r="F173" i="9"/>
  <c r="H205" i="9"/>
  <c r="F115" i="9"/>
  <c r="F112" i="9"/>
  <c r="F111" i="9"/>
  <c r="F102" i="9"/>
  <c r="F94" i="9"/>
  <c r="F131" i="9"/>
  <c r="H111" i="9"/>
  <c r="F139" i="9"/>
  <c r="F22" i="9"/>
  <c r="F83" i="14"/>
  <c r="F74" i="14"/>
  <c r="H92" i="13"/>
  <c r="H143" i="12"/>
  <c r="H84" i="12"/>
  <c r="H92" i="12"/>
  <c r="H100" i="12"/>
  <c r="H134" i="12"/>
  <c r="H116" i="11"/>
  <c r="F112" i="11"/>
  <c r="H134" i="11"/>
  <c r="F75" i="11"/>
  <c r="F113" i="11"/>
  <c r="F123" i="11"/>
  <c r="F71" i="11"/>
  <c r="H107" i="11"/>
  <c r="H115" i="11"/>
  <c r="H123" i="11"/>
  <c r="H75" i="10"/>
  <c r="H84" i="10"/>
  <c r="H109" i="10"/>
  <c r="F18" i="11"/>
  <c r="F70" i="11"/>
  <c r="D11" i="11"/>
  <c r="G11" i="11" s="1"/>
  <c r="H495" i="11"/>
  <c r="H397" i="12"/>
  <c r="H396" i="12"/>
  <c r="H395" i="12"/>
  <c r="F528" i="10"/>
  <c r="F523" i="10"/>
  <c r="F517" i="10"/>
  <c r="F509" i="10"/>
  <c r="F529" i="10"/>
  <c r="F475" i="10"/>
  <c r="F438" i="10"/>
  <c r="F390" i="10"/>
  <c r="F315" i="10"/>
  <c r="H469" i="10"/>
  <c r="F462" i="10"/>
  <c r="F379" i="10"/>
  <c r="F363" i="10"/>
  <c r="F341" i="10"/>
  <c r="F305" i="10"/>
  <c r="F273" i="10"/>
  <c r="F206" i="10"/>
  <c r="F165" i="10"/>
  <c r="F154" i="10"/>
  <c r="F245" i="10"/>
  <c r="F230" i="10"/>
  <c r="F214" i="10"/>
  <c r="F170" i="10"/>
  <c r="F159" i="10"/>
  <c r="F131" i="10"/>
  <c r="F138" i="10"/>
  <c r="F57" i="10"/>
  <c r="F25" i="10"/>
  <c r="F74" i="19"/>
  <c r="H134" i="17"/>
  <c r="F26" i="16"/>
  <c r="F48" i="15"/>
  <c r="G70" i="15"/>
  <c r="F118" i="15"/>
  <c r="H123" i="14"/>
  <c r="H71" i="14"/>
  <c r="H112" i="13"/>
  <c r="H74" i="13"/>
  <c r="F85" i="13"/>
  <c r="H116" i="13"/>
  <c r="F28" i="12"/>
  <c r="H93" i="11"/>
  <c r="D9" i="11"/>
  <c r="G18" i="11"/>
  <c r="H113" i="31"/>
  <c r="H93" i="30"/>
  <c r="F18" i="12"/>
  <c r="H246" i="11"/>
  <c r="F154" i="11"/>
  <c r="F245" i="11"/>
  <c r="F530" i="11"/>
  <c r="F513" i="11"/>
  <c r="F488" i="11"/>
  <c r="F460" i="11"/>
  <c r="F423" i="11"/>
  <c r="F420" i="11"/>
  <c r="F407" i="11"/>
  <c r="F380" i="11"/>
  <c r="F363" i="11"/>
  <c r="F358" i="11"/>
  <c r="F433" i="11"/>
  <c r="F411" i="11"/>
  <c r="F346" i="11"/>
  <c r="F338" i="11"/>
  <c r="F273" i="11"/>
  <c r="F257" i="11"/>
  <c r="F256" i="11"/>
  <c r="F174" i="11"/>
  <c r="F286" i="11"/>
  <c r="F253" i="11"/>
  <c r="F187" i="11"/>
  <c r="F181" i="11"/>
  <c r="F172" i="11"/>
  <c r="F169" i="11"/>
  <c r="F160" i="11"/>
  <c r="F159" i="11"/>
  <c r="F127" i="11"/>
  <c r="F98" i="11"/>
  <c r="F83" i="11"/>
  <c r="F109" i="11"/>
  <c r="F120" i="11"/>
  <c r="F23" i="11"/>
  <c r="F25" i="11"/>
  <c r="F62" i="11"/>
  <c r="F58" i="11"/>
  <c r="F42" i="11"/>
  <c r="F34" i="11"/>
  <c r="F113" i="19"/>
  <c r="H71" i="19"/>
  <c r="F92" i="19"/>
  <c r="F127" i="19"/>
  <c r="F75" i="18"/>
  <c r="H120" i="16"/>
  <c r="H295" i="16"/>
  <c r="F92" i="14"/>
  <c r="F75" i="14"/>
  <c r="F80" i="14"/>
  <c r="H113" i="14"/>
  <c r="F118" i="14"/>
  <c r="H118" i="13"/>
  <c r="F28" i="13"/>
  <c r="H128" i="13"/>
  <c r="D9" i="13"/>
  <c r="G9" i="13" s="1"/>
  <c r="H113" i="12"/>
  <c r="H129" i="12"/>
  <c r="H98" i="12"/>
  <c r="H93" i="12"/>
  <c r="F18" i="16"/>
  <c r="H461" i="12"/>
  <c r="F523" i="12"/>
  <c r="F512" i="12"/>
  <c r="H459" i="12"/>
  <c r="H442" i="12"/>
  <c r="F359" i="12"/>
  <c r="F422" i="12"/>
  <c r="F409" i="12"/>
  <c r="F403" i="12"/>
  <c r="F319" i="12"/>
  <c r="F489" i="12"/>
  <c r="F480" i="12"/>
  <c r="F379" i="12"/>
  <c r="F338" i="12"/>
  <c r="F216" i="12"/>
  <c r="F182" i="12"/>
  <c r="F246" i="12"/>
  <c r="F240" i="12"/>
  <c r="F173" i="12"/>
  <c r="H86" i="12"/>
  <c r="H76" i="12"/>
  <c r="F27" i="12"/>
  <c r="H152" i="26"/>
  <c r="F70" i="23"/>
  <c r="F82" i="19"/>
  <c r="F123" i="19"/>
  <c r="F60" i="19"/>
  <c r="F84" i="19"/>
  <c r="G70" i="19"/>
  <c r="F134" i="19"/>
  <c r="H72" i="17"/>
  <c r="G18" i="17"/>
  <c r="F28" i="16"/>
  <c r="H123" i="16"/>
  <c r="H71" i="15"/>
  <c r="H129" i="15"/>
  <c r="H110" i="14"/>
  <c r="H83" i="14"/>
  <c r="H94" i="14"/>
  <c r="H143" i="13"/>
  <c r="F83" i="13"/>
  <c r="H122" i="13"/>
  <c r="G151" i="31"/>
  <c r="H116" i="31"/>
  <c r="H250" i="13"/>
  <c r="F463" i="13"/>
  <c r="F462" i="13"/>
  <c r="F416" i="13"/>
  <c r="F398" i="13"/>
  <c r="F396" i="13"/>
  <c r="F395" i="13"/>
  <c r="F390" i="13"/>
  <c r="F311" i="13"/>
  <c r="F307" i="13"/>
  <c r="F464" i="13"/>
  <c r="F388" i="13"/>
  <c r="F380" i="13"/>
  <c r="H236" i="13"/>
  <c r="F208" i="13"/>
  <c r="H202" i="13"/>
  <c r="F177" i="13"/>
  <c r="F154" i="13"/>
  <c r="F206" i="13"/>
  <c r="F183" i="13"/>
  <c r="F131" i="13"/>
  <c r="H139" i="13"/>
  <c r="H97" i="13"/>
  <c r="F24" i="13"/>
  <c r="F61" i="13"/>
  <c r="F63" i="13"/>
  <c r="H42" i="13"/>
  <c r="H21" i="13"/>
  <c r="G18" i="13"/>
  <c r="H18" i="13" s="1"/>
  <c r="D10" i="16"/>
  <c r="F134" i="16"/>
  <c r="F118" i="16"/>
  <c r="F83" i="16"/>
  <c r="F141" i="17"/>
  <c r="F113" i="17"/>
  <c r="F74" i="17"/>
  <c r="D10" i="20"/>
  <c r="F118" i="20"/>
  <c r="F72" i="24"/>
  <c r="F107" i="24"/>
  <c r="F108" i="27"/>
  <c r="F122" i="27"/>
  <c r="F83" i="27"/>
  <c r="F88" i="27"/>
  <c r="F86" i="27"/>
  <c r="D10" i="28"/>
  <c r="G10" i="28" s="1"/>
  <c r="F134" i="28"/>
  <c r="F94" i="28"/>
  <c r="F86" i="28"/>
  <c r="F131" i="28"/>
  <c r="F117" i="28"/>
  <c r="F108" i="28"/>
  <c r="F99" i="28"/>
  <c r="F92" i="28"/>
  <c r="F85" i="28"/>
  <c r="F74" i="28"/>
  <c r="F144" i="28"/>
  <c r="F121" i="28"/>
  <c r="H134" i="18"/>
  <c r="H123" i="17"/>
  <c r="H119" i="16"/>
  <c r="H506" i="14"/>
  <c r="H102" i="14"/>
  <c r="H112" i="14"/>
  <c r="H88" i="14"/>
  <c r="H134" i="23"/>
  <c r="H74" i="23"/>
  <c r="H71" i="23"/>
  <c r="H82" i="22"/>
  <c r="H94" i="22"/>
  <c r="H102" i="22"/>
  <c r="H127" i="19"/>
  <c r="F157" i="19"/>
  <c r="H116" i="19"/>
  <c r="H75" i="15"/>
  <c r="H137" i="15"/>
  <c r="G18" i="14"/>
  <c r="H109" i="31"/>
  <c r="H84" i="31"/>
  <c r="H121" i="31"/>
  <c r="H121" i="29"/>
  <c r="H128" i="29"/>
  <c r="H94" i="29"/>
  <c r="H103" i="29"/>
  <c r="F18" i="14"/>
  <c r="F151" i="19"/>
  <c r="H480" i="14"/>
  <c r="H402" i="16"/>
  <c r="F526" i="14"/>
  <c r="F516" i="14"/>
  <c r="F529" i="14"/>
  <c r="F517" i="14"/>
  <c r="F522" i="14"/>
  <c r="F389" i="14"/>
  <c r="F329" i="14"/>
  <c r="F296" i="14"/>
  <c r="F438" i="14"/>
  <c r="F463" i="14"/>
  <c r="F413" i="14"/>
  <c r="F407" i="14"/>
  <c r="F371" i="14"/>
  <c r="F370" i="14"/>
  <c r="F311" i="14"/>
  <c r="F300" i="14"/>
  <c r="F157" i="14"/>
  <c r="F252" i="14"/>
  <c r="F154" i="14"/>
  <c r="F250" i="14"/>
  <c r="F184" i="14"/>
  <c r="F183" i="14"/>
  <c r="F178" i="14"/>
  <c r="F176" i="14"/>
  <c r="F164" i="14"/>
  <c r="F107" i="14"/>
  <c r="F138" i="14"/>
  <c r="F137" i="14"/>
  <c r="F117" i="14"/>
  <c r="F84" i="14"/>
  <c r="F58" i="14"/>
  <c r="F391" i="15"/>
  <c r="F509" i="15"/>
  <c r="F143" i="31"/>
  <c r="F87" i="31"/>
  <c r="F248" i="29"/>
  <c r="H74" i="29"/>
  <c r="F151" i="24"/>
  <c r="F151" i="18"/>
  <c r="H434" i="16"/>
  <c r="D13" i="15"/>
  <c r="G13" i="15" s="1"/>
  <c r="F521" i="15"/>
  <c r="F372" i="15"/>
  <c r="H355" i="15"/>
  <c r="H351" i="15"/>
  <c r="H347" i="15"/>
  <c r="F341" i="15"/>
  <c r="F327" i="15"/>
  <c r="H318" i="15"/>
  <c r="H317" i="15"/>
  <c r="H310" i="15"/>
  <c r="F484" i="15"/>
  <c r="F398" i="15"/>
  <c r="F313" i="15"/>
  <c r="H304" i="15"/>
  <c r="H299" i="15"/>
  <c r="F357" i="15"/>
  <c r="F347" i="15"/>
  <c r="F330" i="15"/>
  <c r="F318" i="15"/>
  <c r="F229" i="15"/>
  <c r="F157" i="15"/>
  <c r="F268" i="15"/>
  <c r="F247" i="15"/>
  <c r="F178" i="15"/>
  <c r="F177" i="15"/>
  <c r="F174" i="15"/>
  <c r="F173" i="15"/>
  <c r="F169" i="15"/>
  <c r="F165" i="15"/>
  <c r="F154" i="15"/>
  <c r="H282" i="15"/>
  <c r="H278" i="15"/>
  <c r="H274" i="15"/>
  <c r="F256" i="15"/>
  <c r="F235" i="15"/>
  <c r="H173" i="15"/>
  <c r="F144" i="15"/>
  <c r="F113" i="15"/>
  <c r="F112" i="15"/>
  <c r="F110" i="15"/>
  <c r="F123" i="15"/>
  <c r="F120" i="15"/>
  <c r="F104" i="15"/>
  <c r="F102" i="15"/>
  <c r="F101" i="15"/>
  <c r="F83" i="15"/>
  <c r="F81" i="15"/>
  <c r="F80" i="15"/>
  <c r="F78" i="15"/>
  <c r="F70" i="15"/>
  <c r="F37" i="15"/>
  <c r="F25" i="15"/>
  <c r="F63" i="22"/>
  <c r="G18" i="22"/>
  <c r="F137" i="18"/>
  <c r="D10" i="18"/>
  <c r="F70" i="18"/>
  <c r="F83" i="18"/>
  <c r="F143" i="18"/>
  <c r="F124" i="22"/>
  <c r="F104" i="22"/>
  <c r="F18" i="21"/>
  <c r="D9" i="17"/>
  <c r="F18" i="17"/>
  <c r="F101" i="16"/>
  <c r="F113" i="16"/>
  <c r="F88" i="16"/>
  <c r="F115" i="16"/>
  <c r="F92" i="16"/>
  <c r="F73" i="21"/>
  <c r="F82" i="21"/>
  <c r="F208" i="16"/>
  <c r="F196" i="16"/>
  <c r="F175" i="16"/>
  <c r="F163" i="16"/>
  <c r="D11" i="21"/>
  <c r="F186" i="21"/>
  <c r="F169" i="21"/>
  <c r="F187" i="30"/>
  <c r="F196" i="30"/>
  <c r="F179" i="31"/>
  <c r="F174" i="31"/>
  <c r="F164" i="31"/>
  <c r="F281" i="31"/>
  <c r="F232" i="31"/>
  <c r="F209" i="31"/>
  <c r="F178" i="31"/>
  <c r="H42" i="30"/>
  <c r="H119" i="22"/>
  <c r="H71" i="22"/>
  <c r="H74" i="21"/>
  <c r="H107" i="21"/>
  <c r="H123" i="21"/>
  <c r="H93" i="21"/>
  <c r="H118" i="21"/>
  <c r="H295" i="20"/>
  <c r="H295" i="19"/>
  <c r="H112" i="19"/>
  <c r="H92" i="18"/>
  <c r="H109" i="18"/>
  <c r="H506" i="18"/>
  <c r="H80" i="18"/>
  <c r="H104" i="18"/>
  <c r="H113" i="18"/>
  <c r="H121" i="18"/>
  <c r="H74" i="18"/>
  <c r="H98" i="18"/>
  <c r="H165" i="17"/>
  <c r="H101" i="17"/>
  <c r="H80" i="16"/>
  <c r="H113" i="16"/>
  <c r="H74" i="16"/>
  <c r="H132" i="16"/>
  <c r="H92" i="31"/>
  <c r="H115" i="31"/>
  <c r="H118" i="30"/>
  <c r="H97" i="29"/>
  <c r="H124" i="29"/>
  <c r="H100" i="29"/>
  <c r="H85" i="29"/>
  <c r="H44" i="32"/>
  <c r="F523" i="16"/>
  <c r="F497" i="16"/>
  <c r="F405" i="16"/>
  <c r="F377" i="16"/>
  <c r="F341" i="16"/>
  <c r="F340" i="16"/>
  <c r="F304" i="16"/>
  <c r="F297" i="16"/>
  <c r="F411" i="16"/>
  <c r="F406" i="16"/>
  <c r="F393" i="16"/>
  <c r="F391" i="16"/>
  <c r="F389" i="16"/>
  <c r="F327" i="16"/>
  <c r="F308" i="16"/>
  <c r="F422" i="16"/>
  <c r="F346" i="16"/>
  <c r="F323" i="16"/>
  <c r="H313" i="16"/>
  <c r="F268" i="16"/>
  <c r="F253" i="16"/>
  <c r="F248" i="16"/>
  <c r="F231" i="16"/>
  <c r="F179" i="16"/>
  <c r="F174" i="16"/>
  <c r="F159" i="16"/>
  <c r="F222" i="16"/>
  <c r="F177" i="16"/>
  <c r="F156" i="16"/>
  <c r="F266" i="16"/>
  <c r="F238" i="16"/>
  <c r="F178" i="16"/>
  <c r="F84" i="16"/>
  <c r="F123" i="16"/>
  <c r="F73" i="16"/>
  <c r="F143" i="16"/>
  <c r="F131" i="16"/>
  <c r="F127" i="16"/>
  <c r="F121" i="16"/>
  <c r="F120" i="16"/>
  <c r="F112" i="16"/>
  <c r="F82" i="16"/>
  <c r="H88" i="16"/>
  <c r="H82" i="16"/>
  <c r="F85" i="16"/>
  <c r="F102" i="16"/>
  <c r="F71" i="16"/>
  <c r="G70" i="16"/>
  <c r="F109" i="16"/>
  <c r="F107" i="16"/>
  <c r="F104" i="16"/>
  <c r="F77" i="16"/>
  <c r="F98" i="16"/>
  <c r="H70" i="16"/>
  <c r="F60" i="16"/>
  <c r="F63" i="16"/>
  <c r="F52" i="16"/>
  <c r="F48" i="16"/>
  <c r="H342" i="17"/>
  <c r="F134" i="31"/>
  <c r="H71" i="31"/>
  <c r="F88" i="31"/>
  <c r="H89" i="19"/>
  <c r="H178" i="17"/>
  <c r="H508" i="20"/>
  <c r="F509" i="17"/>
  <c r="F507" i="17"/>
  <c r="F483" i="17"/>
  <c r="F485" i="17"/>
  <c r="F307" i="17"/>
  <c r="H405" i="17"/>
  <c r="F335" i="17"/>
  <c r="F334" i="17"/>
  <c r="F318" i="17"/>
  <c r="F303" i="17"/>
  <c r="F183" i="17"/>
  <c r="F174" i="17"/>
  <c r="F209" i="17"/>
  <c r="F273" i="17"/>
  <c r="F127" i="17"/>
  <c r="F104" i="17"/>
  <c r="F72" i="17"/>
  <c r="F110" i="18"/>
  <c r="F64" i="18"/>
  <c r="F88" i="18"/>
  <c r="F104" i="18"/>
  <c r="F112" i="18"/>
  <c r="F121" i="18"/>
  <c r="H119" i="18"/>
  <c r="G70" i="18"/>
  <c r="H70" i="18" s="1"/>
  <c r="F52" i="18"/>
  <c r="F77" i="18"/>
  <c r="F84" i="18"/>
  <c r="F139" i="18"/>
  <c r="H138" i="29"/>
  <c r="F18" i="20"/>
  <c r="D11" i="19"/>
  <c r="F301" i="19"/>
  <c r="H309" i="18"/>
  <c r="F517" i="18"/>
  <c r="F467" i="18"/>
  <c r="F466" i="18"/>
  <c r="F452" i="18"/>
  <c r="F422" i="18"/>
  <c r="F403" i="18"/>
  <c r="F315" i="18"/>
  <c r="F462" i="18"/>
  <c r="F321" i="18"/>
  <c r="F311" i="18"/>
  <c r="F492" i="18"/>
  <c r="F456" i="18"/>
  <c r="F262" i="18"/>
  <c r="F219" i="18"/>
  <c r="F153" i="18"/>
  <c r="F248" i="18"/>
  <c r="F175" i="18"/>
  <c r="F154" i="18"/>
  <c r="F172" i="18"/>
  <c r="F86" i="18"/>
  <c r="F125" i="18"/>
  <c r="F122" i="18"/>
  <c r="F97" i="18"/>
  <c r="F80" i="18"/>
  <c r="F72" i="18"/>
  <c r="F119" i="18"/>
  <c r="F117" i="18"/>
  <c r="F56" i="18"/>
  <c r="F50" i="18"/>
  <c r="F23" i="18"/>
  <c r="F27" i="18"/>
  <c r="F88" i="19"/>
  <c r="F71" i="19"/>
  <c r="F73" i="19"/>
  <c r="F83" i="19"/>
  <c r="F107" i="19"/>
  <c r="F115" i="19"/>
  <c r="F129" i="19"/>
  <c r="H92" i="19"/>
  <c r="F118" i="19"/>
  <c r="F26" i="31"/>
  <c r="H200" i="24"/>
  <c r="F332" i="21"/>
  <c r="F296" i="22"/>
  <c r="F509" i="19"/>
  <c r="F529" i="19"/>
  <c r="F512" i="19"/>
  <c r="F484" i="19"/>
  <c r="F343" i="19"/>
  <c r="F334" i="19"/>
  <c r="F303" i="19"/>
  <c r="F302" i="19"/>
  <c r="F437" i="19"/>
  <c r="F432" i="19"/>
  <c r="F400" i="19"/>
  <c r="F380" i="19"/>
  <c r="F357" i="19"/>
  <c r="F320" i="19"/>
  <c r="F486" i="19"/>
  <c r="F475" i="19"/>
  <c r="F461" i="19"/>
  <c r="F371" i="19"/>
  <c r="F339" i="19"/>
  <c r="F256" i="19"/>
  <c r="F208" i="19"/>
  <c r="F179" i="19"/>
  <c r="F175" i="19"/>
  <c r="F237" i="19"/>
  <c r="F206" i="19"/>
  <c r="F80" i="19"/>
  <c r="F116" i="19"/>
  <c r="F104" i="19"/>
  <c r="F85" i="19"/>
  <c r="F132" i="19"/>
  <c r="F56" i="19"/>
  <c r="F36" i="19"/>
  <c r="F48" i="19"/>
  <c r="F23" i="19"/>
  <c r="F61" i="19"/>
  <c r="F34" i="26"/>
  <c r="F51" i="26"/>
  <c r="F117" i="25"/>
  <c r="F100" i="25"/>
  <c r="F139" i="25"/>
  <c r="F74" i="25"/>
  <c r="F70" i="29"/>
  <c r="F94" i="29"/>
  <c r="F113" i="29"/>
  <c r="F82" i="29"/>
  <c r="F187" i="20"/>
  <c r="F196" i="20"/>
  <c r="F186" i="20"/>
  <c r="F183" i="20"/>
  <c r="F256" i="25"/>
  <c r="F182" i="25"/>
  <c r="F232" i="25"/>
  <c r="F160" i="25"/>
  <c r="F268" i="25"/>
  <c r="F199" i="26"/>
  <c r="G151" i="26"/>
  <c r="F179" i="26"/>
  <c r="F157" i="26"/>
  <c r="F178" i="26"/>
  <c r="F256" i="26"/>
  <c r="F249" i="26"/>
  <c r="F240" i="26"/>
  <c r="F235" i="26"/>
  <c r="F222" i="26"/>
  <c r="F186" i="26"/>
  <c r="F175" i="26"/>
  <c r="F174" i="26"/>
  <c r="F123" i="29"/>
  <c r="H99" i="28"/>
  <c r="H71" i="27"/>
  <c r="H176" i="22"/>
  <c r="H110" i="22"/>
  <c r="F127" i="21"/>
  <c r="H142" i="21"/>
  <c r="H235" i="20"/>
  <c r="F113" i="20"/>
  <c r="F123" i="20"/>
  <c r="H77" i="31"/>
  <c r="H77" i="29"/>
  <c r="F18" i="22"/>
  <c r="F70" i="32"/>
  <c r="F151" i="23"/>
  <c r="H141" i="20"/>
  <c r="H175" i="23"/>
  <c r="H157" i="24"/>
  <c r="F507" i="20"/>
  <c r="F506" i="20"/>
  <c r="F478" i="20"/>
  <c r="F392" i="20"/>
  <c r="F439" i="20"/>
  <c r="F383" i="20"/>
  <c r="F315" i="20"/>
  <c r="F253" i="20"/>
  <c r="F240" i="20"/>
  <c r="H229" i="20"/>
  <c r="D11" i="20"/>
  <c r="F129" i="20"/>
  <c r="F104" i="20"/>
  <c r="H101" i="20"/>
  <c r="F83" i="20"/>
  <c r="F73" i="20"/>
  <c r="F115" i="20"/>
  <c r="F107" i="20"/>
  <c r="F71" i="20"/>
  <c r="F52" i="20"/>
  <c r="F28" i="20"/>
  <c r="H113" i="21"/>
  <c r="F71" i="21"/>
  <c r="F75" i="21"/>
  <c r="F123" i="21"/>
  <c r="H121" i="30"/>
  <c r="H107" i="29"/>
  <c r="H111" i="29"/>
  <c r="H115" i="29"/>
  <c r="H119" i="29"/>
  <c r="H123" i="29"/>
  <c r="H139" i="29"/>
  <c r="F74" i="29"/>
  <c r="H104" i="29"/>
  <c r="F118" i="29"/>
  <c r="F80" i="29"/>
  <c r="H73" i="21"/>
  <c r="H297" i="21"/>
  <c r="H382" i="22"/>
  <c r="H337" i="22"/>
  <c r="H402" i="23"/>
  <c r="H462" i="21"/>
  <c r="H461" i="21"/>
  <c r="F314" i="21"/>
  <c r="H243" i="21"/>
  <c r="F157" i="21"/>
  <c r="F252" i="21"/>
  <c r="F152" i="21"/>
  <c r="F52" i="21"/>
  <c r="H411" i="23"/>
  <c r="F121" i="31"/>
  <c r="F129" i="31"/>
  <c r="F98" i="31"/>
  <c r="F80" i="31"/>
  <c r="F26" i="30"/>
  <c r="H71" i="29"/>
  <c r="F157" i="22"/>
  <c r="F523" i="22"/>
  <c r="F480" i="22"/>
  <c r="F433" i="22"/>
  <c r="F420" i="22"/>
  <c r="F411" i="22"/>
  <c r="F372" i="22"/>
  <c r="F346" i="22"/>
  <c r="F464" i="22"/>
  <c r="F378" i="22"/>
  <c r="F408" i="22"/>
  <c r="F324" i="22"/>
  <c r="F211" i="22"/>
  <c r="F195" i="22"/>
  <c r="F166" i="22"/>
  <c r="F164" i="22"/>
  <c r="F183" i="22"/>
  <c r="F111" i="22"/>
  <c r="F145" i="22"/>
  <c r="F34" i="22"/>
  <c r="F129" i="32"/>
  <c r="F27" i="31"/>
  <c r="F92" i="29"/>
  <c r="F100" i="29"/>
  <c r="F71" i="29"/>
  <c r="F75" i="29"/>
  <c r="F83" i="29"/>
  <c r="F98" i="29"/>
  <c r="F107" i="29"/>
  <c r="F116" i="29"/>
  <c r="F121" i="29"/>
  <c r="F127" i="29"/>
  <c r="F134" i="29"/>
  <c r="D11" i="23"/>
  <c r="G11" i="23" s="1"/>
  <c r="H61" i="27"/>
  <c r="F464" i="23"/>
  <c r="F463" i="23"/>
  <c r="F405" i="23"/>
  <c r="F403" i="23"/>
  <c r="F377" i="23"/>
  <c r="F342" i="23"/>
  <c r="F330" i="23"/>
  <c r="F325" i="23"/>
  <c r="F316" i="23"/>
  <c r="F478" i="23"/>
  <c r="F393" i="23"/>
  <c r="F357" i="23"/>
  <c r="F438" i="23"/>
  <c r="F460" i="23"/>
  <c r="F422" i="23"/>
  <c r="F413" i="23"/>
  <c r="F401" i="23"/>
  <c r="F380" i="23"/>
  <c r="F273" i="23"/>
  <c r="F252" i="23"/>
  <c r="F183" i="23"/>
  <c r="F179" i="23"/>
  <c r="F164" i="23"/>
  <c r="F156" i="23"/>
  <c r="F246" i="23"/>
  <c r="F160" i="23"/>
  <c r="F237" i="23"/>
  <c r="F188" i="23"/>
  <c r="H137" i="23"/>
  <c r="F99" i="23"/>
  <c r="F22" i="23"/>
  <c r="F62" i="23"/>
  <c r="H295" i="31"/>
  <c r="F117" i="31"/>
  <c r="F113" i="31"/>
  <c r="F123" i="31"/>
  <c r="F48" i="31"/>
  <c r="F43" i="31"/>
  <c r="F18" i="24"/>
  <c r="F70" i="27"/>
  <c r="H39" i="24"/>
  <c r="F521" i="24"/>
  <c r="F525" i="24"/>
  <c r="F508" i="24"/>
  <c r="F522" i="24"/>
  <c r="F455" i="24"/>
  <c r="F441" i="24"/>
  <c r="F380" i="24"/>
  <c r="F379" i="24"/>
  <c r="F304" i="24"/>
  <c r="F297" i="24"/>
  <c r="F484" i="24"/>
  <c r="F408" i="24"/>
  <c r="F387" i="24"/>
  <c r="H353" i="24"/>
  <c r="F338" i="24"/>
  <c r="F337" i="24"/>
  <c r="F478" i="24"/>
  <c r="F346" i="24"/>
  <c r="F302" i="24"/>
  <c r="F266" i="24"/>
  <c r="F218" i="24"/>
  <c r="F199" i="24"/>
  <c r="F196" i="24"/>
  <c r="F186" i="24"/>
  <c r="F182" i="24"/>
  <c r="F238" i="24"/>
  <c r="F229" i="24"/>
  <c r="F165" i="24"/>
  <c r="F270" i="24"/>
  <c r="F249" i="24"/>
  <c r="F245" i="24"/>
  <c r="F177" i="24"/>
  <c r="F174" i="24"/>
  <c r="F166" i="24"/>
  <c r="F100" i="24"/>
  <c r="F99" i="24"/>
  <c r="F82" i="24"/>
  <c r="F117" i="24"/>
  <c r="F88" i="24"/>
  <c r="F115" i="24"/>
  <c r="F48" i="24"/>
  <c r="H40" i="25"/>
  <c r="F523" i="25"/>
  <c r="H510" i="25"/>
  <c r="F527" i="25"/>
  <c r="F516" i="25"/>
  <c r="H498" i="25"/>
  <c r="F479" i="25"/>
  <c r="F478" i="25"/>
  <c r="H427" i="25"/>
  <c r="F305" i="25"/>
  <c r="F417" i="25"/>
  <c r="F400" i="25"/>
  <c r="F398" i="25"/>
  <c r="F397" i="25"/>
  <c r="F395" i="25"/>
  <c r="F384" i="25"/>
  <c r="F363" i="25"/>
  <c r="H423" i="25"/>
  <c r="H413" i="25"/>
  <c r="F388" i="25"/>
  <c r="F343" i="25"/>
  <c r="F308" i="25"/>
  <c r="F222" i="25"/>
  <c r="F159" i="25"/>
  <c r="F272" i="25"/>
  <c r="F199" i="25"/>
  <c r="F173" i="25"/>
  <c r="F124" i="25"/>
  <c r="F72" i="25"/>
  <c r="F133" i="25"/>
  <c r="F132" i="25"/>
  <c r="F131" i="25"/>
  <c r="F99" i="25"/>
  <c r="F142" i="25"/>
  <c r="F85" i="25"/>
  <c r="H71" i="25"/>
  <c r="F20" i="25"/>
  <c r="H258" i="26"/>
  <c r="H257" i="26"/>
  <c r="H496" i="27"/>
  <c r="H400" i="27"/>
  <c r="F519" i="26"/>
  <c r="F517" i="26"/>
  <c r="F520" i="26"/>
  <c r="F530" i="26"/>
  <c r="F506" i="26"/>
  <c r="F441" i="26"/>
  <c r="F415" i="26"/>
  <c r="F414" i="26"/>
  <c r="F364" i="26"/>
  <c r="F328" i="26"/>
  <c r="F494" i="26"/>
  <c r="F468" i="26"/>
  <c r="F455" i="26"/>
  <c r="H421" i="26"/>
  <c r="F341" i="26"/>
  <c r="F320" i="26"/>
  <c r="F316" i="26"/>
  <c r="F429" i="26"/>
  <c r="F423" i="26"/>
  <c r="F418" i="26"/>
  <c r="F264" i="26"/>
  <c r="F252" i="26"/>
  <c r="F245" i="26"/>
  <c r="F181" i="26"/>
  <c r="F160" i="26"/>
  <c r="F193" i="26"/>
  <c r="F172" i="26"/>
  <c r="F248" i="26"/>
  <c r="F217" i="26"/>
  <c r="F154" i="26"/>
  <c r="F139" i="26"/>
  <c r="F120" i="26"/>
  <c r="F85" i="26"/>
  <c r="F111" i="26"/>
  <c r="F107" i="26"/>
  <c r="F100" i="26"/>
  <c r="F22" i="26"/>
  <c r="F62" i="26"/>
  <c r="F60" i="26"/>
  <c r="F50" i="26"/>
  <c r="F27" i="26"/>
  <c r="F18" i="32"/>
  <c r="F429" i="31"/>
  <c r="F295" i="31"/>
  <c r="F403" i="31"/>
  <c r="F22" i="29"/>
  <c r="F18" i="29"/>
  <c r="F48" i="29"/>
  <c r="F96" i="29"/>
  <c r="F104" i="29"/>
  <c r="F88" i="29"/>
  <c r="F137" i="29"/>
  <c r="F131" i="29"/>
  <c r="F125" i="29"/>
  <c r="F122" i="29"/>
  <c r="F119" i="29"/>
  <c r="F115" i="29"/>
  <c r="F108" i="29"/>
  <c r="F73" i="29"/>
  <c r="G70" i="30"/>
  <c r="H70" i="30" s="1"/>
  <c r="F118" i="30"/>
  <c r="F151" i="29"/>
  <c r="F164" i="29"/>
  <c r="F152" i="29"/>
  <c r="F186" i="29"/>
  <c r="F208" i="29"/>
  <c r="F85" i="29"/>
  <c r="H74" i="30"/>
  <c r="H203" i="31"/>
  <c r="H86" i="31"/>
  <c r="H406" i="30"/>
  <c r="H268" i="29"/>
  <c r="H99" i="29"/>
  <c r="H109" i="29"/>
  <c r="H112" i="29"/>
  <c r="H120" i="29"/>
  <c r="H84" i="29"/>
  <c r="H80" i="29"/>
  <c r="H456" i="29"/>
  <c r="H444" i="29"/>
  <c r="H391" i="29"/>
  <c r="H319" i="29"/>
  <c r="H263" i="29"/>
  <c r="H382" i="29"/>
  <c r="H64" i="27"/>
  <c r="F527" i="27"/>
  <c r="F518" i="27"/>
  <c r="F513" i="27"/>
  <c r="F484" i="27"/>
  <c r="F459" i="27"/>
  <c r="F446" i="27"/>
  <c r="F442" i="27"/>
  <c r="F403" i="27"/>
  <c r="F389" i="27"/>
  <c r="F364" i="27"/>
  <c r="F357" i="27"/>
  <c r="F331" i="27"/>
  <c r="F321" i="27"/>
  <c r="F315" i="27"/>
  <c r="F303" i="27"/>
  <c r="F494" i="27"/>
  <c r="F488" i="27"/>
  <c r="F487" i="27"/>
  <c r="F485" i="27"/>
  <c r="F438" i="27"/>
  <c r="F421" i="27"/>
  <c r="F372" i="27"/>
  <c r="F362" i="27"/>
  <c r="F344" i="27"/>
  <c r="F311" i="27"/>
  <c r="F308" i="27"/>
  <c r="F296" i="27"/>
  <c r="F461" i="27"/>
  <c r="F454" i="27"/>
  <c r="F453" i="27"/>
  <c r="F452" i="27"/>
  <c r="F428" i="27"/>
  <c r="F417" i="27"/>
  <c r="F412" i="27"/>
  <c r="F385" i="27"/>
  <c r="F381" i="27"/>
  <c r="F354" i="27"/>
  <c r="H350" i="27"/>
  <c r="H342" i="27"/>
  <c r="F340" i="27"/>
  <c r="F337" i="27"/>
  <c r="F325" i="27"/>
  <c r="F324" i="27"/>
  <c r="H309" i="27"/>
  <c r="F297" i="27"/>
  <c r="F210" i="27"/>
  <c r="H205" i="27"/>
  <c r="H197" i="27"/>
  <c r="F185" i="27"/>
  <c r="F170" i="27"/>
  <c r="F262" i="27"/>
  <c r="F260" i="27"/>
  <c r="F259" i="27"/>
  <c r="F258" i="27"/>
  <c r="F256" i="27"/>
  <c r="F255" i="27"/>
  <c r="F253" i="27"/>
  <c r="F193" i="27"/>
  <c r="F162" i="27"/>
  <c r="F246" i="27"/>
  <c r="F222" i="27"/>
  <c r="F220" i="27"/>
  <c r="F181" i="27"/>
  <c r="F166" i="27"/>
  <c r="F142" i="27"/>
  <c r="F140" i="27"/>
  <c r="F138" i="27"/>
  <c r="F121" i="27"/>
  <c r="F103" i="27"/>
  <c r="F90" i="27"/>
  <c r="F85" i="27"/>
  <c r="F78" i="27"/>
  <c r="F72" i="27"/>
  <c r="F84" i="27"/>
  <c r="F129" i="27"/>
  <c r="F128" i="27"/>
  <c r="F125" i="27"/>
  <c r="F57" i="27"/>
  <c r="F59" i="27"/>
  <c r="F51" i="27"/>
  <c r="F42" i="27"/>
  <c r="F32" i="27"/>
  <c r="F28" i="27"/>
  <c r="F26" i="27"/>
  <c r="F60" i="27"/>
  <c r="F49" i="27"/>
  <c r="F48" i="27"/>
  <c r="H489" i="29"/>
  <c r="F525" i="28"/>
  <c r="F508" i="28"/>
  <c r="F517" i="28"/>
  <c r="H481" i="28"/>
  <c r="H465" i="28"/>
  <c r="F447" i="28"/>
  <c r="H441" i="28"/>
  <c r="F296" i="28"/>
  <c r="F475" i="28"/>
  <c r="H450" i="28"/>
  <c r="F429" i="28"/>
  <c r="F419" i="28"/>
  <c r="F480" i="28"/>
  <c r="F478" i="28"/>
  <c r="F407" i="28"/>
  <c r="F379" i="28"/>
  <c r="F246" i="28"/>
  <c r="F211" i="28"/>
  <c r="F253" i="28"/>
  <c r="F244" i="28"/>
  <c r="F270" i="28"/>
  <c r="F173" i="28"/>
  <c r="F120" i="28"/>
  <c r="F119" i="28"/>
  <c r="F97" i="28"/>
  <c r="F142" i="28"/>
  <c r="F139" i="28"/>
  <c r="F89" i="28"/>
  <c r="F128" i="28"/>
  <c r="F87" i="28"/>
  <c r="F25" i="28"/>
  <c r="F92" i="31"/>
  <c r="F81" i="31"/>
  <c r="F103" i="31"/>
  <c r="F28" i="30"/>
  <c r="F43" i="29"/>
  <c r="F36" i="29"/>
  <c r="F18" i="30"/>
  <c r="F507" i="29"/>
  <c r="F517" i="29"/>
  <c r="F506" i="29"/>
  <c r="F445" i="29"/>
  <c r="F328" i="29"/>
  <c r="F311" i="29"/>
  <c r="F422" i="29"/>
  <c r="F396" i="29"/>
  <c r="F372" i="29"/>
  <c r="F340" i="29"/>
  <c r="F490" i="29"/>
  <c r="F457" i="29"/>
  <c r="F380" i="29"/>
  <c r="F315" i="29"/>
  <c r="F299" i="29"/>
  <c r="F270" i="29"/>
  <c r="F154" i="29"/>
  <c r="F244" i="29"/>
  <c r="F138" i="29"/>
  <c r="F111" i="29"/>
  <c r="F145" i="29"/>
  <c r="F95" i="29"/>
  <c r="F52" i="29"/>
  <c r="F49" i="29"/>
  <c r="F50" i="29"/>
  <c r="H442" i="30"/>
  <c r="H32" i="32"/>
  <c r="H124" i="30"/>
  <c r="F521" i="30"/>
  <c r="F510" i="30"/>
  <c r="F518" i="30"/>
  <c r="F525" i="30"/>
  <c r="F519" i="30"/>
  <c r="F478" i="30"/>
  <c r="F473" i="30"/>
  <c r="F401" i="30"/>
  <c r="F387" i="30"/>
  <c r="F343" i="30"/>
  <c r="F463" i="30"/>
  <c r="F326" i="30"/>
  <c r="F493" i="30"/>
  <c r="F433" i="30"/>
  <c r="F378" i="30"/>
  <c r="H334" i="30"/>
  <c r="F318" i="30"/>
  <c r="F295" i="30"/>
  <c r="F253" i="30"/>
  <c r="F251" i="30"/>
  <c r="F249" i="30"/>
  <c r="F235" i="30"/>
  <c r="F183" i="30"/>
  <c r="F153" i="30"/>
  <c r="F247" i="30"/>
  <c r="F239" i="30"/>
  <c r="F176" i="30"/>
  <c r="H160" i="30"/>
  <c r="F152" i="30"/>
  <c r="F113" i="30"/>
  <c r="F134" i="30"/>
  <c r="F110" i="30"/>
  <c r="F102" i="30"/>
  <c r="F84" i="30"/>
  <c r="F83" i="30"/>
  <c r="F82" i="30"/>
  <c r="F80" i="30"/>
  <c r="H71" i="30"/>
  <c r="F71" i="30"/>
  <c r="F159" i="31"/>
  <c r="H116" i="32"/>
  <c r="F511" i="31"/>
  <c r="F509" i="31"/>
  <c r="F517" i="31"/>
  <c r="F527" i="31"/>
  <c r="F462" i="31"/>
  <c r="F302" i="31"/>
  <c r="F459" i="31"/>
  <c r="F448" i="31"/>
  <c r="F438" i="31"/>
  <c r="F423" i="31"/>
  <c r="F409" i="31"/>
  <c r="F390" i="31"/>
  <c r="H487" i="31"/>
  <c r="F469" i="31"/>
  <c r="F421" i="31"/>
  <c r="H400" i="31"/>
  <c r="F275" i="31"/>
  <c r="F248" i="31"/>
  <c r="F230" i="31"/>
  <c r="F206" i="31"/>
  <c r="F158" i="31"/>
  <c r="F262" i="31"/>
  <c r="F267" i="31"/>
  <c r="F254" i="31"/>
  <c r="H243" i="31"/>
  <c r="F210" i="31"/>
  <c r="F202" i="31"/>
  <c r="F201" i="31"/>
  <c r="F200" i="31"/>
  <c r="F188" i="31"/>
  <c r="F187" i="31"/>
  <c r="F127" i="31"/>
  <c r="F126" i="31"/>
  <c r="F111" i="31"/>
  <c r="F76" i="31"/>
  <c r="F72" i="31"/>
  <c r="F128" i="31"/>
  <c r="F109" i="31"/>
  <c r="F94" i="31"/>
  <c r="F89" i="31"/>
  <c r="F77" i="31"/>
  <c r="F101" i="31"/>
  <c r="F24" i="31"/>
  <c r="F42" i="31"/>
  <c r="F59" i="31"/>
  <c r="F22" i="31"/>
  <c r="F49" i="31"/>
  <c r="H46" i="31"/>
  <c r="F37" i="31"/>
  <c r="F36" i="31"/>
  <c r="H258" i="32"/>
  <c r="H192" i="32"/>
  <c r="H440" i="32"/>
  <c r="F509" i="32"/>
  <c r="F508" i="32"/>
  <c r="F432" i="32"/>
  <c r="F340" i="32"/>
  <c r="F330" i="32"/>
  <c r="F318" i="32"/>
  <c r="F299" i="32"/>
  <c r="F485" i="32"/>
  <c r="F358" i="32"/>
  <c r="F301" i="32"/>
  <c r="F337" i="32"/>
  <c r="F335" i="32"/>
  <c r="F317" i="32"/>
  <c r="F239" i="32"/>
  <c r="F178" i="32"/>
  <c r="F175" i="32"/>
  <c r="F156" i="32"/>
  <c r="F154" i="32"/>
  <c r="F256" i="32"/>
  <c r="F235" i="32"/>
  <c r="F157" i="32"/>
  <c r="F128" i="32"/>
  <c r="H84" i="32"/>
  <c r="F108" i="32"/>
  <c r="F120" i="32"/>
  <c r="F85" i="32"/>
  <c r="F56" i="32"/>
  <c r="F62" i="32"/>
  <c r="F60" i="32"/>
  <c r="D9" i="32"/>
  <c r="F507" i="33"/>
  <c r="F462" i="33"/>
  <c r="H453" i="33"/>
  <c r="F445" i="33"/>
  <c r="F439" i="33"/>
  <c r="H396" i="33"/>
  <c r="F394" i="33"/>
  <c r="F489" i="33"/>
  <c r="F470" i="33"/>
  <c r="F336" i="33"/>
  <c r="F316" i="33"/>
  <c r="F481" i="33"/>
  <c r="F396" i="33"/>
  <c r="F352" i="33"/>
  <c r="F261" i="33"/>
  <c r="F221" i="33"/>
  <c r="F202" i="33"/>
  <c r="F192" i="33"/>
  <c r="F272" i="33"/>
  <c r="F270" i="33"/>
  <c r="F267" i="33"/>
  <c r="F275" i="33"/>
  <c r="F264" i="33"/>
  <c r="F217" i="33"/>
  <c r="F215" i="33"/>
  <c r="F155" i="33"/>
  <c r="F133" i="33"/>
  <c r="F95" i="33"/>
  <c r="F38" i="33"/>
  <c r="H513" i="7"/>
  <c r="H518" i="12"/>
  <c r="H519" i="18"/>
  <c r="H522" i="23"/>
  <c r="H526" i="25"/>
  <c r="H515" i="25"/>
  <c r="H530" i="28"/>
  <c r="H506" i="22"/>
  <c r="G13" i="11"/>
  <c r="H519" i="1"/>
  <c r="H512" i="1"/>
  <c r="H511" i="1"/>
  <c r="H517" i="3"/>
  <c r="H516" i="3"/>
  <c r="H528" i="7"/>
  <c r="H520" i="8"/>
  <c r="H514" i="8"/>
  <c r="H513" i="8"/>
  <c r="H510" i="9"/>
  <c r="H520" i="14"/>
  <c r="H515" i="14"/>
  <c r="H514" i="14"/>
  <c r="H527" i="15"/>
  <c r="H526" i="15"/>
  <c r="H525" i="15"/>
  <c r="H520" i="20"/>
  <c r="H517" i="20"/>
  <c r="H507" i="20"/>
  <c r="H530" i="21"/>
  <c r="H525" i="21"/>
  <c r="H524" i="21"/>
  <c r="H524" i="25"/>
  <c r="H523" i="30"/>
  <c r="H529" i="32"/>
  <c r="H528" i="32"/>
  <c r="H525" i="32"/>
  <c r="H524" i="32"/>
  <c r="H523" i="32"/>
  <c r="H522" i="32"/>
  <c r="H520" i="32"/>
  <c r="H515" i="32"/>
  <c r="H514" i="32"/>
  <c r="H513" i="32"/>
  <c r="H512" i="32"/>
  <c r="H509" i="32"/>
  <c r="H415" i="5"/>
  <c r="H373" i="5"/>
  <c r="H496" i="6"/>
  <c r="H471" i="6"/>
  <c r="H470" i="6"/>
  <c r="H465" i="6"/>
  <c r="H459" i="6"/>
  <c r="H458" i="6"/>
  <c r="H457" i="6"/>
  <c r="H456" i="6"/>
  <c r="H455" i="6"/>
  <c r="H453" i="6"/>
  <c r="H452" i="6"/>
  <c r="H447" i="6"/>
  <c r="H445" i="6"/>
  <c r="H444" i="6"/>
  <c r="H443" i="6"/>
  <c r="H442" i="6"/>
  <c r="H441" i="6"/>
  <c r="H439" i="6"/>
  <c r="H433" i="6"/>
  <c r="H432" i="6"/>
  <c r="H431" i="6"/>
  <c r="H426" i="6"/>
  <c r="H421" i="6"/>
  <c r="H420" i="6"/>
  <c r="H418" i="6"/>
  <c r="H415" i="6"/>
  <c r="H413" i="6"/>
  <c r="H412" i="6"/>
  <c r="H410" i="6"/>
  <c r="H406" i="6"/>
  <c r="H385" i="6"/>
  <c r="H383" i="6"/>
  <c r="H350" i="6"/>
  <c r="H328" i="6"/>
  <c r="H326" i="6"/>
  <c r="H323" i="6"/>
  <c r="H322" i="6"/>
  <c r="H321" i="6"/>
  <c r="H313" i="6"/>
  <c r="H462" i="33"/>
  <c r="H421" i="33"/>
  <c r="H412" i="33"/>
  <c r="H421" i="34"/>
  <c r="H420" i="34"/>
  <c r="H419" i="34"/>
  <c r="H418" i="34"/>
  <c r="H417" i="34"/>
  <c r="H414" i="34"/>
  <c r="H413" i="34"/>
  <c r="H412" i="34"/>
  <c r="H411" i="34"/>
  <c r="H409" i="34"/>
  <c r="H404" i="34"/>
  <c r="H403" i="34"/>
  <c r="H402" i="34"/>
  <c r="H401" i="34"/>
  <c r="H398" i="34"/>
  <c r="H397" i="34"/>
  <c r="H396" i="34"/>
  <c r="H395" i="34"/>
  <c r="H394" i="34"/>
  <c r="H306" i="34"/>
  <c r="H305" i="34"/>
  <c r="H303" i="34"/>
  <c r="H302" i="34"/>
  <c r="H458" i="1"/>
  <c r="H455" i="1"/>
  <c r="H454" i="1"/>
  <c r="H453" i="1"/>
  <c r="H452" i="1"/>
  <c r="H450" i="1"/>
  <c r="H443" i="1"/>
  <c r="H438" i="1"/>
  <c r="H437" i="1"/>
  <c r="H436" i="1"/>
  <c r="H435" i="1"/>
  <c r="H434" i="1"/>
  <c r="H427" i="1"/>
  <c r="H426" i="1"/>
  <c r="H423" i="1"/>
  <c r="H314" i="1"/>
  <c r="H313" i="1"/>
  <c r="H386" i="2"/>
  <c r="H477" i="3"/>
  <c r="H449" i="4"/>
  <c r="H443" i="4"/>
  <c r="H442" i="4"/>
  <c r="H428" i="4"/>
  <c r="H427" i="4"/>
  <c r="H426" i="4"/>
  <c r="H425" i="4"/>
  <c r="H421" i="4"/>
  <c r="H418" i="4"/>
  <c r="H414" i="4"/>
  <c r="H413" i="4"/>
  <c r="H371" i="4"/>
  <c r="H370" i="4"/>
  <c r="H367" i="4"/>
  <c r="H366" i="4"/>
  <c r="H365" i="4"/>
  <c r="H363" i="4"/>
  <c r="H359" i="4"/>
  <c r="H358" i="4"/>
  <c r="H339" i="4"/>
  <c r="H338" i="4"/>
  <c r="H336" i="4"/>
  <c r="H474" i="5"/>
  <c r="H362" i="5"/>
  <c r="H360" i="5"/>
  <c r="H378" i="6"/>
  <c r="H377" i="6"/>
  <c r="H374" i="6"/>
  <c r="H370" i="6"/>
  <c r="H366" i="6"/>
  <c r="H365" i="6"/>
  <c r="H362" i="6"/>
  <c r="H361" i="6"/>
  <c r="H358" i="6"/>
  <c r="H355" i="6"/>
  <c r="H336" i="6"/>
  <c r="H498" i="7"/>
  <c r="H490" i="7"/>
  <c r="H486" i="7"/>
  <c r="H472" i="7"/>
  <c r="H471" i="7"/>
  <c r="H465" i="7"/>
  <c r="H453" i="7"/>
  <c r="H452" i="7"/>
  <c r="H451" i="7"/>
  <c r="H426" i="7"/>
  <c r="H425" i="7"/>
  <c r="H424" i="7"/>
  <c r="H423" i="7"/>
  <c r="H422" i="7"/>
  <c r="H421" i="7"/>
  <c r="H414" i="7"/>
  <c r="H402" i="7"/>
  <c r="H379" i="7"/>
  <c r="H374" i="7"/>
  <c r="H373" i="7"/>
  <c r="H368" i="7"/>
  <c r="H331" i="7"/>
  <c r="H494" i="8"/>
  <c r="H324" i="19"/>
  <c r="H320" i="19"/>
  <c r="H313" i="19"/>
  <c r="H458" i="20"/>
  <c r="H457" i="20"/>
  <c r="H450" i="20"/>
  <c r="H446" i="20"/>
  <c r="H442" i="20"/>
  <c r="H441" i="20"/>
  <c r="H435" i="20"/>
  <c r="H434" i="20"/>
  <c r="H342" i="20"/>
  <c r="H341" i="20"/>
  <c r="H325" i="20"/>
  <c r="H321" i="20"/>
  <c r="H479" i="21"/>
  <c r="H473" i="21"/>
  <c r="H469" i="21"/>
  <c r="H312" i="6"/>
  <c r="H306" i="6"/>
  <c r="H303" i="6"/>
  <c r="H299" i="6"/>
  <c r="H474" i="7"/>
  <c r="H435" i="7"/>
  <c r="H429" i="7"/>
  <c r="H390" i="7"/>
  <c r="H371" i="7"/>
  <c r="H338" i="7"/>
  <c r="H479" i="8"/>
  <c r="H458" i="8"/>
  <c r="H457" i="8"/>
  <c r="H430" i="8"/>
  <c r="H429" i="8"/>
  <c r="H428" i="8"/>
  <c r="H410" i="8"/>
  <c r="H396" i="8"/>
  <c r="H394" i="8"/>
  <c r="H352" i="8"/>
  <c r="H351" i="8"/>
  <c r="H380" i="9"/>
  <c r="H374" i="9"/>
  <c r="H372" i="9"/>
  <c r="H462" i="10"/>
  <c r="H461" i="10"/>
  <c r="H336" i="10"/>
  <c r="H496" i="11"/>
  <c r="H404" i="11"/>
  <c r="H394" i="11"/>
  <c r="H487" i="12"/>
  <c r="H486" i="12"/>
  <c r="H481" i="12"/>
  <c r="H426" i="12"/>
  <c r="H371" i="12"/>
  <c r="H488" i="13"/>
  <c r="H487" i="13"/>
  <c r="H450" i="13"/>
  <c r="H449" i="13"/>
  <c r="H446" i="13"/>
  <c r="H445" i="13"/>
  <c r="H444" i="13"/>
  <c r="H431" i="13"/>
  <c r="H429" i="13"/>
  <c r="H428" i="13"/>
  <c r="H426" i="13"/>
  <c r="H419" i="13"/>
  <c r="H416" i="13"/>
  <c r="H415" i="13"/>
  <c r="H400" i="13"/>
  <c r="H397" i="13"/>
  <c r="H396" i="13"/>
  <c r="H322" i="13"/>
  <c r="H311" i="13"/>
  <c r="H499" i="14"/>
  <c r="H497" i="14"/>
  <c r="H487" i="14"/>
  <c r="H404" i="14"/>
  <c r="H397" i="14"/>
  <c r="H396" i="14"/>
  <c r="H386" i="14"/>
  <c r="H362" i="14"/>
  <c r="H361" i="14"/>
  <c r="H360" i="14"/>
  <c r="H342" i="15"/>
  <c r="H341" i="15"/>
  <c r="H490" i="16"/>
  <c r="H374" i="16"/>
  <c r="H340" i="16"/>
  <c r="H340" i="17"/>
  <c r="H338" i="17"/>
  <c r="H336" i="17"/>
  <c r="H324" i="17"/>
  <c r="H320" i="17"/>
  <c r="H311" i="17"/>
  <c r="H306" i="17"/>
  <c r="H492" i="18"/>
  <c r="H477" i="18"/>
  <c r="H475" i="18"/>
  <c r="H459" i="18"/>
  <c r="H490" i="19"/>
  <c r="H489" i="19"/>
  <c r="H479" i="19"/>
  <c r="H461" i="19"/>
  <c r="H411" i="8"/>
  <c r="H391" i="16"/>
  <c r="H390" i="16"/>
  <c r="H389" i="16"/>
  <c r="H384" i="16"/>
  <c r="H340" i="32"/>
  <c r="H396" i="24"/>
  <c r="H395" i="24"/>
  <c r="H394" i="24"/>
  <c r="H471" i="25"/>
  <c r="H470" i="25"/>
  <c r="H306" i="25"/>
  <c r="H465" i="26"/>
  <c r="H438" i="26"/>
  <c r="H431" i="26"/>
  <c r="H424" i="26"/>
  <c r="H423" i="26"/>
  <c r="H418" i="26"/>
  <c r="H336" i="26"/>
  <c r="H316" i="27"/>
  <c r="H315" i="27"/>
  <c r="H499" i="28"/>
  <c r="H498" i="28"/>
  <c r="H462" i="29"/>
  <c r="H366" i="29"/>
  <c r="H365" i="29"/>
  <c r="H319" i="30"/>
  <c r="H459" i="31"/>
  <c r="H401" i="32"/>
  <c r="H393" i="32"/>
  <c r="H384" i="32"/>
  <c r="H381" i="32"/>
  <c r="H372" i="32"/>
  <c r="H369" i="32"/>
  <c r="H365" i="32"/>
  <c r="H397" i="20"/>
  <c r="H356" i="20"/>
  <c r="H306" i="20"/>
  <c r="H440" i="21"/>
  <c r="H436" i="21"/>
  <c r="H433" i="21"/>
  <c r="H336" i="21"/>
  <c r="H471" i="22"/>
  <c r="H470" i="22"/>
  <c r="H469" i="22"/>
  <c r="H415" i="22"/>
  <c r="H412" i="22"/>
  <c r="H390" i="22"/>
  <c r="H389" i="22"/>
  <c r="H341" i="22"/>
  <c r="H340" i="22"/>
  <c r="H328" i="22"/>
  <c r="H472" i="23"/>
  <c r="H468" i="23"/>
  <c r="H342" i="23"/>
  <c r="H324" i="23"/>
  <c r="H303" i="23"/>
  <c r="H488" i="24"/>
  <c r="H428" i="24"/>
  <c r="H426" i="24"/>
  <c r="H421" i="24"/>
  <c r="H420" i="24"/>
  <c r="H418" i="24"/>
  <c r="H417" i="24"/>
  <c r="H416" i="24"/>
  <c r="H415" i="24"/>
  <c r="H414" i="24"/>
  <c r="H385" i="24"/>
  <c r="H381" i="24"/>
  <c r="H325" i="24"/>
  <c r="H322" i="24"/>
  <c r="H309" i="24"/>
  <c r="H306" i="24"/>
  <c r="H305" i="24"/>
  <c r="H490" i="25"/>
  <c r="H489" i="25"/>
  <c r="H399" i="25"/>
  <c r="H397" i="25"/>
  <c r="H373" i="25"/>
  <c r="H353" i="25"/>
  <c r="H477" i="26"/>
  <c r="H471" i="26"/>
  <c r="H306" i="26"/>
  <c r="H477" i="27"/>
  <c r="H440" i="27"/>
  <c r="H439" i="27"/>
  <c r="H438" i="27"/>
  <c r="H424" i="29"/>
  <c r="H362" i="29"/>
  <c r="H313" i="29"/>
  <c r="H306" i="29"/>
  <c r="H494" i="30"/>
  <c r="H493" i="30"/>
  <c r="H492" i="30"/>
  <c r="H489" i="30"/>
  <c r="H486" i="30"/>
  <c r="H435" i="30"/>
  <c r="H431" i="30"/>
  <c r="H422" i="30"/>
  <c r="H421" i="30"/>
  <c r="H418" i="30"/>
  <c r="H417" i="30"/>
  <c r="H409" i="30"/>
  <c r="H400" i="30"/>
  <c r="H398" i="30"/>
  <c r="H396" i="30"/>
  <c r="H385" i="30"/>
  <c r="H384" i="30"/>
  <c r="H383" i="30"/>
  <c r="H382" i="30"/>
  <c r="H381" i="30"/>
  <c r="H380" i="30"/>
  <c r="H376" i="30"/>
  <c r="H346" i="30"/>
  <c r="H472" i="31"/>
  <c r="H362" i="31"/>
  <c r="H337" i="32"/>
  <c r="H336" i="32"/>
  <c r="H152" i="34"/>
  <c r="H202" i="19"/>
  <c r="H286" i="20"/>
  <c r="H285" i="20"/>
  <c r="H282" i="20"/>
  <c r="H281" i="20"/>
  <c r="H277" i="20"/>
  <c r="H273" i="20"/>
  <c r="H270" i="20"/>
  <c r="H269" i="20"/>
  <c r="H266" i="20"/>
  <c r="H265" i="20"/>
  <c r="H257" i="20"/>
  <c r="H151" i="20"/>
  <c r="H151" i="19"/>
  <c r="H193" i="34"/>
  <c r="H192" i="34"/>
  <c r="H189" i="34"/>
  <c r="H188" i="34"/>
  <c r="H185" i="34"/>
  <c r="H184" i="34"/>
  <c r="H181" i="34"/>
  <c r="H180" i="34"/>
  <c r="H177" i="34"/>
  <c r="H176" i="34"/>
  <c r="H173" i="34"/>
  <c r="H252" i="1"/>
  <c r="H251" i="1"/>
  <c r="H250" i="1"/>
  <c r="H224" i="1"/>
  <c r="H220" i="1"/>
  <c r="H219" i="1"/>
  <c r="H218" i="1"/>
  <c r="H213" i="1"/>
  <c r="H204" i="1"/>
  <c r="H179" i="1"/>
  <c r="H167" i="1"/>
  <c r="H285" i="2"/>
  <c r="H284" i="2"/>
  <c r="H255" i="2"/>
  <c r="H185" i="2"/>
  <c r="H265" i="4"/>
  <c r="H264" i="4"/>
  <c r="H260" i="4"/>
  <c r="H195" i="4"/>
  <c r="H192" i="4"/>
  <c r="H188" i="4"/>
  <c r="H154" i="4"/>
  <c r="H251" i="5"/>
  <c r="H219" i="5"/>
  <c r="H202" i="5"/>
  <c r="H158" i="6"/>
  <c r="H258" i="8"/>
  <c r="H248" i="8"/>
  <c r="H243" i="8"/>
  <c r="H242" i="8"/>
  <c r="H236" i="8"/>
  <c r="H228" i="8"/>
  <c r="H184" i="8"/>
  <c r="H168" i="8"/>
  <c r="H163" i="8"/>
  <c r="H160" i="8"/>
  <c r="H229" i="9"/>
  <c r="H228" i="9"/>
  <c r="H227" i="9"/>
  <c r="H217" i="9"/>
  <c r="H213" i="9"/>
  <c r="H156" i="9"/>
  <c r="H155" i="9"/>
  <c r="H278" i="10"/>
  <c r="H277" i="10"/>
  <c r="H227" i="10"/>
  <c r="H213" i="10"/>
  <c r="H185" i="10"/>
  <c r="H184" i="10"/>
  <c r="H161" i="12"/>
  <c r="H288" i="13"/>
  <c r="H267" i="13"/>
  <c r="H266" i="13"/>
  <c r="H262" i="13"/>
  <c r="H258" i="13"/>
  <c r="H267" i="14"/>
  <c r="H236" i="14"/>
  <c r="H210" i="14"/>
  <c r="H209" i="14"/>
  <c r="H155" i="14"/>
  <c r="H154" i="14"/>
  <c r="H261" i="15"/>
  <c r="H257" i="15"/>
  <c r="H254" i="15"/>
  <c r="H253" i="15"/>
  <c r="H251" i="15"/>
  <c r="H214" i="15"/>
  <c r="H212" i="15"/>
  <c r="H205" i="31"/>
  <c r="H243" i="20"/>
  <c r="H240" i="20"/>
  <c r="H239" i="20"/>
  <c r="H189" i="20"/>
  <c r="H176" i="20"/>
  <c r="H164" i="20"/>
  <c r="H254" i="21"/>
  <c r="H156" i="22"/>
  <c r="H265" i="23"/>
  <c r="H264" i="23"/>
  <c r="H263" i="23"/>
  <c r="H262" i="23"/>
  <c r="H259" i="23"/>
  <c r="H153" i="23"/>
  <c r="H288" i="24"/>
  <c r="H287" i="24"/>
  <c r="H286" i="24"/>
  <c r="H285" i="24"/>
  <c r="H278" i="24"/>
  <c r="H275" i="24"/>
  <c r="H273" i="24"/>
  <c r="H271" i="24"/>
  <c r="H270" i="24"/>
  <c r="H252" i="24"/>
  <c r="H285" i="25"/>
  <c r="H180" i="25"/>
  <c r="H215" i="26"/>
  <c r="H214" i="26"/>
  <c r="H213" i="26"/>
  <c r="H212" i="26"/>
  <c r="H211" i="26"/>
  <c r="H210" i="26"/>
  <c r="H209" i="26"/>
  <c r="H198" i="26"/>
  <c r="H158" i="26"/>
  <c r="H270" i="27"/>
  <c r="H260" i="27"/>
  <c r="H256" i="27"/>
  <c r="H253" i="27"/>
  <c r="H215" i="27"/>
  <c r="H194" i="27"/>
  <c r="H255" i="28"/>
  <c r="H215" i="28"/>
  <c r="H194" i="28"/>
  <c r="H189" i="28"/>
  <c r="H188" i="28"/>
  <c r="H227" i="29"/>
  <c r="H207" i="29"/>
  <c r="H224" i="32"/>
  <c r="H200" i="15"/>
  <c r="H203" i="16"/>
  <c r="H202" i="16"/>
  <c r="H174" i="16"/>
  <c r="H162" i="16"/>
  <c r="H161" i="16"/>
  <c r="H160" i="16"/>
  <c r="H207" i="17"/>
  <c r="H203" i="17"/>
  <c r="H199" i="17"/>
  <c r="H180" i="17"/>
  <c r="H207" i="18"/>
  <c r="H206" i="18"/>
  <c r="H205" i="18"/>
  <c r="H204" i="18"/>
  <c r="H202" i="18"/>
  <c r="H201" i="18"/>
  <c r="H161" i="18"/>
  <c r="H287" i="19"/>
  <c r="H279" i="19"/>
  <c r="H276" i="19"/>
  <c r="H275" i="19"/>
  <c r="H226" i="21"/>
  <c r="H225" i="21"/>
  <c r="H224" i="21"/>
  <c r="H221" i="21"/>
  <c r="H220" i="21"/>
  <c r="H219" i="21"/>
  <c r="H187" i="21"/>
  <c r="H267" i="22"/>
  <c r="H266" i="22"/>
  <c r="H263" i="22"/>
  <c r="H226" i="22"/>
  <c r="H225" i="22"/>
  <c r="H221" i="22"/>
  <c r="H218" i="22"/>
  <c r="H202" i="22"/>
  <c r="H271" i="23"/>
  <c r="H267" i="23"/>
  <c r="H227" i="23"/>
  <c r="H223" i="23"/>
  <c r="H221" i="23"/>
  <c r="H220" i="23"/>
  <c r="H216" i="23"/>
  <c r="H207" i="23"/>
  <c r="H195" i="23"/>
  <c r="H188" i="23"/>
  <c r="H187" i="23"/>
  <c r="H226" i="24"/>
  <c r="H225" i="24"/>
  <c r="H224" i="24"/>
  <c r="H218" i="24"/>
  <c r="H215" i="24"/>
  <c r="H214" i="24"/>
  <c r="H211" i="24"/>
  <c r="H210" i="24"/>
  <c r="H201" i="24"/>
  <c r="H252" i="25"/>
  <c r="H243" i="25"/>
  <c r="H242" i="25"/>
  <c r="H236" i="25"/>
  <c r="H222" i="25"/>
  <c r="H158" i="25"/>
  <c r="H243" i="26"/>
  <c r="H242" i="26"/>
  <c r="H241" i="26"/>
  <c r="H188" i="26"/>
  <c r="H275" i="28"/>
  <c r="H267" i="28"/>
  <c r="H212" i="28"/>
  <c r="H276" i="29"/>
  <c r="H255" i="29"/>
  <c r="H250" i="29"/>
  <c r="H230" i="29"/>
  <c r="H254" i="31"/>
  <c r="H210" i="32"/>
  <c r="H209" i="32"/>
  <c r="H208" i="32"/>
  <c r="H207" i="32"/>
  <c r="H202" i="32"/>
  <c r="H199" i="32"/>
  <c r="H197" i="32"/>
  <c r="H145" i="34"/>
  <c r="H142" i="34"/>
  <c r="H141" i="34"/>
  <c r="H129" i="1"/>
  <c r="H128" i="1"/>
  <c r="H133" i="3"/>
  <c r="H132" i="3"/>
  <c r="H87" i="3"/>
  <c r="H128" i="4"/>
  <c r="H106" i="4"/>
  <c r="H105" i="4"/>
  <c r="H104" i="4"/>
  <c r="H103" i="4"/>
  <c r="H101" i="4"/>
  <c r="H97" i="5"/>
  <c r="H135" i="6"/>
  <c r="H132" i="6"/>
  <c r="H129" i="6"/>
  <c r="H128" i="6"/>
  <c r="H111" i="6"/>
  <c r="H109" i="6"/>
  <c r="H108" i="6"/>
  <c r="H106" i="6"/>
  <c r="H125" i="8"/>
  <c r="H124" i="8"/>
  <c r="H111" i="8"/>
  <c r="H104" i="8"/>
  <c r="H101" i="8"/>
  <c r="H95" i="8"/>
  <c r="H88" i="8"/>
  <c r="H78" i="8"/>
  <c r="H137" i="10"/>
  <c r="H96" i="11"/>
  <c r="H137" i="12"/>
  <c r="H125" i="12"/>
  <c r="H109" i="12"/>
  <c r="H101" i="12"/>
  <c r="H81" i="12"/>
  <c r="H136" i="13"/>
  <c r="H127" i="13"/>
  <c r="H108" i="13"/>
  <c r="H100" i="13"/>
  <c r="H89" i="16"/>
  <c r="H133" i="17"/>
  <c r="H130" i="17"/>
  <c r="H122" i="17"/>
  <c r="H119" i="17"/>
  <c r="H98" i="17"/>
  <c r="H95" i="17"/>
  <c r="H94" i="17"/>
  <c r="H87" i="17"/>
  <c r="H81" i="17"/>
  <c r="H79" i="17"/>
  <c r="H78" i="17"/>
  <c r="H96" i="18"/>
  <c r="H89" i="18"/>
  <c r="H143" i="19"/>
  <c r="H140" i="19"/>
  <c r="H139" i="19"/>
  <c r="H124" i="20"/>
  <c r="H133" i="22"/>
  <c r="H117" i="23"/>
  <c r="H116" i="23"/>
  <c r="H110" i="23"/>
  <c r="H109" i="23"/>
  <c r="H91" i="24"/>
  <c r="H89" i="24"/>
  <c r="H84" i="24"/>
  <c r="H120" i="28"/>
  <c r="H78" i="33"/>
  <c r="H141" i="14"/>
  <c r="H85" i="14"/>
  <c r="H100" i="19"/>
  <c r="H99" i="19"/>
  <c r="H128" i="20"/>
  <c r="H116" i="21"/>
  <c r="H105" i="21"/>
  <c r="H133" i="23"/>
  <c r="H132" i="23"/>
  <c r="H131" i="23"/>
  <c r="H130" i="23"/>
  <c r="H129" i="23"/>
  <c r="H136" i="24"/>
  <c r="H135" i="24"/>
  <c r="H130" i="24"/>
  <c r="H115" i="24"/>
  <c r="H126" i="25"/>
  <c r="H125" i="25"/>
  <c r="H77" i="25"/>
  <c r="H79" i="26"/>
  <c r="H136" i="31"/>
  <c r="H122" i="32"/>
  <c r="H121" i="32"/>
  <c r="H112" i="32"/>
  <c r="H111" i="32"/>
  <c r="H109" i="32"/>
  <c r="H60" i="1"/>
  <c r="H49" i="1"/>
  <c r="H45" i="1"/>
  <c r="H41" i="1"/>
  <c r="H36" i="1"/>
  <c r="H33" i="1"/>
  <c r="H32" i="1"/>
  <c r="H29" i="1"/>
  <c r="H33" i="2"/>
  <c r="H62" i="3"/>
  <c r="H51" i="3"/>
  <c r="H50" i="3"/>
  <c r="H49" i="3"/>
  <c r="H46" i="3"/>
  <c r="H41" i="3"/>
  <c r="H40" i="3"/>
  <c r="H39" i="3"/>
  <c r="H38" i="3"/>
  <c r="H34" i="3"/>
  <c r="H33" i="3"/>
  <c r="H31" i="3"/>
  <c r="H42" i="5"/>
  <c r="H23" i="5"/>
  <c r="H21" i="5"/>
  <c r="H55" i="8"/>
  <c r="H47" i="8"/>
  <c r="H44" i="8"/>
  <c r="H29" i="8"/>
  <c r="H33" i="9"/>
  <c r="H32" i="9"/>
  <c r="H30" i="9"/>
  <c r="H29" i="9"/>
  <c r="H20" i="9"/>
  <c r="H50" i="10"/>
  <c r="H45" i="10"/>
  <c r="H44" i="10"/>
  <c r="H47" i="13"/>
  <c r="H39" i="14"/>
  <c r="H38" i="14"/>
  <c r="H37" i="14"/>
  <c r="H36" i="14"/>
  <c r="H35" i="14"/>
  <c r="H44" i="15"/>
  <c r="H22" i="17"/>
  <c r="H44" i="19"/>
  <c r="H29" i="19"/>
  <c r="H61" i="20"/>
  <c r="H60" i="20"/>
  <c r="H58" i="20"/>
  <c r="H57" i="20"/>
  <c r="H54" i="20"/>
  <c r="H53" i="20"/>
  <c r="H52" i="20"/>
  <c r="H50" i="20"/>
  <c r="H49" i="20"/>
  <c r="H57" i="22"/>
  <c r="H53" i="22"/>
  <c r="H52" i="22"/>
  <c r="H51" i="22"/>
  <c r="H50" i="22"/>
  <c r="H49" i="22"/>
  <c r="H45" i="22"/>
  <c r="H36" i="22"/>
  <c r="H33" i="22"/>
  <c r="H29" i="22"/>
  <c r="H64" i="24"/>
  <c r="H63" i="24"/>
  <c r="H62" i="24"/>
  <c r="H24" i="24"/>
  <c r="H23" i="24"/>
  <c r="H22" i="24"/>
  <c r="H21" i="24"/>
  <c r="H63" i="25"/>
  <c r="H29" i="32"/>
  <c r="H50" i="29"/>
  <c r="H25" i="1"/>
  <c r="H21" i="1"/>
  <c r="H35" i="2"/>
  <c r="H29" i="2"/>
  <c r="H58" i="3"/>
  <c r="H57" i="3"/>
  <c r="H53" i="3"/>
  <c r="H46" i="6"/>
  <c r="H45" i="6"/>
  <c r="H42" i="6"/>
  <c r="H34" i="6"/>
  <c r="H33" i="6"/>
  <c r="H30" i="6"/>
  <c r="H29" i="6"/>
  <c r="H54" i="7"/>
  <c r="H53" i="7"/>
  <c r="H39" i="7"/>
  <c r="H38" i="7"/>
  <c r="H37" i="7"/>
  <c r="H36" i="7"/>
  <c r="H50" i="8"/>
  <c r="H41" i="8"/>
  <c r="H39" i="8"/>
  <c r="H41" i="9"/>
  <c r="H36" i="9"/>
  <c r="H56" i="10"/>
  <c r="H55" i="10"/>
  <c r="H54" i="10"/>
  <c r="H35" i="10"/>
  <c r="H50" i="12"/>
  <c r="H41" i="12"/>
  <c r="H37" i="12"/>
  <c r="H22" i="12"/>
  <c r="H21" i="12"/>
  <c r="H20" i="12"/>
  <c r="H64" i="13"/>
  <c r="H53" i="14"/>
  <c r="H52" i="14"/>
  <c r="H25" i="15"/>
  <c r="H24" i="15"/>
  <c r="H23" i="15"/>
  <c r="H59" i="18"/>
  <c r="H58" i="25"/>
  <c r="H57" i="25"/>
  <c r="H53" i="25"/>
  <c r="H45" i="25"/>
  <c r="H37" i="25"/>
  <c r="H44" i="26"/>
  <c r="H58" i="27"/>
  <c r="H57" i="27"/>
  <c r="H56" i="27"/>
  <c r="H55" i="27"/>
  <c r="H54" i="27"/>
  <c r="H53" i="27"/>
  <c r="H507" i="21"/>
  <c r="H508" i="19"/>
  <c r="H524" i="18"/>
  <c r="G505" i="17"/>
  <c r="H527" i="16"/>
  <c r="H510" i="8"/>
  <c r="H506" i="7"/>
  <c r="G505" i="6"/>
  <c r="H505" i="6" s="1"/>
  <c r="H517" i="5"/>
  <c r="H519" i="3"/>
  <c r="H526" i="2"/>
  <c r="H519" i="33"/>
  <c r="D13" i="32"/>
  <c r="H524" i="31"/>
  <c r="H510" i="3"/>
  <c r="H527" i="14"/>
  <c r="H526" i="30"/>
  <c r="H517" i="27"/>
  <c r="H526" i="27"/>
  <c r="H509" i="24"/>
  <c r="H529" i="24"/>
  <c r="H509" i="12"/>
  <c r="H513" i="10"/>
  <c r="H508" i="7"/>
  <c r="H523" i="5"/>
  <c r="H522" i="33"/>
  <c r="H517" i="31"/>
  <c r="D13" i="17"/>
  <c r="G13" i="17" s="1"/>
  <c r="H514" i="17"/>
  <c r="H510" i="17"/>
  <c r="H520" i="24"/>
  <c r="F305" i="12"/>
  <c r="G294" i="12"/>
  <c r="F333" i="17"/>
  <c r="D12" i="17"/>
  <c r="F363" i="28"/>
  <c r="D12" i="28"/>
  <c r="F373" i="33"/>
  <c r="D12" i="33"/>
  <c r="F294" i="33"/>
  <c r="F305" i="5"/>
  <c r="F294" i="5"/>
  <c r="F378" i="21"/>
  <c r="G294" i="21"/>
  <c r="H294" i="21" s="1"/>
  <c r="F308" i="23"/>
  <c r="D12" i="23"/>
  <c r="F294" i="23"/>
  <c r="F497" i="25"/>
  <c r="F294" i="25"/>
  <c r="D12" i="25"/>
  <c r="G12" i="25" s="1"/>
  <c r="H498" i="33"/>
  <c r="H418" i="18"/>
  <c r="H457" i="19"/>
  <c r="H397" i="19"/>
  <c r="H494" i="21"/>
  <c r="H457" i="22"/>
  <c r="H445" i="22"/>
  <c r="H452" i="23"/>
  <c r="H441" i="24"/>
  <c r="H321" i="32"/>
  <c r="H333" i="1"/>
  <c r="H308" i="33"/>
  <c r="H314" i="33"/>
  <c r="H317" i="33"/>
  <c r="H337" i="33"/>
  <c r="H346" i="33"/>
  <c r="H354" i="33"/>
  <c r="H358" i="33"/>
  <c r="H371" i="33"/>
  <c r="H389" i="33"/>
  <c r="H392" i="33"/>
  <c r="H399" i="33"/>
  <c r="H417" i="33"/>
  <c r="H442" i="33"/>
  <c r="H458" i="33"/>
  <c r="H478" i="33"/>
  <c r="H489" i="33"/>
  <c r="H492" i="33"/>
  <c r="H364" i="2"/>
  <c r="H366" i="3"/>
  <c r="H350" i="3"/>
  <c r="H395" i="4"/>
  <c r="H467" i="7"/>
  <c r="H389" i="8"/>
  <c r="H384" i="9"/>
  <c r="H299" i="11"/>
  <c r="H376" i="13"/>
  <c r="H486" i="14"/>
  <c r="H394" i="17"/>
  <c r="H481" i="23"/>
  <c r="H348" i="23"/>
  <c r="H493" i="24"/>
  <c r="H355" i="24"/>
  <c r="H299" i="24"/>
  <c r="H455" i="26"/>
  <c r="H431" i="27"/>
  <c r="H427" i="27"/>
  <c r="H456" i="32"/>
  <c r="H243" i="1"/>
  <c r="H176" i="1"/>
  <c r="H166" i="1"/>
  <c r="H282" i="5"/>
  <c r="H279" i="5"/>
  <c r="H278" i="5"/>
  <c r="H275" i="5"/>
  <c r="H274" i="5"/>
  <c r="H233" i="5"/>
  <c r="H194" i="5"/>
  <c r="H195" i="6"/>
  <c r="H225" i="7"/>
  <c r="H224" i="7"/>
  <c r="H273" i="9"/>
  <c r="H231" i="9"/>
  <c r="H182" i="9"/>
  <c r="H167" i="12"/>
  <c r="H282" i="13"/>
  <c r="H278" i="13"/>
  <c r="H274" i="13"/>
  <c r="H252" i="20"/>
  <c r="H248" i="20"/>
  <c r="H213" i="20"/>
  <c r="H231" i="21"/>
  <c r="H215" i="21"/>
  <c r="H214" i="21"/>
  <c r="H171" i="21"/>
  <c r="H166" i="21"/>
  <c r="H209" i="24"/>
  <c r="H176" i="24"/>
  <c r="H231" i="25"/>
  <c r="H217" i="25"/>
  <c r="H250" i="26"/>
  <c r="H205" i="26"/>
  <c r="H201" i="26"/>
  <c r="H197" i="26"/>
  <c r="H185" i="26"/>
  <c r="H273" i="30"/>
  <c r="G151" i="27"/>
  <c r="H151" i="27" s="1"/>
  <c r="G151" i="16"/>
  <c r="H151" i="16" s="1"/>
  <c r="H152" i="7"/>
  <c r="H176" i="5"/>
  <c r="H157" i="5"/>
  <c r="H266" i="5"/>
  <c r="H174" i="3"/>
  <c r="H239" i="3"/>
  <c r="H163" i="2"/>
  <c r="H222" i="2"/>
  <c r="H197" i="33"/>
  <c r="H222" i="33"/>
  <c r="H227" i="33"/>
  <c r="H249" i="33"/>
  <c r="H258" i="33"/>
  <c r="F151" i="12"/>
  <c r="D11" i="10"/>
  <c r="D11" i="18"/>
  <c r="G11" i="18" s="1"/>
  <c r="D11" i="26"/>
  <c r="G11" i="26" s="1"/>
  <c r="D11" i="31"/>
  <c r="H156" i="7"/>
  <c r="H284" i="33"/>
  <c r="H262" i="1"/>
  <c r="H248" i="1"/>
  <c r="H184" i="1"/>
  <c r="H261" i="2"/>
  <c r="H257" i="2"/>
  <c r="H266" i="6"/>
  <c r="H251" i="7"/>
  <c r="H233" i="9"/>
  <c r="H204" i="9"/>
  <c r="H167" i="10"/>
  <c r="H213" i="11"/>
  <c r="H261" i="12"/>
  <c r="H170" i="12"/>
  <c r="H254" i="13"/>
  <c r="H246" i="13"/>
  <c r="H234" i="13"/>
  <c r="H228" i="20"/>
  <c r="H227" i="20"/>
  <c r="H184" i="20"/>
  <c r="H245" i="21"/>
  <c r="H206" i="21"/>
  <c r="H202" i="21"/>
  <c r="H198" i="21"/>
  <c r="H241" i="23"/>
  <c r="H236" i="23"/>
  <c r="H169" i="24"/>
  <c r="H214" i="25"/>
  <c r="H261" i="26"/>
  <c r="H264" i="28"/>
  <c r="H153" i="32"/>
  <c r="D10" i="15"/>
  <c r="H134" i="4"/>
  <c r="H90" i="5"/>
  <c r="H76" i="8"/>
  <c r="H114" i="9"/>
  <c r="H108" i="9"/>
  <c r="H78" i="15"/>
  <c r="H128" i="22"/>
  <c r="H111" i="22"/>
  <c r="H78" i="22"/>
  <c r="H114" i="26"/>
  <c r="H135" i="27"/>
  <c r="H98" i="30"/>
  <c r="H119" i="32"/>
  <c r="H96" i="32"/>
  <c r="H72" i="32"/>
  <c r="H78" i="4"/>
  <c r="H133" i="6"/>
  <c r="H133" i="9"/>
  <c r="H126" i="19"/>
  <c r="H136" i="20"/>
  <c r="H138" i="27"/>
  <c r="H121" i="27"/>
  <c r="H96" i="27"/>
  <c r="H72" i="30"/>
  <c r="H142" i="32"/>
  <c r="H141" i="32"/>
  <c r="H115" i="32"/>
  <c r="H41" i="2"/>
  <c r="H56" i="6"/>
  <c r="H25" i="32"/>
  <c r="H18" i="17"/>
  <c r="H44" i="11"/>
  <c r="H46" i="17"/>
  <c r="H42" i="17"/>
  <c r="H30" i="17"/>
  <c r="H26" i="17"/>
  <c r="H50" i="21"/>
  <c r="H49" i="21"/>
  <c r="H46" i="21"/>
  <c r="H45" i="21"/>
  <c r="H33" i="21"/>
  <c r="D9" i="9"/>
  <c r="G9" i="9" s="1"/>
  <c r="H32" i="3"/>
  <c r="H42" i="8"/>
  <c r="H35" i="11"/>
  <c r="H57" i="18"/>
  <c r="H32" i="24"/>
  <c r="H41" i="26"/>
  <c r="H47" i="27"/>
  <c r="H505" i="2"/>
  <c r="G13" i="12"/>
  <c r="E512" i="6"/>
  <c r="E523" i="13"/>
  <c r="E520" i="13"/>
  <c r="H520" i="13" s="1"/>
  <c r="E515" i="20"/>
  <c r="E530" i="20"/>
  <c r="E509" i="21"/>
  <c r="E523" i="21"/>
  <c r="E510" i="21"/>
  <c r="G505" i="23"/>
  <c r="H505" i="23" s="1"/>
  <c r="H528" i="33"/>
  <c r="H525" i="33"/>
  <c r="E521" i="1"/>
  <c r="H518" i="1"/>
  <c r="H514" i="1"/>
  <c r="H508" i="1"/>
  <c r="H525" i="2"/>
  <c r="H524" i="2"/>
  <c r="E517" i="2"/>
  <c r="H510" i="2"/>
  <c r="H507" i="3"/>
  <c r="H519" i="5"/>
  <c r="H509" i="6"/>
  <c r="H529" i="7"/>
  <c r="E525" i="7"/>
  <c r="H525" i="7" s="1"/>
  <c r="E515" i="7"/>
  <c r="H512" i="7"/>
  <c r="E521" i="8"/>
  <c r="H521" i="8" s="1"/>
  <c r="H509" i="8"/>
  <c r="E507" i="4"/>
  <c r="H507" i="4" s="1"/>
  <c r="E515" i="4"/>
  <c r="H515" i="4" s="1"/>
  <c r="E521" i="4"/>
  <c r="E524" i="5"/>
  <c r="E513" i="5"/>
  <c r="H513" i="5" s="1"/>
  <c r="E509" i="15"/>
  <c r="E508" i="15"/>
  <c r="H508" i="15" s="1"/>
  <c r="E521" i="15"/>
  <c r="H521" i="15" s="1"/>
  <c r="E510" i="16"/>
  <c r="E526" i="16"/>
  <c r="E517" i="16"/>
  <c r="E507" i="23"/>
  <c r="E519" i="23"/>
  <c r="H519" i="23" s="1"/>
  <c r="E510" i="23"/>
  <c r="E526" i="28"/>
  <c r="H526" i="28" s="1"/>
  <c r="E518" i="28"/>
  <c r="E522" i="29"/>
  <c r="H522" i="29" s="1"/>
  <c r="E513" i="29"/>
  <c r="H513" i="29" s="1"/>
  <c r="E505" i="30"/>
  <c r="H505" i="30" s="1"/>
  <c r="E529" i="30"/>
  <c r="H529" i="30" s="1"/>
  <c r="E509" i="30"/>
  <c r="H509" i="30" s="1"/>
  <c r="E522" i="30"/>
  <c r="H522" i="30" s="1"/>
  <c r="E525" i="31"/>
  <c r="H525" i="31" s="1"/>
  <c r="E523" i="31"/>
  <c r="E518" i="31"/>
  <c r="E508" i="32"/>
  <c r="H508" i="32" s="1"/>
  <c r="E507" i="32"/>
  <c r="H507" i="32" s="1"/>
  <c r="H521" i="33"/>
  <c r="H510" i="33"/>
  <c r="H507" i="33"/>
  <c r="H521" i="2"/>
  <c r="E524" i="4"/>
  <c r="E522" i="4"/>
  <c r="E520" i="4"/>
  <c r="H520" i="4" s="1"/>
  <c r="H522" i="6"/>
  <c r="E519" i="6"/>
  <c r="H512" i="6"/>
  <c r="H508" i="6"/>
  <c r="H518" i="7"/>
  <c r="E530" i="9"/>
  <c r="H530" i="9" s="1"/>
  <c r="E521" i="13"/>
  <c r="H506" i="33"/>
  <c r="H506" i="11"/>
  <c r="G13" i="5"/>
  <c r="G13" i="26"/>
  <c r="G13" i="31"/>
  <c r="G505" i="1"/>
  <c r="H505" i="1" s="1"/>
  <c r="E516" i="11"/>
  <c r="H516" i="11" s="1"/>
  <c r="E512" i="11"/>
  <c r="E514" i="11"/>
  <c r="H514" i="11" s="1"/>
  <c r="E518" i="11"/>
  <c r="H518" i="11" s="1"/>
  <c r="E529" i="11"/>
  <c r="E515" i="11"/>
  <c r="E519" i="14"/>
  <c r="H519" i="14" s="1"/>
  <c r="E516" i="14"/>
  <c r="H516" i="14" s="1"/>
  <c r="E517" i="14"/>
  <c r="H517" i="14" s="1"/>
  <c r="E512" i="19"/>
  <c r="H512" i="19" s="1"/>
  <c r="E514" i="19"/>
  <c r="H514" i="19" s="1"/>
  <c r="E527" i="19"/>
  <c r="H527" i="19" s="1"/>
  <c r="E515" i="19"/>
  <c r="H515" i="19" s="1"/>
  <c r="E529" i="19"/>
  <c r="E530" i="19"/>
  <c r="H530" i="19" s="1"/>
  <c r="E522" i="22"/>
  <c r="E510" i="22"/>
  <c r="E515" i="22"/>
  <c r="E511" i="22"/>
  <c r="E523" i="24"/>
  <c r="H523" i="24" s="1"/>
  <c r="E515" i="24"/>
  <c r="H515" i="24" s="1"/>
  <c r="E512" i="24"/>
  <c r="H512" i="24" s="1"/>
  <c r="E509" i="25"/>
  <c r="H509" i="25" s="1"/>
  <c r="E518" i="25"/>
  <c r="H518" i="25" s="1"/>
  <c r="E516" i="26"/>
  <c r="H516" i="26" s="1"/>
  <c r="E512" i="26"/>
  <c r="H512" i="26" s="1"/>
  <c r="E510" i="26"/>
  <c r="E526" i="26"/>
  <c r="E507" i="27"/>
  <c r="E523" i="27"/>
  <c r="E529" i="27"/>
  <c r="E511" i="27"/>
  <c r="H511" i="27" s="1"/>
  <c r="E514" i="27"/>
  <c r="E506" i="27"/>
  <c r="H506" i="27" s="1"/>
  <c r="H520" i="33"/>
  <c r="H517" i="33"/>
  <c r="H527" i="34"/>
  <c r="H526" i="34"/>
  <c r="H522" i="34"/>
  <c r="H521" i="34"/>
  <c r="H517" i="34"/>
  <c r="H510" i="34"/>
  <c r="H509" i="34"/>
  <c r="H530" i="1"/>
  <c r="H529" i="1"/>
  <c r="H527" i="1"/>
  <c r="H523" i="1"/>
  <c r="H523" i="2"/>
  <c r="E513" i="2"/>
  <c r="E511" i="2"/>
  <c r="H508" i="2"/>
  <c r="H523" i="3"/>
  <c r="H513" i="3"/>
  <c r="H512" i="3"/>
  <c r="H511" i="3"/>
  <c r="E529" i="4"/>
  <c r="H529" i="4" s="1"/>
  <c r="E508" i="4"/>
  <c r="E530" i="5"/>
  <c r="H524" i="5"/>
  <c r="H514" i="5"/>
  <c r="E512" i="5"/>
  <c r="H512" i="5" s="1"/>
  <c r="H508" i="5"/>
  <c r="H517" i="6"/>
  <c r="H516" i="6"/>
  <c r="E507" i="9"/>
  <c r="E517" i="10"/>
  <c r="H517" i="10" s="1"/>
  <c r="E526" i="11"/>
  <c r="H517" i="11"/>
  <c r="H512" i="11"/>
  <c r="H509" i="11"/>
  <c r="H522" i="12"/>
  <c r="H515" i="12"/>
  <c r="H516" i="13"/>
  <c r="H518" i="14"/>
  <c r="H524" i="17"/>
  <c r="H528" i="18"/>
  <c r="H528" i="19"/>
  <c r="H524" i="19"/>
  <c r="H521" i="20"/>
  <c r="H527" i="22"/>
  <c r="H529" i="23"/>
  <c r="H514" i="24"/>
  <c r="H517" i="25"/>
  <c r="H511" i="26"/>
  <c r="H525" i="29"/>
  <c r="H517" i="29"/>
  <c r="H515" i="29"/>
  <c r="H512" i="29"/>
  <c r="H528" i="30"/>
  <c r="H520" i="30"/>
  <c r="H515" i="30"/>
  <c r="H511" i="30"/>
  <c r="H518" i="31"/>
  <c r="H522" i="16"/>
  <c r="H517" i="16"/>
  <c r="H529" i="19"/>
  <c r="H520" i="19"/>
  <c r="H523" i="21"/>
  <c r="H510" i="22"/>
  <c r="H512" i="27"/>
  <c r="H517" i="28"/>
  <c r="H521" i="31"/>
  <c r="H528" i="4"/>
  <c r="H526" i="4"/>
  <c r="H525" i="4"/>
  <c r="H524" i="4"/>
  <c r="H522" i="4"/>
  <c r="H511" i="5"/>
  <c r="H507" i="5"/>
  <c r="H520" i="6"/>
  <c r="H517" i="7"/>
  <c r="H516" i="7"/>
  <c r="H511" i="7"/>
  <c r="H526" i="8"/>
  <c r="H518" i="8"/>
  <c r="H528" i="9"/>
  <c r="H524" i="9"/>
  <c r="H519" i="9"/>
  <c r="H518" i="9"/>
  <c r="H520" i="11"/>
  <c r="H520" i="12"/>
  <c r="H519" i="12"/>
  <c r="H528" i="13"/>
  <c r="H518" i="13"/>
  <c r="H528" i="14"/>
  <c r="H526" i="14"/>
  <c r="H525" i="16"/>
  <c r="H529" i="17"/>
  <c r="H528" i="17"/>
  <c r="H520" i="17"/>
  <c r="H517" i="17"/>
  <c r="H516" i="17"/>
  <c r="H512" i="17"/>
  <c r="H508" i="17"/>
  <c r="H529" i="18"/>
  <c r="H527" i="18"/>
  <c r="H516" i="18"/>
  <c r="H524" i="20"/>
  <c r="H515" i="20"/>
  <c r="H512" i="20"/>
  <c r="H518" i="21"/>
  <c r="H516" i="21"/>
  <c r="H512" i="22"/>
  <c r="H511" i="22"/>
  <c r="H507" i="22"/>
  <c r="H528" i="23"/>
  <c r="H515" i="23"/>
  <c r="H513" i="23"/>
  <c r="H512" i="23"/>
  <c r="H511" i="24"/>
  <c r="H510" i="24"/>
  <c r="H528" i="26"/>
  <c r="H527" i="26"/>
  <c r="H528" i="27"/>
  <c r="H523" i="28"/>
  <c r="H527" i="29"/>
  <c r="H514" i="31"/>
  <c r="H509" i="31"/>
  <c r="H294" i="4"/>
  <c r="H295" i="33"/>
  <c r="G12" i="8"/>
  <c r="E323" i="2"/>
  <c r="E356" i="2"/>
  <c r="H356" i="2" s="1"/>
  <c r="E324" i="2"/>
  <c r="E331" i="2"/>
  <c r="H331" i="2" s="1"/>
  <c r="E422" i="2"/>
  <c r="H422" i="2" s="1"/>
  <c r="E443" i="2"/>
  <c r="H443" i="2" s="1"/>
  <c r="E447" i="2"/>
  <c r="H447" i="2" s="1"/>
  <c r="E461" i="2"/>
  <c r="E469" i="2"/>
  <c r="E475" i="2"/>
  <c r="H475" i="2" s="1"/>
  <c r="E498" i="2"/>
  <c r="H498" i="2" s="1"/>
  <c r="E312" i="7"/>
  <c r="H312" i="7" s="1"/>
  <c r="E311" i="7"/>
  <c r="E329" i="7"/>
  <c r="H329" i="7" s="1"/>
  <c r="E346" i="7"/>
  <c r="E431" i="7"/>
  <c r="E436" i="7"/>
  <c r="E473" i="7"/>
  <c r="H473" i="7" s="1"/>
  <c r="E475" i="7"/>
  <c r="E420" i="7"/>
  <c r="E428" i="7"/>
  <c r="E430" i="7"/>
  <c r="E360" i="7"/>
  <c r="E365" i="7"/>
  <c r="E375" i="7"/>
  <c r="E446" i="7"/>
  <c r="H446" i="7" s="1"/>
  <c r="E478" i="7"/>
  <c r="E327" i="7"/>
  <c r="H327" i="7" s="1"/>
  <c r="E389" i="7"/>
  <c r="E396" i="7"/>
  <c r="E341" i="8"/>
  <c r="E388" i="8"/>
  <c r="H388" i="8" s="1"/>
  <c r="E363" i="8"/>
  <c r="H363" i="8" s="1"/>
  <c r="E484" i="8"/>
  <c r="E370" i="8"/>
  <c r="E391" i="8"/>
  <c r="H391" i="8" s="1"/>
  <c r="E493" i="8"/>
  <c r="E389" i="13"/>
  <c r="E441" i="13"/>
  <c r="H441" i="13" s="1"/>
  <c r="E467" i="13"/>
  <c r="H467" i="13" s="1"/>
  <c r="E482" i="13"/>
  <c r="E340" i="13"/>
  <c r="H340" i="13" s="1"/>
  <c r="E357" i="13"/>
  <c r="E381" i="13"/>
  <c r="E492" i="14"/>
  <c r="E320" i="14"/>
  <c r="E298" i="19"/>
  <c r="E308" i="19"/>
  <c r="H308" i="19" s="1"/>
  <c r="E327" i="19"/>
  <c r="H327" i="19" s="1"/>
  <c r="E329" i="19"/>
  <c r="H329" i="19" s="1"/>
  <c r="E337" i="19"/>
  <c r="E346" i="19"/>
  <c r="E388" i="19"/>
  <c r="H388" i="19" s="1"/>
  <c r="E389" i="19"/>
  <c r="E395" i="19"/>
  <c r="H395" i="19" s="1"/>
  <c r="E398" i="19"/>
  <c r="H398" i="19" s="1"/>
  <c r="E455" i="19"/>
  <c r="E300" i="19"/>
  <c r="H300" i="19" s="1"/>
  <c r="E463" i="19"/>
  <c r="H463" i="19" s="1"/>
  <c r="E343" i="19"/>
  <c r="H343" i="19" s="1"/>
  <c r="E416" i="19"/>
  <c r="H416" i="19" s="1"/>
  <c r="E458" i="19"/>
  <c r="H458" i="19" s="1"/>
  <c r="E441" i="19"/>
  <c r="H441" i="19" s="1"/>
  <c r="E467" i="19"/>
  <c r="H467" i="19" s="1"/>
  <c r="E476" i="19"/>
  <c r="H476" i="19" s="1"/>
  <c r="H491" i="33"/>
  <c r="H483" i="33"/>
  <c r="H470" i="33"/>
  <c r="E451" i="33"/>
  <c r="H451" i="33" s="1"/>
  <c r="H427" i="33"/>
  <c r="E394" i="33"/>
  <c r="H394" i="33" s="1"/>
  <c r="H356" i="33"/>
  <c r="E336" i="33"/>
  <c r="H333" i="33"/>
  <c r="E323" i="33"/>
  <c r="H323" i="33" s="1"/>
  <c r="H315" i="33"/>
  <c r="H301" i="33"/>
  <c r="E299" i="33"/>
  <c r="H490" i="1"/>
  <c r="H487" i="1"/>
  <c r="H486" i="1"/>
  <c r="H481" i="1"/>
  <c r="H480" i="1"/>
  <c r="H478" i="1"/>
  <c r="H474" i="1"/>
  <c r="H471" i="1"/>
  <c r="H466" i="1"/>
  <c r="H465" i="1"/>
  <c r="H464" i="1"/>
  <c r="H403" i="1"/>
  <c r="H402" i="1"/>
  <c r="H398" i="1"/>
  <c r="H394" i="1"/>
  <c r="H479" i="2"/>
  <c r="E462" i="2"/>
  <c r="H462" i="2" s="1"/>
  <c r="H459" i="2"/>
  <c r="H454" i="2"/>
  <c r="H453" i="2"/>
  <c r="H452" i="2"/>
  <c r="H449" i="2"/>
  <c r="H448" i="2"/>
  <c r="E438" i="2"/>
  <c r="E436" i="2"/>
  <c r="E328" i="2"/>
  <c r="H295" i="6"/>
  <c r="H295" i="12"/>
  <c r="H295" i="30"/>
  <c r="E333" i="34"/>
  <c r="E307" i="34"/>
  <c r="E303" i="4"/>
  <c r="E302" i="6"/>
  <c r="E334" i="6"/>
  <c r="H334" i="6" s="1"/>
  <c r="E380" i="6"/>
  <c r="H380" i="6" s="1"/>
  <c r="E386" i="6"/>
  <c r="E319" i="6"/>
  <c r="E329" i="6"/>
  <c r="E343" i="6"/>
  <c r="E354" i="6"/>
  <c r="E478" i="6"/>
  <c r="H478" i="6" s="1"/>
  <c r="E486" i="6"/>
  <c r="H486" i="6" s="1"/>
  <c r="E493" i="6"/>
  <c r="H493" i="6" s="1"/>
  <c r="E337" i="11"/>
  <c r="H337" i="11" s="1"/>
  <c r="E321" i="11"/>
  <c r="E383" i="11"/>
  <c r="H383" i="11" s="1"/>
  <c r="E405" i="11"/>
  <c r="E408" i="11"/>
  <c r="E476" i="11"/>
  <c r="E308" i="11"/>
  <c r="H308" i="11" s="1"/>
  <c r="E378" i="11"/>
  <c r="H378" i="11" s="1"/>
  <c r="E439" i="11"/>
  <c r="H439" i="11" s="1"/>
  <c r="E460" i="11"/>
  <c r="E468" i="11"/>
  <c r="E475" i="11"/>
  <c r="H475" i="11" s="1"/>
  <c r="E385" i="11"/>
  <c r="H385" i="11" s="1"/>
  <c r="E464" i="11"/>
  <c r="H464" i="11" s="1"/>
  <c r="E472" i="11"/>
  <c r="E357" i="12"/>
  <c r="E369" i="12"/>
  <c r="H369" i="12" s="1"/>
  <c r="E401" i="12"/>
  <c r="H401" i="12" s="1"/>
  <c r="E464" i="12"/>
  <c r="E300" i="12"/>
  <c r="H300" i="12" s="1"/>
  <c r="E305" i="12"/>
  <c r="H305" i="12" s="1"/>
  <c r="E356" i="12"/>
  <c r="E384" i="12"/>
  <c r="H384" i="12" s="1"/>
  <c r="E433" i="12"/>
  <c r="H433" i="12" s="1"/>
  <c r="E315" i="18"/>
  <c r="H315" i="18" s="1"/>
  <c r="E449" i="18"/>
  <c r="H449" i="18" s="1"/>
  <c r="E457" i="18"/>
  <c r="E300" i="18"/>
  <c r="H300" i="18" s="1"/>
  <c r="E367" i="18"/>
  <c r="E296" i="20"/>
  <c r="E308" i="20"/>
  <c r="H308" i="20" s="1"/>
  <c r="E343" i="20"/>
  <c r="H343" i="20" s="1"/>
  <c r="E317" i="20"/>
  <c r="E339" i="20"/>
  <c r="H339" i="20" s="1"/>
  <c r="E398" i="20"/>
  <c r="E460" i="20"/>
  <c r="H460" i="20" s="1"/>
  <c r="E484" i="20"/>
  <c r="H484" i="20" s="1"/>
  <c r="E359" i="28"/>
  <c r="H359" i="28" s="1"/>
  <c r="E396" i="28"/>
  <c r="H396" i="28" s="1"/>
  <c r="E416" i="28"/>
  <c r="H416" i="28" s="1"/>
  <c r="E497" i="28"/>
  <c r="H497" i="28" s="1"/>
  <c r="E415" i="28"/>
  <c r="E325" i="29"/>
  <c r="E368" i="29"/>
  <c r="H368" i="29" s="1"/>
  <c r="E381" i="29"/>
  <c r="E423" i="29"/>
  <c r="H423" i="29" s="1"/>
  <c r="E454" i="29"/>
  <c r="E490" i="29"/>
  <c r="E315" i="29"/>
  <c r="H315" i="29" s="1"/>
  <c r="E415" i="29"/>
  <c r="H415" i="29" s="1"/>
  <c r="E448" i="29"/>
  <c r="E452" i="29"/>
  <c r="H452" i="29" s="1"/>
  <c r="E473" i="29"/>
  <c r="H473" i="29" s="1"/>
  <c r="E480" i="29"/>
  <c r="H480" i="29" s="1"/>
  <c r="E397" i="29"/>
  <c r="E399" i="29"/>
  <c r="H399" i="29" s="1"/>
  <c r="E402" i="29"/>
  <c r="H402" i="29" s="1"/>
  <c r="E441" i="29"/>
  <c r="E451" i="29"/>
  <c r="H451" i="29" s="1"/>
  <c r="E335" i="32"/>
  <c r="E339" i="32"/>
  <c r="E344" i="32"/>
  <c r="E469" i="32"/>
  <c r="E484" i="32"/>
  <c r="H484" i="32" s="1"/>
  <c r="E297" i="32"/>
  <c r="H297" i="32" s="1"/>
  <c r="E298" i="32"/>
  <c r="E318" i="32"/>
  <c r="H318" i="32" s="1"/>
  <c r="E422" i="32"/>
  <c r="H422" i="32" s="1"/>
  <c r="E442" i="32"/>
  <c r="E345" i="32"/>
  <c r="E485" i="32"/>
  <c r="H485" i="32" s="1"/>
  <c r="E491" i="32"/>
  <c r="H491" i="32" s="1"/>
  <c r="E477" i="33"/>
  <c r="H465" i="33"/>
  <c r="H452" i="33"/>
  <c r="E418" i="33"/>
  <c r="H418" i="33" s="1"/>
  <c r="H372" i="33"/>
  <c r="E365" i="33"/>
  <c r="H349" i="33"/>
  <c r="H342" i="33"/>
  <c r="H329" i="33"/>
  <c r="E324" i="33"/>
  <c r="H499" i="34"/>
  <c r="H498" i="34"/>
  <c r="H495" i="34"/>
  <c r="H494" i="34"/>
  <c r="H493" i="34"/>
  <c r="H492" i="34"/>
  <c r="H491" i="34"/>
  <c r="H489" i="34"/>
  <c r="H485" i="34"/>
  <c r="H484" i="34"/>
  <c r="H483" i="34"/>
  <c r="H482" i="34"/>
  <c r="H481" i="34"/>
  <c r="H478" i="34"/>
  <c r="H477" i="34"/>
  <c r="H476" i="34"/>
  <c r="H475" i="34"/>
  <c r="H427" i="34"/>
  <c r="H422" i="34"/>
  <c r="H332" i="34"/>
  <c r="E311" i="34"/>
  <c r="E301" i="34"/>
  <c r="H301" i="34" s="1"/>
  <c r="H385" i="1"/>
  <c r="H384" i="1"/>
  <c r="H355" i="1"/>
  <c r="H329" i="1"/>
  <c r="H296" i="1"/>
  <c r="H499" i="2"/>
  <c r="H461" i="2"/>
  <c r="E340" i="2"/>
  <c r="H340" i="2" s="1"/>
  <c r="E338" i="2"/>
  <c r="H338" i="2" s="1"/>
  <c r="E296" i="3"/>
  <c r="E319" i="3"/>
  <c r="E336" i="3"/>
  <c r="H336" i="3" s="1"/>
  <c r="E341" i="3"/>
  <c r="E346" i="3"/>
  <c r="H346" i="3" s="1"/>
  <c r="E364" i="3"/>
  <c r="E476" i="3"/>
  <c r="H476" i="3" s="1"/>
  <c r="E484" i="3"/>
  <c r="E372" i="3"/>
  <c r="E405" i="3"/>
  <c r="H405" i="3" s="1"/>
  <c r="E407" i="3"/>
  <c r="E410" i="3"/>
  <c r="E423" i="3"/>
  <c r="E431" i="3"/>
  <c r="H431" i="3" s="1"/>
  <c r="E329" i="3"/>
  <c r="E422" i="3"/>
  <c r="E298" i="4"/>
  <c r="E307" i="4"/>
  <c r="E308" i="4"/>
  <c r="H308" i="4" s="1"/>
  <c r="E318" i="4"/>
  <c r="E326" i="4"/>
  <c r="E327" i="4"/>
  <c r="E335" i="4"/>
  <c r="E310" i="4"/>
  <c r="H310" i="4" s="1"/>
  <c r="E314" i="4"/>
  <c r="E329" i="4"/>
  <c r="E330" i="4"/>
  <c r="E386" i="4"/>
  <c r="E387" i="4"/>
  <c r="E388" i="4"/>
  <c r="E398" i="4"/>
  <c r="E437" i="4"/>
  <c r="H437" i="4" s="1"/>
  <c r="E485" i="4"/>
  <c r="E322" i="4"/>
  <c r="E324" i="4"/>
  <c r="H324" i="4" s="1"/>
  <c r="E433" i="4"/>
  <c r="H433" i="4" s="1"/>
  <c r="E483" i="4"/>
  <c r="E317" i="4"/>
  <c r="E319" i="4"/>
  <c r="E334" i="4"/>
  <c r="E344" i="4"/>
  <c r="H344" i="4" s="1"/>
  <c r="E345" i="4"/>
  <c r="E347" i="4"/>
  <c r="H347" i="4" s="1"/>
  <c r="E374" i="4"/>
  <c r="H374" i="4" s="1"/>
  <c r="E393" i="4"/>
  <c r="H393" i="4" s="1"/>
  <c r="E401" i="4"/>
  <c r="H401" i="4" s="1"/>
  <c r="E412" i="4"/>
  <c r="E429" i="4"/>
  <c r="H429" i="4" s="1"/>
  <c r="E460" i="4"/>
  <c r="H460" i="4" s="1"/>
  <c r="E364" i="5"/>
  <c r="E305" i="5"/>
  <c r="E308" i="5"/>
  <c r="H308" i="5" s="1"/>
  <c r="E311" i="5"/>
  <c r="E315" i="5"/>
  <c r="E320" i="5"/>
  <c r="H320" i="5" s="1"/>
  <c r="E323" i="5"/>
  <c r="H323" i="5" s="1"/>
  <c r="E339" i="5"/>
  <c r="E343" i="5"/>
  <c r="H343" i="5" s="1"/>
  <c r="E375" i="5"/>
  <c r="H375" i="5" s="1"/>
  <c r="E319" i="5"/>
  <c r="E335" i="5"/>
  <c r="H335" i="5" s="1"/>
  <c r="E342" i="5"/>
  <c r="H342" i="5" s="1"/>
  <c r="E369" i="5"/>
  <c r="H369" i="5" s="1"/>
  <c r="E374" i="5"/>
  <c r="E383" i="5"/>
  <c r="E423" i="5"/>
  <c r="E426" i="5"/>
  <c r="H426" i="5" s="1"/>
  <c r="E428" i="5"/>
  <c r="E443" i="5"/>
  <c r="H443" i="5" s="1"/>
  <c r="E473" i="5"/>
  <c r="E475" i="5"/>
  <c r="H475" i="5" s="1"/>
  <c r="E480" i="5"/>
  <c r="E351" i="5"/>
  <c r="E365" i="5"/>
  <c r="E380" i="5"/>
  <c r="E398" i="5"/>
  <c r="E402" i="5"/>
  <c r="H402" i="5" s="1"/>
  <c r="E476" i="5"/>
  <c r="E324" i="5"/>
  <c r="H324" i="5" s="1"/>
  <c r="E328" i="5"/>
  <c r="H328" i="5" s="1"/>
  <c r="E329" i="5"/>
  <c r="E455" i="5"/>
  <c r="H455" i="5" s="1"/>
  <c r="E462" i="5"/>
  <c r="E341" i="5"/>
  <c r="E394" i="5"/>
  <c r="E399" i="5"/>
  <c r="E414" i="5"/>
  <c r="H414" i="5" s="1"/>
  <c r="E417" i="5"/>
  <c r="H417" i="5" s="1"/>
  <c r="E418" i="5"/>
  <c r="E419" i="5"/>
  <c r="E433" i="5"/>
  <c r="H433" i="5" s="1"/>
  <c r="E446" i="5"/>
  <c r="E452" i="5"/>
  <c r="E454" i="5"/>
  <c r="H454" i="5" s="1"/>
  <c r="E490" i="5"/>
  <c r="E492" i="5"/>
  <c r="H492" i="5" s="1"/>
  <c r="E383" i="9"/>
  <c r="H383" i="9" s="1"/>
  <c r="E441" i="9"/>
  <c r="E458" i="9"/>
  <c r="H458" i="9" s="1"/>
  <c r="E473" i="9"/>
  <c r="E479" i="9"/>
  <c r="E486" i="9"/>
  <c r="E491" i="9"/>
  <c r="E298" i="9"/>
  <c r="E302" i="9"/>
  <c r="E413" i="9"/>
  <c r="H413" i="9" s="1"/>
  <c r="E423" i="9"/>
  <c r="H423" i="9" s="1"/>
  <c r="E357" i="9"/>
  <c r="E460" i="9"/>
  <c r="E442" i="10"/>
  <c r="E417" i="10"/>
  <c r="E430" i="10"/>
  <c r="H430" i="10" s="1"/>
  <c r="E478" i="10"/>
  <c r="H478" i="10" s="1"/>
  <c r="E324" i="10"/>
  <c r="E329" i="10"/>
  <c r="E331" i="10"/>
  <c r="E375" i="10"/>
  <c r="E386" i="10"/>
  <c r="E403" i="10"/>
  <c r="E458" i="10"/>
  <c r="E484" i="10"/>
  <c r="E492" i="10"/>
  <c r="H492" i="10" s="1"/>
  <c r="E497" i="10"/>
  <c r="E351" i="10"/>
  <c r="H351" i="10" s="1"/>
  <c r="E368" i="10"/>
  <c r="H368" i="10" s="1"/>
  <c r="E400" i="10"/>
  <c r="E412" i="10"/>
  <c r="E431" i="10"/>
  <c r="E455" i="10"/>
  <c r="E297" i="15"/>
  <c r="E296" i="15"/>
  <c r="E298" i="15"/>
  <c r="E339" i="15"/>
  <c r="E491" i="15"/>
  <c r="E335" i="15"/>
  <c r="E359" i="15"/>
  <c r="E343" i="16"/>
  <c r="H343" i="16" s="1"/>
  <c r="E379" i="16"/>
  <c r="H379" i="16" s="1"/>
  <c r="E393" i="16"/>
  <c r="H393" i="16" s="1"/>
  <c r="E458" i="16"/>
  <c r="H458" i="16" s="1"/>
  <c r="E493" i="16"/>
  <c r="E331" i="16"/>
  <c r="H331" i="16" s="1"/>
  <c r="E358" i="16"/>
  <c r="E329" i="21"/>
  <c r="E407" i="21"/>
  <c r="E411" i="21"/>
  <c r="H411" i="21" s="1"/>
  <c r="E412" i="21"/>
  <c r="H412" i="21" s="1"/>
  <c r="E480" i="21"/>
  <c r="H480" i="21" s="1"/>
  <c r="E484" i="21"/>
  <c r="H484" i="21" s="1"/>
  <c r="E358" i="21"/>
  <c r="E386" i="21"/>
  <c r="H386" i="21" s="1"/>
  <c r="E422" i="21"/>
  <c r="H422" i="21" s="1"/>
  <c r="E463" i="21"/>
  <c r="H463" i="21" s="1"/>
  <c r="E476" i="21"/>
  <c r="H476" i="21" s="1"/>
  <c r="E312" i="22"/>
  <c r="H312" i="22" s="1"/>
  <c r="E392" i="22"/>
  <c r="H392" i="22" s="1"/>
  <c r="E395" i="22"/>
  <c r="H395" i="22" s="1"/>
  <c r="E416" i="22"/>
  <c r="H416" i="22" s="1"/>
  <c r="E316" i="22"/>
  <c r="H316" i="22" s="1"/>
  <c r="E478" i="22"/>
  <c r="H478" i="22" s="1"/>
  <c r="E305" i="22"/>
  <c r="E402" i="22"/>
  <c r="E337" i="23"/>
  <c r="H337" i="23" s="1"/>
  <c r="E467" i="23"/>
  <c r="H467" i="23" s="1"/>
  <c r="E305" i="23"/>
  <c r="E328" i="23"/>
  <c r="H328" i="23" s="1"/>
  <c r="E359" i="23"/>
  <c r="E308" i="23"/>
  <c r="E317" i="23"/>
  <c r="E393" i="23"/>
  <c r="E358" i="23"/>
  <c r="H358" i="23" s="1"/>
  <c r="E483" i="23"/>
  <c r="H483" i="23" s="1"/>
  <c r="E495" i="23"/>
  <c r="H495" i="23" s="1"/>
  <c r="E330" i="23"/>
  <c r="H330" i="23" s="1"/>
  <c r="E406" i="23"/>
  <c r="H406" i="23" s="1"/>
  <c r="E407" i="23"/>
  <c r="H407" i="23" s="1"/>
  <c r="E310" i="24"/>
  <c r="E329" i="24"/>
  <c r="H329" i="24" s="1"/>
  <c r="E334" i="24"/>
  <c r="E339" i="24"/>
  <c r="E438" i="24"/>
  <c r="H438" i="24" s="1"/>
  <c r="E315" i="24"/>
  <c r="E327" i="24"/>
  <c r="E378" i="24"/>
  <c r="H378" i="24" s="1"/>
  <c r="E393" i="24"/>
  <c r="H393" i="24" s="1"/>
  <c r="E406" i="24"/>
  <c r="E437" i="24"/>
  <c r="E314" i="24"/>
  <c r="E330" i="24"/>
  <c r="H330" i="24" s="1"/>
  <c r="E357" i="24"/>
  <c r="H357" i="24" s="1"/>
  <c r="E341" i="24"/>
  <c r="E460" i="24"/>
  <c r="E389" i="24"/>
  <c r="H389" i="24" s="1"/>
  <c r="E375" i="25"/>
  <c r="E377" i="25"/>
  <c r="E392" i="25"/>
  <c r="E460" i="25"/>
  <c r="E303" i="25"/>
  <c r="E351" i="25"/>
  <c r="H351" i="25" s="1"/>
  <c r="E411" i="25"/>
  <c r="H411" i="25" s="1"/>
  <c r="E414" i="25"/>
  <c r="E442" i="25"/>
  <c r="H442" i="25" s="1"/>
  <c r="E464" i="25"/>
  <c r="E483" i="25"/>
  <c r="H483" i="25" s="1"/>
  <c r="E312" i="26"/>
  <c r="H312" i="26" s="1"/>
  <c r="E337" i="26"/>
  <c r="E409" i="26"/>
  <c r="H409" i="26" s="1"/>
  <c r="E422" i="26"/>
  <c r="H422" i="26" s="1"/>
  <c r="E492" i="26"/>
  <c r="H492" i="26" s="1"/>
  <c r="E359" i="26"/>
  <c r="E371" i="26"/>
  <c r="E380" i="26"/>
  <c r="E382" i="26"/>
  <c r="E458" i="26"/>
  <c r="H458" i="26" s="1"/>
  <c r="E463" i="26"/>
  <c r="H463" i="26" s="1"/>
  <c r="E469" i="26"/>
  <c r="E442" i="26"/>
  <c r="H442" i="26" s="1"/>
  <c r="E467" i="26"/>
  <c r="E300" i="26"/>
  <c r="E309" i="26"/>
  <c r="H309" i="26" s="1"/>
  <c r="E308" i="27"/>
  <c r="H308" i="27" s="1"/>
  <c r="E375" i="27"/>
  <c r="E441" i="27"/>
  <c r="E370" i="27"/>
  <c r="E466" i="27"/>
  <c r="E467" i="27"/>
  <c r="E330" i="27"/>
  <c r="E341" i="27"/>
  <c r="E369" i="27"/>
  <c r="E407" i="27"/>
  <c r="E437" i="27"/>
  <c r="E450" i="27"/>
  <c r="E392" i="27"/>
  <c r="E394" i="27"/>
  <c r="E497" i="27"/>
  <c r="E311" i="30"/>
  <c r="E365" i="30"/>
  <c r="H365" i="30" s="1"/>
  <c r="E297" i="30"/>
  <c r="H297" i="30" s="1"/>
  <c r="E363" i="30"/>
  <c r="H363" i="30" s="1"/>
  <c r="E387" i="30"/>
  <c r="H387" i="30" s="1"/>
  <c r="E313" i="31"/>
  <c r="H313" i="31" s="1"/>
  <c r="E340" i="31"/>
  <c r="E448" i="31"/>
  <c r="H448" i="31" s="1"/>
  <c r="E449" i="31"/>
  <c r="H449" i="31" s="1"/>
  <c r="E426" i="31"/>
  <c r="E456" i="31"/>
  <c r="H456" i="31" s="1"/>
  <c r="E468" i="31"/>
  <c r="H495" i="33"/>
  <c r="H487" i="33"/>
  <c r="H476" i="33"/>
  <c r="H436" i="33"/>
  <c r="H368" i="33"/>
  <c r="H360" i="33"/>
  <c r="H338" i="33"/>
  <c r="H325" i="33"/>
  <c r="E477" i="2"/>
  <c r="H477" i="2" s="1"/>
  <c r="H469" i="2"/>
  <c r="H392" i="2"/>
  <c r="E390" i="2"/>
  <c r="E382" i="2"/>
  <c r="E368" i="2"/>
  <c r="E359" i="2"/>
  <c r="H359" i="2" s="1"/>
  <c r="H323" i="2"/>
  <c r="H473" i="34"/>
  <c r="H469" i="34"/>
  <c r="H468" i="34"/>
  <c r="H467" i="34"/>
  <c r="H466" i="34"/>
  <c r="H462" i="34"/>
  <c r="H461" i="34"/>
  <c r="H460" i="34"/>
  <c r="H459" i="34"/>
  <c r="H458" i="34"/>
  <c r="H457" i="34"/>
  <c r="H453" i="34"/>
  <c r="H452" i="34"/>
  <c r="H451" i="34"/>
  <c r="H450" i="34"/>
  <c r="H449" i="34"/>
  <c r="H446" i="34"/>
  <c r="H444" i="34"/>
  <c r="H443" i="34"/>
  <c r="H441" i="34"/>
  <c r="H437" i="34"/>
  <c r="H436" i="34"/>
  <c r="H435" i="34"/>
  <c r="H433" i="34"/>
  <c r="H430" i="34"/>
  <c r="H429" i="34"/>
  <c r="H351" i="34"/>
  <c r="H350" i="34"/>
  <c r="H349" i="34"/>
  <c r="H348" i="34"/>
  <c r="H342" i="34"/>
  <c r="H341" i="34"/>
  <c r="H340" i="34"/>
  <c r="H339" i="34"/>
  <c r="H335" i="34"/>
  <c r="H334" i="34"/>
  <c r="H329" i="34"/>
  <c r="H328" i="34"/>
  <c r="H325" i="34"/>
  <c r="H324" i="34"/>
  <c r="H323" i="34"/>
  <c r="H322" i="34"/>
  <c r="H321" i="34"/>
  <c r="H316" i="34"/>
  <c r="H312" i="34"/>
  <c r="H299" i="34"/>
  <c r="H499" i="1"/>
  <c r="H421" i="1"/>
  <c r="H420" i="1"/>
  <c r="H419" i="1"/>
  <c r="H412" i="1"/>
  <c r="H388" i="1"/>
  <c r="H374" i="1"/>
  <c r="H373" i="1"/>
  <c r="H366" i="1"/>
  <c r="H365" i="1"/>
  <c r="H349" i="1"/>
  <c r="H348" i="1"/>
  <c r="H343" i="1"/>
  <c r="H323" i="1"/>
  <c r="H322" i="1"/>
  <c r="H321" i="1"/>
  <c r="H316" i="1"/>
  <c r="H304" i="1"/>
  <c r="H303" i="1"/>
  <c r="H299" i="1"/>
  <c r="H481" i="2"/>
  <c r="H457" i="2"/>
  <c r="H439" i="2"/>
  <c r="H436" i="2"/>
  <c r="H418" i="2"/>
  <c r="H417" i="2"/>
  <c r="H416" i="2"/>
  <c r="H396" i="2"/>
  <c r="H390" i="2"/>
  <c r="H382" i="2"/>
  <c r="H346" i="2"/>
  <c r="H322" i="2"/>
  <c r="H299" i="2"/>
  <c r="H496" i="3"/>
  <c r="H495" i="3"/>
  <c r="H494" i="3"/>
  <c r="H484" i="3"/>
  <c r="H419" i="3"/>
  <c r="H402" i="3"/>
  <c r="H398" i="3"/>
  <c r="H397" i="3"/>
  <c r="H392" i="3"/>
  <c r="H391" i="3"/>
  <c r="H390" i="3"/>
  <c r="H375" i="3"/>
  <c r="H374" i="3"/>
  <c r="H365" i="3"/>
  <c r="H364" i="3"/>
  <c r="H363" i="3"/>
  <c r="H321" i="3"/>
  <c r="H456" i="4"/>
  <c r="H452" i="4"/>
  <c r="H403" i="4"/>
  <c r="H400" i="4"/>
  <c r="H397" i="4"/>
  <c r="H386" i="4"/>
  <c r="H382" i="4"/>
  <c r="H380" i="4"/>
  <c r="H379" i="4"/>
  <c r="H331" i="4"/>
  <c r="H328" i="4"/>
  <c r="H327" i="4"/>
  <c r="H313" i="4"/>
  <c r="H309" i="4"/>
  <c r="H298" i="4"/>
  <c r="H444" i="5"/>
  <c r="H441" i="5"/>
  <c r="H440" i="5"/>
  <c r="H439" i="5"/>
  <c r="H358" i="3"/>
  <c r="H319" i="3"/>
  <c r="H317" i="3"/>
  <c r="H412" i="4"/>
  <c r="H398" i="4"/>
  <c r="H345" i="4"/>
  <c r="H335" i="4"/>
  <c r="H318" i="4"/>
  <c r="H307" i="4"/>
  <c r="H354" i="6"/>
  <c r="H329" i="6"/>
  <c r="H431" i="2"/>
  <c r="H430" i="2"/>
  <c r="H399" i="2"/>
  <c r="H389" i="2"/>
  <c r="H369" i="2"/>
  <c r="H367" i="2"/>
  <c r="H365" i="2"/>
  <c r="H362" i="2"/>
  <c r="H361" i="2"/>
  <c r="H349" i="2"/>
  <c r="H348" i="2"/>
  <c r="H342" i="2"/>
  <c r="H337" i="2"/>
  <c r="H315" i="2"/>
  <c r="H490" i="3"/>
  <c r="H457" i="3"/>
  <c r="H456" i="3"/>
  <c r="H455" i="3"/>
  <c r="H454" i="3"/>
  <c r="H453" i="3"/>
  <c r="H450" i="3"/>
  <c r="H445" i="3"/>
  <c r="H430" i="3"/>
  <c r="H429" i="3"/>
  <c r="H424" i="3"/>
  <c r="H423" i="3"/>
  <c r="H410" i="3"/>
  <c r="H409" i="3"/>
  <c r="H406" i="3"/>
  <c r="H404" i="3"/>
  <c r="H394" i="3"/>
  <c r="H376" i="3"/>
  <c r="H371" i="3"/>
  <c r="H353" i="4"/>
  <c r="H302" i="6"/>
  <c r="H484" i="8"/>
  <c r="H433" i="8"/>
  <c r="H340" i="8"/>
  <c r="H486" i="9"/>
  <c r="H298" i="9"/>
  <c r="H497" i="10"/>
  <c r="H403" i="10"/>
  <c r="H324" i="10"/>
  <c r="H485" i="11"/>
  <c r="H468" i="11"/>
  <c r="H403" i="11"/>
  <c r="H489" i="12"/>
  <c r="H462" i="12"/>
  <c r="H455" i="12"/>
  <c r="H454" i="12"/>
  <c r="H453" i="12"/>
  <c r="H452" i="12"/>
  <c r="H449" i="12"/>
  <c r="H448" i="12"/>
  <c r="H387" i="12"/>
  <c r="H480" i="13"/>
  <c r="H372" i="13"/>
  <c r="H362" i="13"/>
  <c r="H358" i="13"/>
  <c r="H356" i="13"/>
  <c r="H341" i="13"/>
  <c r="H333" i="13"/>
  <c r="H315" i="13"/>
  <c r="H351" i="4"/>
  <c r="H348" i="4"/>
  <c r="H323" i="4"/>
  <c r="H322" i="4"/>
  <c r="H321" i="4"/>
  <c r="H319" i="4"/>
  <c r="H490" i="5"/>
  <c r="H472" i="5"/>
  <c r="H465" i="5"/>
  <c r="H462" i="5"/>
  <c r="H448" i="5"/>
  <c r="H421" i="5"/>
  <c r="H400" i="5"/>
  <c r="H395" i="5"/>
  <c r="H394" i="5"/>
  <c r="H340" i="5"/>
  <c r="H329" i="5"/>
  <c r="H313" i="5"/>
  <c r="H309" i="5"/>
  <c r="H305" i="5"/>
  <c r="H492" i="6"/>
  <c r="H491" i="6"/>
  <c r="H490" i="6"/>
  <c r="H481" i="6"/>
  <c r="H480" i="6"/>
  <c r="H475" i="6"/>
  <c r="H473" i="6"/>
  <c r="H468" i="6"/>
  <c r="H463" i="6"/>
  <c r="H462" i="6"/>
  <c r="H461" i="6"/>
  <c r="H391" i="6"/>
  <c r="H388" i="6"/>
  <c r="H352" i="6"/>
  <c r="H348" i="6"/>
  <c r="H342" i="6"/>
  <c r="H341" i="6"/>
  <c r="H309" i="6"/>
  <c r="H300" i="6"/>
  <c r="H495" i="7"/>
  <c r="H484" i="7"/>
  <c r="H479" i="7"/>
  <c r="H468" i="7"/>
  <c r="H459" i="7"/>
  <c r="H454" i="7"/>
  <c r="H431" i="7"/>
  <c r="H398" i="7"/>
  <c r="H397" i="7"/>
  <c r="H394" i="7"/>
  <c r="H364" i="7"/>
  <c r="H346" i="7"/>
  <c r="H318" i="7"/>
  <c r="H492" i="8"/>
  <c r="H491" i="8"/>
  <c r="H440" i="8"/>
  <c r="H432" i="8"/>
  <c r="H405" i="8"/>
  <c r="H390" i="8"/>
  <c r="H386" i="8"/>
  <c r="H367" i="8"/>
  <c r="H342" i="8"/>
  <c r="H341" i="8"/>
  <c r="H325" i="8"/>
  <c r="H323" i="8"/>
  <c r="H499" i="9"/>
  <c r="H492" i="9"/>
  <c r="H479" i="9"/>
  <c r="H477" i="9"/>
  <c r="H462" i="9"/>
  <c r="H409" i="9"/>
  <c r="H408" i="9"/>
  <c r="H392" i="9"/>
  <c r="H386" i="9"/>
  <c r="H353" i="9"/>
  <c r="H352" i="9"/>
  <c r="H349" i="9"/>
  <c r="H341" i="9"/>
  <c r="H340" i="9"/>
  <c r="H338" i="9"/>
  <c r="H325" i="9"/>
  <c r="H324" i="9"/>
  <c r="H311" i="9"/>
  <c r="H479" i="10"/>
  <c r="H453" i="10"/>
  <c r="H452" i="10"/>
  <c r="H450" i="10"/>
  <c r="H399" i="10"/>
  <c r="H366" i="10"/>
  <c r="H363" i="10"/>
  <c r="H362" i="10"/>
  <c r="H338" i="10"/>
  <c r="H484" i="11"/>
  <c r="H473" i="11"/>
  <c r="H463" i="11"/>
  <c r="H413" i="11"/>
  <c r="H412" i="11"/>
  <c r="H388" i="11"/>
  <c r="H384" i="11"/>
  <c r="H374" i="11"/>
  <c r="H424" i="12"/>
  <c r="H485" i="13"/>
  <c r="H482" i="13"/>
  <c r="H422" i="13"/>
  <c r="H414" i="13"/>
  <c r="H401" i="13"/>
  <c r="H394" i="13"/>
  <c r="H460" i="14"/>
  <c r="H403" i="14"/>
  <c r="H354" i="14"/>
  <c r="H351" i="5"/>
  <c r="H403" i="6"/>
  <c r="H402" i="6"/>
  <c r="H379" i="6"/>
  <c r="H375" i="6"/>
  <c r="H372" i="6"/>
  <c r="H368" i="6"/>
  <c r="H359" i="6"/>
  <c r="H356" i="6"/>
  <c r="H319" i="6"/>
  <c r="H304" i="6"/>
  <c r="H449" i="7"/>
  <c r="H428" i="7"/>
  <c r="H420" i="7"/>
  <c r="H375" i="7"/>
  <c r="H365" i="7"/>
  <c r="H352" i="7"/>
  <c r="H334" i="7"/>
  <c r="H493" i="8"/>
  <c r="H420" i="8"/>
  <c r="H416" i="8"/>
  <c r="H412" i="8"/>
  <c r="H372" i="8"/>
  <c r="H469" i="9"/>
  <c r="H465" i="9"/>
  <c r="H432" i="9"/>
  <c r="H428" i="9"/>
  <c r="H406" i="9"/>
  <c r="H402" i="9"/>
  <c r="H477" i="10"/>
  <c r="H455" i="10"/>
  <c r="H400" i="10"/>
  <c r="H458" i="11"/>
  <c r="H438" i="11"/>
  <c r="H396" i="11"/>
  <c r="H321" i="11"/>
  <c r="H296" i="12"/>
  <c r="H363" i="13"/>
  <c r="H327" i="13"/>
  <c r="H317" i="13"/>
  <c r="H489" i="14"/>
  <c r="H488" i="14"/>
  <c r="H466" i="14"/>
  <c r="H464" i="14"/>
  <c r="H454" i="14"/>
  <c r="H446" i="14"/>
  <c r="H426" i="14"/>
  <c r="H352" i="14"/>
  <c r="H351" i="14"/>
  <c r="H336" i="14"/>
  <c r="H316" i="14"/>
  <c r="H331" i="15"/>
  <c r="H330" i="15"/>
  <c r="H329" i="15"/>
  <c r="H325" i="15"/>
  <c r="H324" i="15"/>
  <c r="H321" i="15"/>
  <c r="H320" i="15"/>
  <c r="H478" i="16"/>
  <c r="H347" i="16"/>
  <c r="H305" i="16"/>
  <c r="H485" i="17"/>
  <c r="H377" i="17"/>
  <c r="H358" i="17"/>
  <c r="H354" i="17"/>
  <c r="H350" i="17"/>
  <c r="H414" i="18"/>
  <c r="H422" i="20"/>
  <c r="H481" i="16"/>
  <c r="H440" i="16"/>
  <c r="H436" i="16"/>
  <c r="H432" i="16"/>
  <c r="H415" i="16"/>
  <c r="H413" i="16"/>
  <c r="H410" i="16"/>
  <c r="H356" i="16"/>
  <c r="H355" i="16"/>
  <c r="H346" i="16"/>
  <c r="H498" i="17"/>
  <c r="H493" i="17"/>
  <c r="H492" i="17"/>
  <c r="H490" i="17"/>
  <c r="H489" i="17"/>
  <c r="H459" i="17"/>
  <c r="H456" i="17"/>
  <c r="H455" i="17"/>
  <c r="H401" i="19"/>
  <c r="H367" i="11"/>
  <c r="H327" i="11"/>
  <c r="H324" i="11"/>
  <c r="H306" i="11"/>
  <c r="H499" i="12"/>
  <c r="H475" i="12"/>
  <c r="H471" i="12"/>
  <c r="H470" i="12"/>
  <c r="H428" i="12"/>
  <c r="H419" i="12"/>
  <c r="H418" i="12"/>
  <c r="H415" i="12"/>
  <c r="H414" i="12"/>
  <c r="H413" i="12"/>
  <c r="H399" i="12"/>
  <c r="H391" i="12"/>
  <c r="H386" i="12"/>
  <c r="H376" i="12"/>
  <c r="H373" i="12"/>
  <c r="H372" i="12"/>
  <c r="H365" i="12"/>
  <c r="H353" i="12"/>
  <c r="H352" i="12"/>
  <c r="H329" i="12"/>
  <c r="H497" i="13"/>
  <c r="H494" i="13"/>
  <c r="H493" i="13"/>
  <c r="H492" i="13"/>
  <c r="H474" i="13"/>
  <c r="H459" i="13"/>
  <c r="H458" i="13"/>
  <c r="H452" i="13"/>
  <c r="H438" i="13"/>
  <c r="H410" i="13"/>
  <c r="H357" i="13"/>
  <c r="H353" i="13"/>
  <c r="H351" i="13"/>
  <c r="H350" i="13"/>
  <c r="H349" i="13"/>
  <c r="H348" i="13"/>
  <c r="H337" i="13"/>
  <c r="H336" i="13"/>
  <c r="H299" i="13"/>
  <c r="H495" i="14"/>
  <c r="H482" i="14"/>
  <c r="H479" i="14"/>
  <c r="H473" i="14"/>
  <c r="H461" i="14"/>
  <c r="H436" i="14"/>
  <c r="H435" i="14"/>
  <c r="H434" i="14"/>
  <c r="H433" i="14"/>
  <c r="H421" i="14"/>
  <c r="H420" i="14"/>
  <c r="H419" i="14"/>
  <c r="H417" i="14"/>
  <c r="H416" i="14"/>
  <c r="H407" i="14"/>
  <c r="H398" i="14"/>
  <c r="H388" i="14"/>
  <c r="H384" i="14"/>
  <c r="H331" i="14"/>
  <c r="H330" i="14"/>
  <c r="H320" i="14"/>
  <c r="H299" i="14"/>
  <c r="H458" i="15"/>
  <c r="H457" i="15"/>
  <c r="H454" i="15"/>
  <c r="H453" i="15"/>
  <c r="H450" i="15"/>
  <c r="H449" i="15"/>
  <c r="H446" i="15"/>
  <c r="H445" i="15"/>
  <c r="H442" i="15"/>
  <c r="H441" i="15"/>
  <c r="H438" i="15"/>
  <c r="H437" i="15"/>
  <c r="H434" i="15"/>
  <c r="H433" i="15"/>
  <c r="H429" i="15"/>
  <c r="H425" i="15"/>
  <c r="H421" i="15"/>
  <c r="H417" i="15"/>
  <c r="H375" i="15"/>
  <c r="H374" i="15"/>
  <c r="H371" i="15"/>
  <c r="H370" i="15"/>
  <c r="H367" i="15"/>
  <c r="H366" i="15"/>
  <c r="H363" i="15"/>
  <c r="H362" i="15"/>
  <c r="H359" i="15"/>
  <c r="H338" i="15"/>
  <c r="H337" i="15"/>
  <c r="H327" i="15"/>
  <c r="H306" i="15"/>
  <c r="H499" i="16"/>
  <c r="H474" i="16"/>
  <c r="H473" i="16"/>
  <c r="H470" i="16"/>
  <c r="H469" i="16"/>
  <c r="H468" i="16"/>
  <c r="H467" i="16"/>
  <c r="H459" i="16"/>
  <c r="H456" i="16"/>
  <c r="H455" i="16"/>
  <c r="H454" i="16"/>
  <c r="H453" i="16"/>
  <c r="H452" i="16"/>
  <c r="H449" i="16"/>
  <c r="H417" i="16"/>
  <c r="H395" i="16"/>
  <c r="H394" i="16"/>
  <c r="H378" i="16"/>
  <c r="H372" i="16"/>
  <c r="H371" i="16"/>
  <c r="H369" i="16"/>
  <c r="H368" i="16"/>
  <c r="H364" i="16"/>
  <c r="H361" i="16"/>
  <c r="H360" i="16"/>
  <c r="H359" i="16"/>
  <c r="H342" i="16"/>
  <c r="H312" i="16"/>
  <c r="H483" i="17"/>
  <c r="H475" i="17"/>
  <c r="H471" i="17"/>
  <c r="H470" i="17"/>
  <c r="H409" i="17"/>
  <c r="H397" i="17"/>
  <c r="H382" i="17"/>
  <c r="H489" i="18"/>
  <c r="H486" i="18"/>
  <c r="H470" i="18"/>
  <c r="H469" i="18"/>
  <c r="H457" i="18"/>
  <c r="H443" i="18"/>
  <c r="H455" i="19"/>
  <c r="H369" i="19"/>
  <c r="H488" i="20"/>
  <c r="H487" i="20"/>
  <c r="H486" i="20"/>
  <c r="H481" i="20"/>
  <c r="H478" i="20"/>
  <c r="H477" i="20"/>
  <c r="H474" i="20"/>
  <c r="H473" i="20"/>
  <c r="H469" i="20"/>
  <c r="H465" i="20"/>
  <c r="H462" i="20"/>
  <c r="H461" i="20"/>
  <c r="H404" i="18"/>
  <c r="H394" i="18"/>
  <c r="H382" i="18"/>
  <c r="H367" i="18"/>
  <c r="H360" i="18"/>
  <c r="H497" i="19"/>
  <c r="H473" i="19"/>
  <c r="H469" i="19"/>
  <c r="H448" i="19"/>
  <c r="H447" i="19"/>
  <c r="H443" i="19"/>
  <c r="H420" i="19"/>
  <c r="H415" i="19"/>
  <c r="H406" i="19"/>
  <c r="H399" i="19"/>
  <c r="H381" i="19"/>
  <c r="H373" i="19"/>
  <c r="H368" i="19"/>
  <c r="H364" i="19"/>
  <c r="H357" i="19"/>
  <c r="H356" i="19"/>
  <c r="H341" i="19"/>
  <c r="H340" i="19"/>
  <c r="H496" i="20"/>
  <c r="H495" i="20"/>
  <c r="H403" i="20"/>
  <c r="H399" i="20"/>
  <c r="H398" i="20"/>
  <c r="H376" i="20"/>
  <c r="H372" i="20"/>
  <c r="H370" i="20"/>
  <c r="H369" i="20"/>
  <c r="H368" i="20"/>
  <c r="H358" i="20"/>
  <c r="H351" i="20"/>
  <c r="H348" i="20"/>
  <c r="H442" i="21"/>
  <c r="H329" i="21"/>
  <c r="H324" i="21"/>
  <c r="H321" i="21"/>
  <c r="H320" i="21"/>
  <c r="H312" i="21"/>
  <c r="H311" i="21"/>
  <c r="H302" i="21"/>
  <c r="H296" i="21"/>
  <c r="H499" i="22"/>
  <c r="H466" i="22"/>
  <c r="H465" i="22"/>
  <c r="H459" i="23"/>
  <c r="H454" i="23"/>
  <c r="H447" i="23"/>
  <c r="H443" i="23"/>
  <c r="H442" i="23"/>
  <c r="H399" i="23"/>
  <c r="H398" i="23"/>
  <c r="H393" i="23"/>
  <c r="H315" i="24"/>
  <c r="H490" i="29"/>
  <c r="H430" i="20"/>
  <c r="H426" i="20"/>
  <c r="H296" i="20"/>
  <c r="H481" i="21"/>
  <c r="H407" i="21"/>
  <c r="H458" i="22"/>
  <c r="H386" i="22"/>
  <c r="H358" i="22"/>
  <c r="H330" i="22"/>
  <c r="H345" i="23"/>
  <c r="H348" i="24"/>
  <c r="H359" i="26"/>
  <c r="H392" i="28"/>
  <c r="H378" i="23"/>
  <c r="H406" i="24"/>
  <c r="H371" i="26"/>
  <c r="H330" i="26"/>
  <c r="H375" i="23"/>
  <c r="H374" i="23"/>
  <c r="H356" i="23"/>
  <c r="H355" i="23"/>
  <c r="H331" i="23"/>
  <c r="H316" i="23"/>
  <c r="H301" i="23"/>
  <c r="H459" i="24"/>
  <c r="H455" i="24"/>
  <c r="H454" i="24"/>
  <c r="H453" i="24"/>
  <c r="H450" i="24"/>
  <c r="H449" i="24"/>
  <c r="H448" i="24"/>
  <c r="H446" i="24"/>
  <c r="H444" i="24"/>
  <c r="H443" i="24"/>
  <c r="H442" i="24"/>
  <c r="H439" i="24"/>
  <c r="H339" i="24"/>
  <c r="H310" i="24"/>
  <c r="H449" i="25"/>
  <c r="H448" i="25"/>
  <c r="H409" i="25"/>
  <c r="H371" i="25"/>
  <c r="H496" i="26"/>
  <c r="H487" i="26"/>
  <c r="H482" i="26"/>
  <c r="H481" i="26"/>
  <c r="H436" i="26"/>
  <c r="H413" i="26"/>
  <c r="H355" i="26"/>
  <c r="H354" i="26"/>
  <c r="H337" i="26"/>
  <c r="H301" i="26"/>
  <c r="H299" i="26"/>
  <c r="H472" i="27"/>
  <c r="H471" i="27"/>
  <c r="H468" i="27"/>
  <c r="H467" i="27"/>
  <c r="H443" i="27"/>
  <c r="H442" i="27"/>
  <c r="H441" i="27"/>
  <c r="H346" i="27"/>
  <c r="H328" i="27"/>
  <c r="H490" i="28"/>
  <c r="H488" i="28"/>
  <c r="H482" i="28"/>
  <c r="H479" i="28"/>
  <c r="H445" i="28"/>
  <c r="H414" i="28"/>
  <c r="H374" i="28"/>
  <c r="H371" i="28"/>
  <c r="H342" i="28"/>
  <c r="H325" i="28"/>
  <c r="H384" i="20"/>
  <c r="H380" i="20"/>
  <c r="H379" i="20"/>
  <c r="H319" i="20"/>
  <c r="H316" i="20"/>
  <c r="H496" i="21"/>
  <c r="H488" i="21"/>
  <c r="H487" i="21"/>
  <c r="H430" i="21"/>
  <c r="H426" i="21"/>
  <c r="H425" i="21"/>
  <c r="H423" i="21"/>
  <c r="H419" i="21"/>
  <c r="H418" i="21"/>
  <c r="H390" i="21"/>
  <c r="H389" i="21"/>
  <c r="H384" i="21"/>
  <c r="H380" i="21"/>
  <c r="H373" i="21"/>
  <c r="H368" i="21"/>
  <c r="H317" i="21"/>
  <c r="H487" i="22"/>
  <c r="H462" i="22"/>
  <c r="H454" i="22"/>
  <c r="H451" i="22"/>
  <c r="H450" i="22"/>
  <c r="H447" i="22"/>
  <c r="H442" i="22"/>
  <c r="H436" i="22"/>
  <c r="H433" i="22"/>
  <c r="H422" i="22"/>
  <c r="H410" i="22"/>
  <c r="H409" i="22"/>
  <c r="H379" i="22"/>
  <c r="H378" i="22"/>
  <c r="H369" i="22"/>
  <c r="H368" i="22"/>
  <c r="H366" i="22"/>
  <c r="H365" i="22"/>
  <c r="H364" i="22"/>
  <c r="H362" i="22"/>
  <c r="H350" i="22"/>
  <c r="H317" i="22"/>
  <c r="H303" i="22"/>
  <c r="H497" i="23"/>
  <c r="H494" i="23"/>
  <c r="H462" i="23"/>
  <c r="H461" i="23"/>
  <c r="H435" i="23"/>
  <c r="H434" i="23"/>
  <c r="H431" i="23"/>
  <c r="H429" i="23"/>
  <c r="H428" i="23"/>
  <c r="H425" i="23"/>
  <c r="H424" i="23"/>
  <c r="H423" i="23"/>
  <c r="H420" i="23"/>
  <c r="H419" i="23"/>
  <c r="H418" i="23"/>
  <c r="H414" i="23"/>
  <c r="H413" i="23"/>
  <c r="H412" i="23"/>
  <c r="H409" i="23"/>
  <c r="H404" i="23"/>
  <c r="H371" i="23"/>
  <c r="H369" i="23"/>
  <c r="H365" i="23"/>
  <c r="H351" i="23"/>
  <c r="H350" i="23"/>
  <c r="H317" i="23"/>
  <c r="H312" i="23"/>
  <c r="H305" i="23"/>
  <c r="H498" i="24"/>
  <c r="H494" i="24"/>
  <c r="H470" i="24"/>
  <c r="H436" i="24"/>
  <c r="H435" i="24"/>
  <c r="H405" i="24"/>
  <c r="H403" i="24"/>
  <c r="H402" i="24"/>
  <c r="H377" i="24"/>
  <c r="H368" i="24"/>
  <c r="H367" i="24"/>
  <c r="H366" i="24"/>
  <c r="H365" i="24"/>
  <c r="H351" i="24"/>
  <c r="H350" i="24"/>
  <c r="H324" i="24"/>
  <c r="H314" i="24"/>
  <c r="H477" i="25"/>
  <c r="H472" i="25"/>
  <c r="H468" i="25"/>
  <c r="H466" i="25"/>
  <c r="H465" i="25"/>
  <c r="H462" i="25"/>
  <c r="H445" i="25"/>
  <c r="H440" i="25"/>
  <c r="H439" i="25"/>
  <c r="H436" i="25"/>
  <c r="H410" i="25"/>
  <c r="H388" i="25"/>
  <c r="H382" i="25"/>
  <c r="H359" i="25"/>
  <c r="H349" i="25"/>
  <c r="H325" i="25"/>
  <c r="H303" i="25"/>
  <c r="H479" i="26"/>
  <c r="H468" i="26"/>
  <c r="H467" i="26"/>
  <c r="H451" i="26"/>
  <c r="H440" i="26"/>
  <c r="H430" i="26"/>
  <c r="H429" i="26"/>
  <c r="H367" i="26"/>
  <c r="H348" i="26"/>
  <c r="H320" i="26"/>
  <c r="H437" i="27"/>
  <c r="H394" i="27"/>
  <c r="H380" i="29"/>
  <c r="H325" i="29"/>
  <c r="H375" i="30"/>
  <c r="H391" i="31"/>
  <c r="H322" i="31"/>
  <c r="H312" i="31"/>
  <c r="H468" i="32"/>
  <c r="H465" i="32"/>
  <c r="H464" i="32"/>
  <c r="H462" i="32"/>
  <c r="H458" i="32"/>
  <c r="H457" i="32"/>
  <c r="H446" i="32"/>
  <c r="H445" i="32"/>
  <c r="H442" i="32"/>
  <c r="H437" i="32"/>
  <c r="H433" i="32"/>
  <c r="H429" i="32"/>
  <c r="H425" i="32"/>
  <c r="H424" i="32"/>
  <c r="H335" i="32"/>
  <c r="H322" i="32"/>
  <c r="H299" i="32"/>
  <c r="H298" i="32"/>
  <c r="H450" i="29"/>
  <c r="H381" i="29"/>
  <c r="H342" i="29"/>
  <c r="H311" i="30"/>
  <c r="H444" i="31"/>
  <c r="H443" i="31"/>
  <c r="H442" i="31"/>
  <c r="H435" i="31"/>
  <c r="H379" i="31"/>
  <c r="H371" i="31"/>
  <c r="H365" i="31"/>
  <c r="H330" i="31"/>
  <c r="H317" i="31"/>
  <c r="H490" i="32"/>
  <c r="H488" i="32"/>
  <c r="H487" i="32"/>
  <c r="H486" i="32"/>
  <c r="H478" i="32"/>
  <c r="H477" i="32"/>
  <c r="H474" i="32"/>
  <c r="H473" i="32"/>
  <c r="H469" i="32"/>
  <c r="H301" i="32"/>
  <c r="H436" i="27"/>
  <c r="H435" i="27"/>
  <c r="H434" i="27"/>
  <c r="H409" i="27"/>
  <c r="H402" i="27"/>
  <c r="H334" i="27"/>
  <c r="H325" i="27"/>
  <c r="H324" i="27"/>
  <c r="H323" i="27"/>
  <c r="H321" i="27"/>
  <c r="H304" i="27"/>
  <c r="H468" i="28"/>
  <c r="H453" i="28"/>
  <c r="H451" i="28"/>
  <c r="H448" i="28"/>
  <c r="H447" i="28"/>
  <c r="H415" i="28"/>
  <c r="H402" i="28"/>
  <c r="H366" i="28"/>
  <c r="H365" i="28"/>
  <c r="H349" i="28"/>
  <c r="H348" i="28"/>
  <c r="H313" i="28"/>
  <c r="H471" i="29"/>
  <c r="H448" i="29"/>
  <c r="H441" i="29"/>
  <c r="H413" i="29"/>
  <c r="H394" i="29"/>
  <c r="H351" i="29"/>
  <c r="H322" i="29"/>
  <c r="H470" i="30"/>
  <c r="H467" i="30"/>
  <c r="H466" i="30"/>
  <c r="H464" i="30"/>
  <c r="H463" i="30"/>
  <c r="H460" i="30"/>
  <c r="H459" i="30"/>
  <c r="H454" i="30"/>
  <c r="H451" i="30"/>
  <c r="H450" i="30"/>
  <c r="H448" i="30"/>
  <c r="H447" i="30"/>
  <c r="H444" i="30"/>
  <c r="H443" i="30"/>
  <c r="H366" i="30"/>
  <c r="H350" i="30"/>
  <c r="H323" i="30"/>
  <c r="H322" i="30"/>
  <c r="H306" i="30"/>
  <c r="H305" i="30"/>
  <c r="H499" i="31"/>
  <c r="H489" i="31"/>
  <c r="H488" i="31"/>
  <c r="H470" i="31"/>
  <c r="H468" i="31"/>
  <c r="H461" i="31"/>
  <c r="H460" i="31"/>
  <c r="H451" i="31"/>
  <c r="H418" i="31"/>
  <c r="H411" i="31"/>
  <c r="H384" i="31"/>
  <c r="H298" i="31"/>
  <c r="H361" i="32"/>
  <c r="H345" i="32"/>
  <c r="H316" i="32"/>
  <c r="E203" i="19"/>
  <c r="E235" i="19"/>
  <c r="E154" i="19"/>
  <c r="H154" i="19" s="1"/>
  <c r="E176" i="19"/>
  <c r="E208" i="19"/>
  <c r="H208" i="19" s="1"/>
  <c r="E195" i="19"/>
  <c r="E249" i="19"/>
  <c r="E238" i="19"/>
  <c r="E268" i="19"/>
  <c r="E156" i="19"/>
  <c r="H286" i="33"/>
  <c r="H152" i="15"/>
  <c r="H152" i="18"/>
  <c r="H152" i="24"/>
  <c r="E174" i="12"/>
  <c r="H174" i="12" s="1"/>
  <c r="E199" i="12"/>
  <c r="E152" i="12"/>
  <c r="C11" i="12"/>
  <c r="G11" i="12" s="1"/>
  <c r="C8" i="12"/>
  <c r="E10" i="12" s="1"/>
  <c r="E187" i="16"/>
  <c r="E176" i="16"/>
  <c r="H176" i="16" s="1"/>
  <c r="E208" i="16"/>
  <c r="H208" i="16" s="1"/>
  <c r="E216" i="16"/>
  <c r="H216" i="16" s="1"/>
  <c r="E247" i="16"/>
  <c r="H247" i="16" s="1"/>
  <c r="E154" i="16"/>
  <c r="H154" i="16" s="1"/>
  <c r="E183" i="17"/>
  <c r="H183" i="17" s="1"/>
  <c r="E216" i="17"/>
  <c r="H216" i="17" s="1"/>
  <c r="C11" i="17"/>
  <c r="G11" i="17" s="1"/>
  <c r="E182" i="20"/>
  <c r="H182" i="20" s="1"/>
  <c r="E238" i="20"/>
  <c r="H238" i="20" s="1"/>
  <c r="E256" i="20"/>
  <c r="H256" i="20" s="1"/>
  <c r="E198" i="20"/>
  <c r="H198" i="20" s="1"/>
  <c r="E237" i="20"/>
  <c r="E187" i="20"/>
  <c r="H187" i="20" s="1"/>
  <c r="E152" i="20"/>
  <c r="H152" i="20" s="1"/>
  <c r="E156" i="21"/>
  <c r="H156" i="21" s="1"/>
  <c r="E229" i="21"/>
  <c r="E239" i="21"/>
  <c r="H239" i="21" s="1"/>
  <c r="E193" i="21"/>
  <c r="H193" i="21" s="1"/>
  <c r="E244" i="21"/>
  <c r="H244" i="21" s="1"/>
  <c r="E211" i="21"/>
  <c r="H211" i="21" s="1"/>
  <c r="E197" i="21"/>
  <c r="H197" i="21" s="1"/>
  <c r="E201" i="22"/>
  <c r="E217" i="22"/>
  <c r="H217" i="22" s="1"/>
  <c r="E237" i="22"/>
  <c r="H237" i="22" s="1"/>
  <c r="E254" i="22"/>
  <c r="H254" i="22" s="1"/>
  <c r="E208" i="22"/>
  <c r="H208" i="22" s="1"/>
  <c r="E239" i="22"/>
  <c r="E206" i="22"/>
  <c r="H206" i="22" s="1"/>
  <c r="E286" i="22"/>
  <c r="H286" i="22" s="1"/>
  <c r="E176" i="25"/>
  <c r="E253" i="25"/>
  <c r="H253" i="25" s="1"/>
  <c r="E165" i="25"/>
  <c r="H165" i="25" s="1"/>
  <c r="E183" i="25"/>
  <c r="H183" i="25" s="1"/>
  <c r="E270" i="25"/>
  <c r="E235" i="29"/>
  <c r="H235" i="29" s="1"/>
  <c r="E181" i="29"/>
  <c r="E203" i="29"/>
  <c r="H203" i="29" s="1"/>
  <c r="E210" i="29"/>
  <c r="H210" i="29" s="1"/>
  <c r="E257" i="29"/>
  <c r="H257" i="29" s="1"/>
  <c r="E272" i="29"/>
  <c r="H272" i="29" s="1"/>
  <c r="E277" i="29"/>
  <c r="E162" i="29"/>
  <c r="H162" i="29" s="1"/>
  <c r="E262" i="29"/>
  <c r="H262" i="29" s="1"/>
  <c r="E259" i="29"/>
  <c r="H259" i="29" s="1"/>
  <c r="E170" i="29"/>
  <c r="H170" i="29" s="1"/>
  <c r="E216" i="29"/>
  <c r="E228" i="29"/>
  <c r="H228" i="29" s="1"/>
  <c r="E279" i="29"/>
  <c r="H279" i="29" s="1"/>
  <c r="H236" i="33"/>
  <c r="H152" i="28"/>
  <c r="E252" i="10"/>
  <c r="E262" i="10"/>
  <c r="H262" i="10" s="1"/>
  <c r="E264" i="10"/>
  <c r="H264" i="10" s="1"/>
  <c r="E211" i="11"/>
  <c r="E159" i="11"/>
  <c r="E173" i="11"/>
  <c r="H173" i="11" s="1"/>
  <c r="E184" i="11"/>
  <c r="E231" i="11"/>
  <c r="H231" i="11" s="1"/>
  <c r="E248" i="11"/>
  <c r="H248" i="11" s="1"/>
  <c r="E214" i="11"/>
  <c r="E263" i="11"/>
  <c r="E159" i="14"/>
  <c r="H159" i="14" s="1"/>
  <c r="E178" i="14"/>
  <c r="H178" i="14" s="1"/>
  <c r="E252" i="14"/>
  <c r="H252" i="14" s="1"/>
  <c r="E201" i="14"/>
  <c r="H201" i="14" s="1"/>
  <c r="E240" i="14"/>
  <c r="E188" i="14"/>
  <c r="E198" i="14"/>
  <c r="H198" i="14" s="1"/>
  <c r="E200" i="14"/>
  <c r="E239" i="14"/>
  <c r="H239" i="14" s="1"/>
  <c r="E186" i="15"/>
  <c r="E238" i="15"/>
  <c r="G151" i="17"/>
  <c r="E235" i="23"/>
  <c r="H235" i="23" s="1"/>
  <c r="E266" i="23"/>
  <c r="H266" i="23" s="1"/>
  <c r="E273" i="23"/>
  <c r="E165" i="23"/>
  <c r="H165" i="23" s="1"/>
  <c r="E166" i="23"/>
  <c r="E173" i="23"/>
  <c r="H173" i="23" s="1"/>
  <c r="E182" i="23"/>
  <c r="H182" i="23" s="1"/>
  <c r="E167" i="24"/>
  <c r="E233" i="24"/>
  <c r="H233" i="24" s="1"/>
  <c r="E249" i="24"/>
  <c r="H249" i="24" s="1"/>
  <c r="E178" i="24"/>
  <c r="E203" i="24"/>
  <c r="H203" i="24" s="1"/>
  <c r="E154" i="24"/>
  <c r="H154" i="24" s="1"/>
  <c r="E159" i="24"/>
  <c r="H159" i="24" s="1"/>
  <c r="E164" i="24"/>
  <c r="E196" i="24"/>
  <c r="H196" i="24" s="1"/>
  <c r="E195" i="28"/>
  <c r="H195" i="28" s="1"/>
  <c r="E197" i="28"/>
  <c r="E199" i="28"/>
  <c r="H199" i="28" s="1"/>
  <c r="E262" i="28"/>
  <c r="H262" i="28" s="1"/>
  <c r="E218" i="28"/>
  <c r="H218" i="28" s="1"/>
  <c r="E220" i="28"/>
  <c r="H220" i="28" s="1"/>
  <c r="E274" i="28"/>
  <c r="H274" i="28" s="1"/>
  <c r="E152" i="4"/>
  <c r="H152" i="4" s="1"/>
  <c r="E241" i="33"/>
  <c r="E228" i="33"/>
  <c r="H228" i="33" s="1"/>
  <c r="E217" i="33"/>
  <c r="H217" i="33" s="1"/>
  <c r="H207" i="33"/>
  <c r="E171" i="33"/>
  <c r="E256" i="34"/>
  <c r="H256" i="34" s="1"/>
  <c r="H234" i="34"/>
  <c r="H233" i="34"/>
  <c r="H232" i="34"/>
  <c r="H231" i="34"/>
  <c r="H230" i="34"/>
  <c r="H229" i="34"/>
  <c r="H228" i="34"/>
  <c r="H227" i="34"/>
  <c r="H226" i="34"/>
  <c r="H225" i="34"/>
  <c r="H224" i="34"/>
  <c r="H223" i="34"/>
  <c r="H222" i="34"/>
  <c r="H221" i="34"/>
  <c r="H220" i="34"/>
  <c r="H219" i="34"/>
  <c r="H218" i="34"/>
  <c r="H217" i="34"/>
  <c r="H216" i="34"/>
  <c r="H215" i="34"/>
  <c r="H214" i="34"/>
  <c r="H213" i="34"/>
  <c r="H212" i="34"/>
  <c r="H211" i="34"/>
  <c r="H210" i="34"/>
  <c r="H168" i="34"/>
  <c r="H165" i="34"/>
  <c r="H164" i="34"/>
  <c r="H161" i="34"/>
  <c r="H160" i="34"/>
  <c r="H157" i="34"/>
  <c r="H260" i="1"/>
  <c r="H256" i="1"/>
  <c r="H246" i="1"/>
  <c r="H234" i="1"/>
  <c r="H195" i="1"/>
  <c r="H191" i="1"/>
  <c r="H190" i="1"/>
  <c r="H186" i="1"/>
  <c r="H168" i="1"/>
  <c r="H281" i="2"/>
  <c r="H259" i="2"/>
  <c r="H258" i="2"/>
  <c r="H209" i="2"/>
  <c r="E205" i="2"/>
  <c r="H205" i="2" s="1"/>
  <c r="E199" i="2"/>
  <c r="E198" i="2"/>
  <c r="H198" i="2" s="1"/>
  <c r="H194" i="2"/>
  <c r="H193" i="2"/>
  <c r="H192" i="2"/>
  <c r="H188" i="2"/>
  <c r="E153" i="2"/>
  <c r="H248" i="3"/>
  <c r="H245" i="3"/>
  <c r="E211" i="3"/>
  <c r="H175" i="3"/>
  <c r="H168" i="3"/>
  <c r="E281" i="4"/>
  <c r="E268" i="4"/>
  <c r="H268" i="4" s="1"/>
  <c r="E259" i="4"/>
  <c r="H259" i="4" s="1"/>
  <c r="E256" i="4"/>
  <c r="H240" i="4"/>
  <c r="E237" i="4"/>
  <c r="H237" i="4" s="1"/>
  <c r="E235" i="4"/>
  <c r="H220" i="4"/>
  <c r="H215" i="4"/>
  <c r="H207" i="4"/>
  <c r="H167" i="4"/>
  <c r="H163" i="4"/>
  <c r="H162" i="4"/>
  <c r="H158" i="4"/>
  <c r="H288" i="5"/>
  <c r="H287" i="5"/>
  <c r="H267" i="5"/>
  <c r="E264" i="5"/>
  <c r="H264" i="5" s="1"/>
  <c r="E256" i="5"/>
  <c r="H248" i="5"/>
  <c r="H242" i="5"/>
  <c r="H241" i="5"/>
  <c r="H228" i="5"/>
  <c r="H226" i="5"/>
  <c r="H225" i="5"/>
  <c r="H207" i="5"/>
  <c r="E201" i="5"/>
  <c r="E193" i="5"/>
  <c r="H191" i="5"/>
  <c r="H185" i="5"/>
  <c r="H177" i="5"/>
  <c r="E172" i="5"/>
  <c r="H167" i="5"/>
  <c r="E268" i="6"/>
  <c r="H268" i="6" s="1"/>
  <c r="H228" i="6"/>
  <c r="H225" i="6"/>
  <c r="H224" i="6"/>
  <c r="H223" i="6"/>
  <c r="E201" i="6"/>
  <c r="H201" i="6" s="1"/>
  <c r="H200" i="6"/>
  <c r="E187" i="6"/>
  <c r="H187" i="6" s="1"/>
  <c r="E177" i="6"/>
  <c r="H177" i="6" s="1"/>
  <c r="E159" i="6"/>
  <c r="H280" i="7"/>
  <c r="H275" i="7"/>
  <c r="H262" i="7"/>
  <c r="H259" i="7"/>
  <c r="H252" i="7"/>
  <c r="H249" i="7"/>
  <c r="H235" i="7"/>
  <c r="H228" i="7"/>
  <c r="H227" i="7"/>
  <c r="H221" i="7"/>
  <c r="H211" i="7"/>
  <c r="H210" i="7"/>
  <c r="H205" i="7"/>
  <c r="H200" i="7"/>
  <c r="E183" i="7"/>
  <c r="H170" i="7"/>
  <c r="H167" i="7"/>
  <c r="H161" i="7"/>
  <c r="H155" i="7"/>
  <c r="E262" i="8"/>
  <c r="H262" i="8" s="1"/>
  <c r="H230" i="8"/>
  <c r="E221" i="8"/>
  <c r="H221" i="8" s="1"/>
  <c r="H206" i="8"/>
  <c r="H206" i="9"/>
  <c r="H276" i="10"/>
  <c r="E173" i="10"/>
  <c r="H152" i="5"/>
  <c r="H152" i="23"/>
  <c r="E178" i="9"/>
  <c r="H178" i="9" s="1"/>
  <c r="E208" i="9"/>
  <c r="E239" i="9"/>
  <c r="E262" i="9"/>
  <c r="H262" i="9" s="1"/>
  <c r="E160" i="9"/>
  <c r="H160" i="9" s="1"/>
  <c r="E192" i="9"/>
  <c r="H192" i="9" s="1"/>
  <c r="E211" i="9"/>
  <c r="E238" i="9"/>
  <c r="H238" i="9" s="1"/>
  <c r="E164" i="18"/>
  <c r="H164" i="18" s="1"/>
  <c r="E187" i="18"/>
  <c r="H187" i="18" s="1"/>
  <c r="E189" i="18"/>
  <c r="H189" i="18" s="1"/>
  <c r="E221" i="18"/>
  <c r="H221" i="18" s="1"/>
  <c r="E226" i="18"/>
  <c r="H226" i="18" s="1"/>
  <c r="E234" i="18"/>
  <c r="H234" i="18" s="1"/>
  <c r="E286" i="18"/>
  <c r="H286" i="18" s="1"/>
  <c r="E200" i="18"/>
  <c r="H200" i="18" s="1"/>
  <c r="E246" i="18"/>
  <c r="H246" i="18" s="1"/>
  <c r="E255" i="18"/>
  <c r="E276" i="18"/>
  <c r="E231" i="26"/>
  <c r="E254" i="26"/>
  <c r="E255" i="26"/>
  <c r="E262" i="26"/>
  <c r="H262" i="26" s="1"/>
  <c r="E160" i="26"/>
  <c r="E199" i="26"/>
  <c r="H199" i="26" s="1"/>
  <c r="E281" i="26"/>
  <c r="E266" i="26"/>
  <c r="E273" i="26"/>
  <c r="H273" i="26" s="1"/>
  <c r="E159" i="27"/>
  <c r="H159" i="27" s="1"/>
  <c r="E153" i="27"/>
  <c r="H153" i="27" s="1"/>
  <c r="E244" i="27"/>
  <c r="H244" i="27" s="1"/>
  <c r="E187" i="27"/>
  <c r="H187" i="27" s="1"/>
  <c r="E241" i="27"/>
  <c r="H241" i="27" s="1"/>
  <c r="E248" i="27"/>
  <c r="H248" i="27" s="1"/>
  <c r="E252" i="27"/>
  <c r="E160" i="27"/>
  <c r="E173" i="27"/>
  <c r="H173" i="27" s="1"/>
  <c r="E237" i="27"/>
  <c r="H237" i="27" s="1"/>
  <c r="E247" i="27"/>
  <c r="H247" i="27" s="1"/>
  <c r="E169" i="30"/>
  <c r="E173" i="30"/>
  <c r="E186" i="30"/>
  <c r="E199" i="30"/>
  <c r="H199" i="30" s="1"/>
  <c r="E216" i="30"/>
  <c r="E179" i="31"/>
  <c r="E240" i="31"/>
  <c r="H240" i="31" s="1"/>
  <c r="E251" i="31"/>
  <c r="H251" i="31" s="1"/>
  <c r="E223" i="31"/>
  <c r="H223" i="31" s="1"/>
  <c r="E280" i="31"/>
  <c r="E185" i="31"/>
  <c r="H185" i="31" s="1"/>
  <c r="E244" i="31"/>
  <c r="E248" i="32"/>
  <c r="H248" i="32" s="1"/>
  <c r="E211" i="32"/>
  <c r="H211" i="32" s="1"/>
  <c r="E229" i="32"/>
  <c r="E159" i="32"/>
  <c r="H159" i="32" s="1"/>
  <c r="E222" i="32"/>
  <c r="E247" i="32"/>
  <c r="H247" i="32" s="1"/>
  <c r="E154" i="32"/>
  <c r="H154" i="32" s="1"/>
  <c r="E238" i="32"/>
  <c r="H238" i="32" s="1"/>
  <c r="E152" i="14"/>
  <c r="E152" i="27"/>
  <c r="H152" i="27" s="1"/>
  <c r="H264" i="33"/>
  <c r="H244" i="33"/>
  <c r="E234" i="33"/>
  <c r="H234" i="33" s="1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169" i="34"/>
  <c r="H286" i="1"/>
  <c r="H278" i="1"/>
  <c r="H270" i="1"/>
  <c r="H242" i="1"/>
  <c r="H182" i="1"/>
  <c r="H178" i="1"/>
  <c r="H169" i="1"/>
  <c r="H240" i="2"/>
  <c r="E208" i="2"/>
  <c r="H208" i="2" s="1"/>
  <c r="H195" i="2"/>
  <c r="E244" i="3"/>
  <c r="H244" i="3" s="1"/>
  <c r="E216" i="3"/>
  <c r="E154" i="3"/>
  <c r="H256" i="4"/>
  <c r="E238" i="4"/>
  <c r="H235" i="4"/>
  <c r="E203" i="4"/>
  <c r="H203" i="4" s="1"/>
  <c r="E196" i="4"/>
  <c r="H196" i="4" s="1"/>
  <c r="H153" i="4"/>
  <c r="E273" i="5"/>
  <c r="H273" i="5" s="1"/>
  <c r="E258" i="5"/>
  <c r="H258" i="5" s="1"/>
  <c r="H252" i="5"/>
  <c r="E239" i="5"/>
  <c r="H239" i="5" s="1"/>
  <c r="E221" i="5"/>
  <c r="H221" i="5" s="1"/>
  <c r="H212" i="5"/>
  <c r="H211" i="5"/>
  <c r="H206" i="5"/>
  <c r="H205" i="5"/>
  <c r="E199" i="5"/>
  <c r="H199" i="5" s="1"/>
  <c r="E197" i="5"/>
  <c r="H197" i="5" s="1"/>
  <c r="E195" i="5"/>
  <c r="H195" i="5" s="1"/>
  <c r="E163" i="5"/>
  <c r="H163" i="5" s="1"/>
  <c r="E158" i="5"/>
  <c r="H158" i="5" s="1"/>
  <c r="E153" i="5"/>
  <c r="H153" i="5" s="1"/>
  <c r="E263" i="6"/>
  <c r="H263" i="6" s="1"/>
  <c r="E239" i="6"/>
  <c r="H239" i="6" s="1"/>
  <c r="E237" i="6"/>
  <c r="H237" i="6" s="1"/>
  <c r="E183" i="6"/>
  <c r="H183" i="6" s="1"/>
  <c r="H174" i="6"/>
  <c r="E173" i="6"/>
  <c r="H173" i="6" s="1"/>
  <c r="E164" i="6"/>
  <c r="H164" i="6" s="1"/>
  <c r="H238" i="7"/>
  <c r="H183" i="7"/>
  <c r="H226" i="8"/>
  <c r="E198" i="8"/>
  <c r="H198" i="8" s="1"/>
  <c r="E195" i="8"/>
  <c r="H159" i="8"/>
  <c r="E153" i="8"/>
  <c r="H153" i="8" s="1"/>
  <c r="E253" i="10"/>
  <c r="H253" i="10" s="1"/>
  <c r="H221" i="33"/>
  <c r="H208" i="33"/>
  <c r="H179" i="33"/>
  <c r="E282" i="2"/>
  <c r="H282" i="2" s="1"/>
  <c r="E276" i="2"/>
  <c r="E246" i="2"/>
  <c r="H246" i="2" s="1"/>
  <c r="E197" i="2"/>
  <c r="H197" i="2" s="1"/>
  <c r="E156" i="3"/>
  <c r="E249" i="4"/>
  <c r="E247" i="4"/>
  <c r="H247" i="4" s="1"/>
  <c r="E244" i="4"/>
  <c r="E239" i="4"/>
  <c r="E209" i="4"/>
  <c r="H209" i="4" s="1"/>
  <c r="E208" i="4"/>
  <c r="H208" i="4" s="1"/>
  <c r="E178" i="4"/>
  <c r="H178" i="4" s="1"/>
  <c r="E174" i="4"/>
  <c r="H174" i="4" s="1"/>
  <c r="E283" i="5"/>
  <c r="H283" i="5" s="1"/>
  <c r="E246" i="5"/>
  <c r="H246" i="5" s="1"/>
  <c r="E240" i="5"/>
  <c r="H240" i="5" s="1"/>
  <c r="E234" i="5"/>
  <c r="H234" i="5" s="1"/>
  <c r="E223" i="5"/>
  <c r="H223" i="5" s="1"/>
  <c r="E222" i="5"/>
  <c r="H222" i="5" s="1"/>
  <c r="H203" i="5"/>
  <c r="E200" i="5"/>
  <c r="E187" i="5"/>
  <c r="H187" i="5" s="1"/>
  <c r="E171" i="5"/>
  <c r="H171" i="5" s="1"/>
  <c r="H285" i="6"/>
  <c r="H284" i="6"/>
  <c r="H282" i="6"/>
  <c r="H281" i="6"/>
  <c r="H278" i="6"/>
  <c r="H276" i="6"/>
  <c r="H274" i="6"/>
  <c r="H273" i="6"/>
  <c r="H269" i="6"/>
  <c r="H262" i="6"/>
  <c r="H259" i="6"/>
  <c r="H258" i="6"/>
  <c r="H257" i="6"/>
  <c r="H255" i="6"/>
  <c r="H253" i="6"/>
  <c r="H250" i="6"/>
  <c r="H243" i="6"/>
  <c r="H242" i="6"/>
  <c r="H241" i="6"/>
  <c r="E229" i="6"/>
  <c r="H229" i="6" s="1"/>
  <c r="H210" i="6"/>
  <c r="H206" i="6"/>
  <c r="H202" i="6"/>
  <c r="H189" i="6"/>
  <c r="H188" i="6"/>
  <c r="H163" i="6"/>
  <c r="H162" i="6"/>
  <c r="H155" i="6"/>
  <c r="H153" i="6"/>
  <c r="H288" i="7"/>
  <c r="H285" i="7"/>
  <c r="H283" i="7"/>
  <c r="H282" i="7"/>
  <c r="E276" i="7"/>
  <c r="H276" i="7" s="1"/>
  <c r="H267" i="7"/>
  <c r="H241" i="7"/>
  <c r="H234" i="7"/>
  <c r="H208" i="7"/>
  <c r="E197" i="7"/>
  <c r="H197" i="7" s="1"/>
  <c r="H192" i="7"/>
  <c r="H191" i="7"/>
  <c r="H188" i="7"/>
  <c r="E172" i="7"/>
  <c r="H172" i="7" s="1"/>
  <c r="H282" i="8"/>
  <c r="H246" i="8"/>
  <c r="H224" i="8"/>
  <c r="H223" i="8"/>
  <c r="H218" i="8"/>
  <c r="H197" i="8"/>
  <c r="H194" i="8"/>
  <c r="H173" i="8"/>
  <c r="H221" i="11"/>
  <c r="H184" i="11"/>
  <c r="H240" i="12"/>
  <c r="H157" i="12"/>
  <c r="H239" i="13"/>
  <c r="H205" i="8"/>
  <c r="H202" i="8"/>
  <c r="H155" i="8"/>
  <c r="H288" i="9"/>
  <c r="H287" i="9"/>
  <c r="H284" i="9"/>
  <c r="H282" i="9"/>
  <c r="H281" i="9"/>
  <c r="H279" i="9"/>
  <c r="H275" i="9"/>
  <c r="H272" i="9"/>
  <c r="H271" i="9"/>
  <c r="H268" i="9"/>
  <c r="H266" i="9"/>
  <c r="H265" i="9"/>
  <c r="H263" i="9"/>
  <c r="H251" i="9"/>
  <c r="H250" i="9"/>
  <c r="H244" i="9"/>
  <c r="H243" i="9"/>
  <c r="H208" i="9"/>
  <c r="H180" i="9"/>
  <c r="H179" i="9"/>
  <c r="H175" i="9"/>
  <c r="H174" i="9"/>
  <c r="H287" i="10"/>
  <c r="H269" i="10"/>
  <c r="H192" i="10"/>
  <c r="H191" i="10"/>
  <c r="H189" i="10"/>
  <c r="H188" i="10"/>
  <c r="H171" i="10"/>
  <c r="H157" i="10"/>
  <c r="H215" i="11"/>
  <c r="H211" i="11"/>
  <c r="H206" i="11"/>
  <c r="H181" i="11"/>
  <c r="H168" i="11"/>
  <c r="H167" i="11"/>
  <c r="H155" i="11"/>
  <c r="H153" i="11"/>
  <c r="H272" i="12"/>
  <c r="H271" i="12"/>
  <c r="H257" i="12"/>
  <c r="H222" i="12"/>
  <c r="H221" i="12"/>
  <c r="H220" i="12"/>
  <c r="H219" i="12"/>
  <c r="H218" i="12"/>
  <c r="H206" i="12"/>
  <c r="H205" i="12"/>
  <c r="H203" i="12"/>
  <c r="H202" i="12"/>
  <c r="H172" i="12"/>
  <c r="H164" i="12"/>
  <c r="H159" i="12"/>
  <c r="H207" i="13"/>
  <c r="H204" i="13"/>
  <c r="H203" i="13"/>
  <c r="H200" i="13"/>
  <c r="H199" i="13"/>
  <c r="H240" i="14"/>
  <c r="H170" i="14"/>
  <c r="H175" i="8"/>
  <c r="H199" i="9"/>
  <c r="H194" i="9"/>
  <c r="H191" i="9"/>
  <c r="H190" i="9"/>
  <c r="H189" i="9"/>
  <c r="H188" i="9"/>
  <c r="H183" i="9"/>
  <c r="H159" i="9"/>
  <c r="H275" i="10"/>
  <c r="H274" i="10"/>
  <c r="H273" i="10"/>
  <c r="H272" i="10"/>
  <c r="H267" i="10"/>
  <c r="H257" i="10"/>
  <c r="H255" i="10"/>
  <c r="H254" i="10"/>
  <c r="H243" i="10"/>
  <c r="H236" i="10"/>
  <c r="H222" i="10"/>
  <c r="H221" i="10"/>
  <c r="H220" i="10"/>
  <c r="H208" i="10"/>
  <c r="H207" i="10"/>
  <c r="H204" i="10"/>
  <c r="H203" i="10"/>
  <c r="H181" i="10"/>
  <c r="H180" i="10"/>
  <c r="H179" i="10"/>
  <c r="H159" i="10"/>
  <c r="H265" i="11"/>
  <c r="H264" i="11"/>
  <c r="H255" i="11"/>
  <c r="H230" i="11"/>
  <c r="H219" i="11"/>
  <c r="H218" i="11"/>
  <c r="H171" i="11"/>
  <c r="H163" i="11"/>
  <c r="H160" i="11"/>
  <c r="H157" i="11"/>
  <c r="H267" i="12"/>
  <c r="H266" i="12"/>
  <c r="H264" i="12"/>
  <c r="H263" i="12"/>
  <c r="H260" i="12"/>
  <c r="H259" i="12"/>
  <c r="H258" i="12"/>
  <c r="H231" i="12"/>
  <c r="H200" i="12"/>
  <c r="H195" i="12"/>
  <c r="H194" i="12"/>
  <c r="H178" i="12"/>
  <c r="H155" i="12"/>
  <c r="H285" i="13"/>
  <c r="H284" i="13"/>
  <c r="H280" i="13"/>
  <c r="H276" i="13"/>
  <c r="H269" i="13"/>
  <c r="H237" i="13"/>
  <c r="H234" i="14"/>
  <c r="H233" i="14"/>
  <c r="H212" i="14"/>
  <c r="H210" i="15"/>
  <c r="H192" i="15"/>
  <c r="H181" i="15"/>
  <c r="H180" i="15"/>
  <c r="H171" i="15"/>
  <c r="H170" i="15"/>
  <c r="H179" i="16"/>
  <c r="H193" i="13"/>
  <c r="H189" i="13"/>
  <c r="H183" i="13"/>
  <c r="H180" i="13"/>
  <c r="H179" i="13"/>
  <c r="H168" i="13"/>
  <c r="H167" i="13"/>
  <c r="H163" i="13"/>
  <c r="H162" i="13"/>
  <c r="H286" i="14"/>
  <c r="H282" i="14"/>
  <c r="H281" i="14"/>
  <c r="H274" i="14"/>
  <c r="H273" i="14"/>
  <c r="H255" i="14"/>
  <c r="H231" i="14"/>
  <c r="H228" i="14"/>
  <c r="H225" i="14"/>
  <c r="H224" i="14"/>
  <c r="H220" i="14"/>
  <c r="H207" i="14"/>
  <c r="H206" i="14"/>
  <c r="H200" i="14"/>
  <c r="H193" i="14"/>
  <c r="H188" i="14"/>
  <c r="H168" i="14"/>
  <c r="H167" i="14"/>
  <c r="H287" i="15"/>
  <c r="H283" i="15"/>
  <c r="H281" i="15"/>
  <c r="H280" i="15"/>
  <c r="H277" i="15"/>
  <c r="H276" i="15"/>
  <c r="H273" i="15"/>
  <c r="H269" i="15"/>
  <c r="H265" i="15"/>
  <c r="H248" i="15"/>
  <c r="H247" i="15"/>
  <c r="H242" i="15"/>
  <c r="H241" i="15"/>
  <c r="H239" i="15"/>
  <c r="H229" i="15"/>
  <c r="H223" i="15"/>
  <c r="H221" i="15"/>
  <c r="H219" i="15"/>
  <c r="H211" i="16"/>
  <c r="H210" i="16"/>
  <c r="H186" i="17"/>
  <c r="H182" i="17"/>
  <c r="H252" i="18"/>
  <c r="H233" i="18"/>
  <c r="H227" i="18"/>
  <c r="H220" i="18"/>
  <c r="H219" i="18"/>
  <c r="H217" i="18"/>
  <c r="H216" i="18"/>
  <c r="H191" i="18"/>
  <c r="H190" i="18"/>
  <c r="H285" i="19"/>
  <c r="H231" i="19"/>
  <c r="H203" i="19"/>
  <c r="H233" i="20"/>
  <c r="H241" i="21"/>
  <c r="H239" i="22"/>
  <c r="H199" i="23"/>
  <c r="H253" i="19"/>
  <c r="H186" i="19"/>
  <c r="H257" i="23"/>
  <c r="H166" i="23"/>
  <c r="H168" i="15"/>
  <c r="H166" i="15"/>
  <c r="H155" i="15"/>
  <c r="H153" i="15"/>
  <c r="H288" i="16"/>
  <c r="H285" i="16"/>
  <c r="H284" i="16"/>
  <c r="H279" i="16"/>
  <c r="H277" i="16"/>
  <c r="H276" i="16"/>
  <c r="H275" i="16"/>
  <c r="H255" i="16"/>
  <c r="H254" i="16"/>
  <c r="H197" i="16"/>
  <c r="H266" i="18"/>
  <c r="H184" i="18"/>
  <c r="H167" i="18"/>
  <c r="H184" i="19"/>
  <c r="H170" i="19"/>
  <c r="H169" i="19"/>
  <c r="H168" i="19"/>
  <c r="H158" i="19"/>
  <c r="H221" i="20"/>
  <c r="H220" i="20"/>
  <c r="H207" i="20"/>
  <c r="H230" i="21"/>
  <c r="H178" i="24"/>
  <c r="H166" i="24"/>
  <c r="H157" i="25"/>
  <c r="H255" i="26"/>
  <c r="H252" i="27"/>
  <c r="H166" i="27"/>
  <c r="H231" i="28"/>
  <c r="H184" i="21"/>
  <c r="H173" i="21"/>
  <c r="H161" i="21"/>
  <c r="H160" i="21"/>
  <c r="H277" i="22"/>
  <c r="H274" i="22"/>
  <c r="H273" i="22"/>
  <c r="H270" i="22"/>
  <c r="H255" i="22"/>
  <c r="H250" i="22"/>
  <c r="H215" i="22"/>
  <c r="H211" i="22"/>
  <c r="H195" i="22"/>
  <c r="H191" i="22"/>
  <c r="H166" i="22"/>
  <c r="H239" i="23"/>
  <c r="H238" i="23"/>
  <c r="H185" i="23"/>
  <c r="H158" i="23"/>
  <c r="H256" i="24"/>
  <c r="H246" i="24"/>
  <c r="H242" i="24"/>
  <c r="H197" i="24"/>
  <c r="H173" i="24"/>
  <c r="H172" i="24"/>
  <c r="H170" i="24"/>
  <c r="H167" i="24"/>
  <c r="H162" i="24"/>
  <c r="H153" i="24"/>
  <c r="H254" i="25"/>
  <c r="H226" i="25"/>
  <c r="H212" i="25"/>
  <c r="H207" i="25"/>
  <c r="H199" i="25"/>
  <c r="H198" i="25"/>
  <c r="H193" i="25"/>
  <c r="H190" i="25"/>
  <c r="H176" i="25"/>
  <c r="H284" i="26"/>
  <c r="H239" i="26"/>
  <c r="H236" i="26"/>
  <c r="H281" i="27"/>
  <c r="H280" i="27"/>
  <c r="H277" i="27"/>
  <c r="H236" i="27"/>
  <c r="H227" i="27"/>
  <c r="H226" i="27"/>
  <c r="H222" i="27"/>
  <c r="H203" i="27"/>
  <c r="H199" i="27"/>
  <c r="H172" i="27"/>
  <c r="H196" i="28"/>
  <c r="H186" i="28"/>
  <c r="H178" i="28"/>
  <c r="H175" i="28"/>
  <c r="H277" i="29"/>
  <c r="H245" i="29"/>
  <c r="H194" i="29"/>
  <c r="H227" i="16"/>
  <c r="H225" i="16"/>
  <c r="H219" i="16"/>
  <c r="H217" i="16"/>
  <c r="H200" i="16"/>
  <c r="H195" i="16"/>
  <c r="H191" i="16"/>
  <c r="H190" i="16"/>
  <c r="H189" i="16"/>
  <c r="H155" i="16"/>
  <c r="H287" i="17"/>
  <c r="H283" i="17"/>
  <c r="H282" i="17"/>
  <c r="H281" i="17"/>
  <c r="H280" i="17"/>
  <c r="H277" i="17"/>
  <c r="H276" i="17"/>
  <c r="H275" i="17"/>
  <c r="H271" i="17"/>
  <c r="H270" i="17"/>
  <c r="H267" i="17"/>
  <c r="H233" i="17"/>
  <c r="H212" i="17"/>
  <c r="H211" i="17"/>
  <c r="H209" i="17"/>
  <c r="H176" i="17"/>
  <c r="H168" i="17"/>
  <c r="H276" i="18"/>
  <c r="H275" i="18"/>
  <c r="H270" i="18"/>
  <c r="H215" i="18"/>
  <c r="H198" i="18"/>
  <c r="H272" i="19"/>
  <c r="H271" i="19"/>
  <c r="H225" i="19"/>
  <c r="H223" i="19"/>
  <c r="H221" i="19"/>
  <c r="H175" i="19"/>
  <c r="H287" i="20"/>
  <c r="H279" i="20"/>
  <c r="H275" i="20"/>
  <c r="H271" i="20"/>
  <c r="H267" i="20"/>
  <c r="H259" i="20"/>
  <c r="H255" i="20"/>
  <c r="H251" i="20"/>
  <c r="H250" i="20"/>
  <c r="H246" i="20"/>
  <c r="H236" i="20"/>
  <c r="H231" i="20"/>
  <c r="H211" i="20"/>
  <c r="H202" i="20"/>
  <c r="H201" i="20"/>
  <c r="H200" i="20"/>
  <c r="H191" i="20"/>
  <c r="H181" i="20"/>
  <c r="H154" i="20"/>
  <c r="H286" i="21"/>
  <c r="H269" i="21"/>
  <c r="H263" i="21"/>
  <c r="H262" i="21"/>
  <c r="H261" i="21"/>
  <c r="H260" i="21"/>
  <c r="H259" i="21"/>
  <c r="H258" i="21"/>
  <c r="H250" i="21"/>
  <c r="H233" i="21"/>
  <c r="H228" i="21"/>
  <c r="H218" i="21"/>
  <c r="H208" i="21"/>
  <c r="H204" i="21"/>
  <c r="H200" i="21"/>
  <c r="H194" i="21"/>
  <c r="H190" i="21"/>
  <c r="H180" i="21"/>
  <c r="H168" i="21"/>
  <c r="H167" i="21"/>
  <c r="H287" i="22"/>
  <c r="H231" i="22"/>
  <c r="H163" i="22"/>
  <c r="H162" i="22"/>
  <c r="H161" i="22"/>
  <c r="H287" i="23"/>
  <c r="H283" i="23"/>
  <c r="H280" i="23"/>
  <c r="H279" i="23"/>
  <c r="H255" i="23"/>
  <c r="H224" i="23"/>
  <c r="H218" i="23"/>
  <c r="H196" i="23"/>
  <c r="H171" i="23"/>
  <c r="H163" i="23"/>
  <c r="H162" i="23"/>
  <c r="H155" i="23"/>
  <c r="H237" i="24"/>
  <c r="H221" i="24"/>
  <c r="H202" i="24"/>
  <c r="H186" i="24"/>
  <c r="H183" i="24"/>
  <c r="H156" i="24"/>
  <c r="H271" i="25"/>
  <c r="H220" i="25"/>
  <c r="H219" i="25"/>
  <c r="H201" i="25"/>
  <c r="H164" i="25"/>
  <c r="H154" i="25"/>
  <c r="H153" i="25"/>
  <c r="H280" i="26"/>
  <c r="H267" i="26"/>
  <c r="H266" i="26"/>
  <c r="H246" i="26"/>
  <c r="H234" i="26"/>
  <c r="H233" i="26"/>
  <c r="H193" i="26"/>
  <c r="H192" i="26"/>
  <c r="H189" i="26"/>
  <c r="H176" i="26"/>
  <c r="H280" i="28"/>
  <c r="H252" i="28"/>
  <c r="H235" i="28"/>
  <c r="H214" i="28"/>
  <c r="H258" i="29"/>
  <c r="H280" i="31"/>
  <c r="H178" i="31"/>
  <c r="H288" i="30"/>
  <c r="H286" i="30"/>
  <c r="H284" i="30"/>
  <c r="H283" i="30"/>
  <c r="H282" i="30"/>
  <c r="H279" i="30"/>
  <c r="H274" i="30"/>
  <c r="H271" i="30"/>
  <c r="H270" i="30"/>
  <c r="H268" i="30"/>
  <c r="H267" i="30"/>
  <c r="H266" i="30"/>
  <c r="H259" i="30"/>
  <c r="H258" i="30"/>
  <c r="H255" i="30"/>
  <c r="H254" i="30"/>
  <c r="H250" i="30"/>
  <c r="H237" i="30"/>
  <c r="H235" i="30"/>
  <c r="H233" i="30"/>
  <c r="H213" i="30"/>
  <c r="H198" i="30"/>
  <c r="H197" i="30"/>
  <c r="H192" i="30"/>
  <c r="H190" i="30"/>
  <c r="H185" i="30"/>
  <c r="H184" i="30"/>
  <c r="H162" i="30"/>
  <c r="H159" i="30"/>
  <c r="H158" i="30"/>
  <c r="H262" i="31"/>
  <c r="H261" i="31"/>
  <c r="H258" i="31"/>
  <c r="H230" i="31"/>
  <c r="H183" i="31"/>
  <c r="H179" i="31"/>
  <c r="H167" i="31"/>
  <c r="H229" i="32"/>
  <c r="H214" i="32"/>
  <c r="H195" i="32"/>
  <c r="H194" i="32"/>
  <c r="H193" i="32"/>
  <c r="H189" i="32"/>
  <c r="H187" i="32"/>
  <c r="H186" i="32"/>
  <c r="H185" i="32"/>
  <c r="H190" i="27"/>
  <c r="H160" i="27"/>
  <c r="H158" i="27"/>
  <c r="H284" i="28"/>
  <c r="H283" i="28"/>
  <c r="H278" i="28"/>
  <c r="H277" i="28"/>
  <c r="H243" i="28"/>
  <c r="H242" i="28"/>
  <c r="H230" i="28"/>
  <c r="H225" i="28"/>
  <c r="H217" i="28"/>
  <c r="H192" i="28"/>
  <c r="H157" i="28"/>
  <c r="H253" i="29"/>
  <c r="H216" i="29"/>
  <c r="H184" i="29"/>
  <c r="H229" i="30"/>
  <c r="H224" i="30"/>
  <c r="H222" i="30"/>
  <c r="H218" i="30"/>
  <c r="H216" i="30"/>
  <c r="H206" i="30"/>
  <c r="H203" i="30"/>
  <c r="H202" i="30"/>
  <c r="H186" i="30"/>
  <c r="H178" i="30"/>
  <c r="H173" i="30"/>
  <c r="H167" i="30"/>
  <c r="H282" i="31"/>
  <c r="H278" i="31"/>
  <c r="H276" i="31"/>
  <c r="H267" i="31"/>
  <c r="H247" i="31"/>
  <c r="H244" i="31"/>
  <c r="H232" i="31"/>
  <c r="H228" i="31"/>
  <c r="H226" i="31"/>
  <c r="H218" i="31"/>
  <c r="H207" i="31"/>
  <c r="H206" i="31"/>
  <c r="H204" i="31"/>
  <c r="H194" i="31"/>
  <c r="H182" i="31"/>
  <c r="H288" i="32"/>
  <c r="H287" i="32"/>
  <c r="H286" i="32"/>
  <c r="H284" i="32"/>
  <c r="H280" i="32"/>
  <c r="H279" i="32"/>
  <c r="H272" i="32"/>
  <c r="H268" i="32"/>
  <c r="H267" i="32"/>
  <c r="H266" i="32"/>
  <c r="H265" i="32"/>
  <c r="H264" i="32"/>
  <c r="H261" i="32"/>
  <c r="H260" i="32"/>
  <c r="H255" i="32"/>
  <c r="H253" i="32"/>
  <c r="H252" i="32"/>
  <c r="H244" i="32"/>
  <c r="H242" i="32"/>
  <c r="H239" i="32"/>
  <c r="H158" i="32"/>
  <c r="E144" i="2"/>
  <c r="E82" i="2"/>
  <c r="H82" i="2" s="1"/>
  <c r="E92" i="2"/>
  <c r="E94" i="2"/>
  <c r="E101" i="2"/>
  <c r="E105" i="2"/>
  <c r="E108" i="2"/>
  <c r="E122" i="2"/>
  <c r="E138" i="2"/>
  <c r="E141" i="2"/>
  <c r="E143" i="2"/>
  <c r="E145" i="2"/>
  <c r="E81" i="2"/>
  <c r="E104" i="2"/>
  <c r="E72" i="2"/>
  <c r="E86" i="2"/>
  <c r="H86" i="2" s="1"/>
  <c r="E96" i="2"/>
  <c r="E125" i="2"/>
  <c r="H125" i="2" s="1"/>
  <c r="E139" i="2"/>
  <c r="E102" i="6"/>
  <c r="E83" i="6"/>
  <c r="H83" i="6" s="1"/>
  <c r="E88" i="6"/>
  <c r="E113" i="6"/>
  <c r="E127" i="6"/>
  <c r="H127" i="6" s="1"/>
  <c r="E112" i="6"/>
  <c r="E123" i="6"/>
  <c r="H123" i="6" s="1"/>
  <c r="E137" i="6"/>
  <c r="E73" i="9"/>
  <c r="E120" i="9"/>
  <c r="H120" i="9" s="1"/>
  <c r="E88" i="9"/>
  <c r="H88" i="9" s="1"/>
  <c r="E115" i="9"/>
  <c r="E84" i="9"/>
  <c r="E143" i="9"/>
  <c r="H143" i="9" s="1"/>
  <c r="E121" i="9"/>
  <c r="E142" i="9"/>
  <c r="E86" i="10"/>
  <c r="E138" i="10"/>
  <c r="H138" i="10" s="1"/>
  <c r="E72" i="10"/>
  <c r="E111" i="10"/>
  <c r="H111" i="10" s="1"/>
  <c r="E132" i="10"/>
  <c r="E77" i="10"/>
  <c r="E80" i="10"/>
  <c r="H80" i="10" s="1"/>
  <c r="E87" i="10"/>
  <c r="E89" i="10"/>
  <c r="E72" i="15"/>
  <c r="E128" i="15"/>
  <c r="E107" i="15"/>
  <c r="H107" i="15" s="1"/>
  <c r="E132" i="15"/>
  <c r="E96" i="22"/>
  <c r="H96" i="22" s="1"/>
  <c r="E127" i="22"/>
  <c r="H127" i="22" s="1"/>
  <c r="E101" i="22"/>
  <c r="H101" i="22" s="1"/>
  <c r="E109" i="22"/>
  <c r="E143" i="22"/>
  <c r="E77" i="22"/>
  <c r="E138" i="22"/>
  <c r="H138" i="22" s="1"/>
  <c r="E105" i="22"/>
  <c r="E122" i="22"/>
  <c r="H122" i="22" s="1"/>
  <c r="E86" i="25"/>
  <c r="E73" i="25"/>
  <c r="E102" i="25"/>
  <c r="H102" i="25" s="1"/>
  <c r="E117" i="25"/>
  <c r="H117" i="25" s="1"/>
  <c r="E87" i="25"/>
  <c r="H87" i="25" s="1"/>
  <c r="E100" i="26"/>
  <c r="H100" i="26" s="1"/>
  <c r="E105" i="26"/>
  <c r="H105" i="26" s="1"/>
  <c r="E115" i="26"/>
  <c r="E116" i="26"/>
  <c r="E97" i="26"/>
  <c r="E110" i="26"/>
  <c r="H110" i="26" s="1"/>
  <c r="E111" i="26"/>
  <c r="E128" i="26"/>
  <c r="H128" i="26" s="1"/>
  <c r="E107" i="26"/>
  <c r="E143" i="26"/>
  <c r="H143" i="26" s="1"/>
  <c r="E102" i="31"/>
  <c r="E119" i="31"/>
  <c r="E132" i="31"/>
  <c r="E135" i="31"/>
  <c r="E131" i="31"/>
  <c r="E137" i="31"/>
  <c r="H137" i="31" s="1"/>
  <c r="E71" i="6"/>
  <c r="H137" i="33"/>
  <c r="H130" i="33"/>
  <c r="H127" i="33"/>
  <c r="H121" i="33"/>
  <c r="H118" i="33"/>
  <c r="H115" i="33"/>
  <c r="H87" i="33"/>
  <c r="H73" i="33"/>
  <c r="H141" i="2"/>
  <c r="E137" i="2"/>
  <c r="E127" i="2"/>
  <c r="H127" i="2" s="1"/>
  <c r="E99" i="3"/>
  <c r="E74" i="3"/>
  <c r="H74" i="3" s="1"/>
  <c r="E84" i="3"/>
  <c r="H84" i="3" s="1"/>
  <c r="E107" i="3"/>
  <c r="E104" i="3"/>
  <c r="E109" i="3"/>
  <c r="H109" i="3" s="1"/>
  <c r="E117" i="3"/>
  <c r="E135" i="3"/>
  <c r="E143" i="3"/>
  <c r="H143" i="3" s="1"/>
  <c r="E86" i="3"/>
  <c r="E93" i="3"/>
  <c r="E100" i="3"/>
  <c r="H100" i="3" s="1"/>
  <c r="E102" i="3"/>
  <c r="E120" i="3"/>
  <c r="E122" i="3"/>
  <c r="E81" i="3"/>
  <c r="E83" i="3"/>
  <c r="E138" i="3"/>
  <c r="E118" i="4"/>
  <c r="E88" i="4"/>
  <c r="H88" i="4" s="1"/>
  <c r="E107" i="4"/>
  <c r="E112" i="4"/>
  <c r="E72" i="4"/>
  <c r="E84" i="4"/>
  <c r="H84" i="4" s="1"/>
  <c r="E115" i="4"/>
  <c r="E142" i="4"/>
  <c r="E111" i="4"/>
  <c r="E113" i="4"/>
  <c r="H113" i="4" s="1"/>
  <c r="E110" i="4"/>
  <c r="H110" i="4" s="1"/>
  <c r="E122" i="5"/>
  <c r="H122" i="5" s="1"/>
  <c r="E98" i="5"/>
  <c r="H98" i="5" s="1"/>
  <c r="E125" i="5"/>
  <c r="E129" i="5"/>
  <c r="H129" i="5" s="1"/>
  <c r="E132" i="5"/>
  <c r="E139" i="5"/>
  <c r="E128" i="5"/>
  <c r="E127" i="5"/>
  <c r="E72" i="5"/>
  <c r="H72" i="5" s="1"/>
  <c r="E87" i="5"/>
  <c r="E89" i="5"/>
  <c r="H89" i="5" s="1"/>
  <c r="E96" i="5"/>
  <c r="E99" i="5"/>
  <c r="E137" i="5"/>
  <c r="H137" i="5" s="1"/>
  <c r="E104" i="14"/>
  <c r="H104" i="14" s="1"/>
  <c r="E72" i="14"/>
  <c r="H72" i="14" s="1"/>
  <c r="E81" i="14"/>
  <c r="E122" i="14"/>
  <c r="E103" i="14"/>
  <c r="E125" i="14"/>
  <c r="E107" i="18"/>
  <c r="E137" i="18"/>
  <c r="H137" i="18" s="1"/>
  <c r="E144" i="18"/>
  <c r="H144" i="18" s="1"/>
  <c r="E125" i="18"/>
  <c r="H125" i="18" s="1"/>
  <c r="E133" i="18"/>
  <c r="E135" i="18"/>
  <c r="E103" i="19"/>
  <c r="E77" i="19"/>
  <c r="E87" i="19"/>
  <c r="E75" i="19"/>
  <c r="E109" i="19"/>
  <c r="H109" i="19" s="1"/>
  <c r="E119" i="19"/>
  <c r="E121" i="19"/>
  <c r="E130" i="19"/>
  <c r="H130" i="19" s="1"/>
  <c r="E87" i="20"/>
  <c r="H87" i="20" s="1"/>
  <c r="E93" i="20"/>
  <c r="E137" i="20"/>
  <c r="H137" i="20" s="1"/>
  <c r="E142" i="20"/>
  <c r="E103" i="20"/>
  <c r="E112" i="20"/>
  <c r="E109" i="21"/>
  <c r="E119" i="21"/>
  <c r="H119" i="21" s="1"/>
  <c r="E83" i="21"/>
  <c r="H83" i="21" s="1"/>
  <c r="E88" i="21"/>
  <c r="E72" i="24"/>
  <c r="H72" i="24" s="1"/>
  <c r="E93" i="24"/>
  <c r="E108" i="24"/>
  <c r="H108" i="24" s="1"/>
  <c r="E129" i="24"/>
  <c r="E80" i="24"/>
  <c r="E121" i="24"/>
  <c r="E123" i="24"/>
  <c r="E137" i="24"/>
  <c r="H137" i="24" s="1"/>
  <c r="G10" i="26"/>
  <c r="H145" i="33"/>
  <c r="H142" i="33"/>
  <c r="H139" i="33"/>
  <c r="H133" i="33"/>
  <c r="H129" i="33"/>
  <c r="H123" i="33"/>
  <c r="H117" i="33"/>
  <c r="H113" i="33"/>
  <c r="H83" i="33"/>
  <c r="H72" i="33"/>
  <c r="H108" i="2"/>
  <c r="H71" i="13"/>
  <c r="H71" i="28"/>
  <c r="G10" i="12"/>
  <c r="H10" i="12" s="1"/>
  <c r="E99" i="34"/>
  <c r="E118" i="34"/>
  <c r="E92" i="7"/>
  <c r="E111" i="7"/>
  <c r="E120" i="7"/>
  <c r="E135" i="7"/>
  <c r="H135" i="7" s="1"/>
  <c r="E138" i="7"/>
  <c r="E76" i="7"/>
  <c r="H76" i="7" s="1"/>
  <c r="E93" i="7"/>
  <c r="H93" i="7" s="1"/>
  <c r="E109" i="7"/>
  <c r="E116" i="7"/>
  <c r="E75" i="7"/>
  <c r="H75" i="7" s="1"/>
  <c r="E108" i="7"/>
  <c r="E122" i="7"/>
  <c r="E131" i="11"/>
  <c r="H131" i="11" s="1"/>
  <c r="E128" i="11"/>
  <c r="H128" i="11" s="1"/>
  <c r="E82" i="13"/>
  <c r="E94" i="13"/>
  <c r="E93" i="16"/>
  <c r="E111" i="16"/>
  <c r="E129" i="16"/>
  <c r="H129" i="16" s="1"/>
  <c r="E109" i="16"/>
  <c r="E110" i="16"/>
  <c r="E128" i="16"/>
  <c r="E101" i="16"/>
  <c r="G70" i="20"/>
  <c r="E93" i="23"/>
  <c r="E102" i="23"/>
  <c r="E119" i="23"/>
  <c r="E102" i="26"/>
  <c r="H102" i="26" s="1"/>
  <c r="E104" i="27"/>
  <c r="E108" i="27"/>
  <c r="H108" i="27" s="1"/>
  <c r="E112" i="27"/>
  <c r="H112" i="27" s="1"/>
  <c r="E119" i="27"/>
  <c r="H119" i="27" s="1"/>
  <c r="E145" i="27"/>
  <c r="H145" i="27" s="1"/>
  <c r="E111" i="27"/>
  <c r="E80" i="27"/>
  <c r="E110" i="27"/>
  <c r="E120" i="27"/>
  <c r="H120" i="27" s="1"/>
  <c r="E141" i="27"/>
  <c r="E142" i="28"/>
  <c r="H142" i="28" s="1"/>
  <c r="E136" i="28"/>
  <c r="E96" i="29"/>
  <c r="H96" i="29" s="1"/>
  <c r="E135" i="29"/>
  <c r="E129" i="29"/>
  <c r="E141" i="29"/>
  <c r="E108" i="30"/>
  <c r="E129" i="30"/>
  <c r="E128" i="30"/>
  <c r="E88" i="30"/>
  <c r="H88" i="30" s="1"/>
  <c r="E123" i="30"/>
  <c r="H123" i="30" s="1"/>
  <c r="E98" i="31"/>
  <c r="H98" i="31" s="1"/>
  <c r="E73" i="32"/>
  <c r="E103" i="32"/>
  <c r="H103" i="32" s="1"/>
  <c r="E125" i="32"/>
  <c r="E92" i="32"/>
  <c r="H92" i="32" s="1"/>
  <c r="E113" i="32"/>
  <c r="E123" i="32"/>
  <c r="H123" i="32" s="1"/>
  <c r="E132" i="32"/>
  <c r="E71" i="4"/>
  <c r="H71" i="4" s="1"/>
  <c r="E71" i="20"/>
  <c r="H71" i="20" s="1"/>
  <c r="H138" i="33"/>
  <c r="H131" i="33"/>
  <c r="H125" i="33"/>
  <c r="H122" i="33"/>
  <c r="H119" i="33"/>
  <c r="H77" i="33"/>
  <c r="H113" i="34"/>
  <c r="H88" i="1"/>
  <c r="H90" i="1"/>
  <c r="H90" i="2"/>
  <c r="H142" i="3"/>
  <c r="H111" i="3"/>
  <c r="H108" i="3"/>
  <c r="H89" i="3"/>
  <c r="H95" i="4"/>
  <c r="H90" i="4"/>
  <c r="H89" i="4"/>
  <c r="H130" i="5"/>
  <c r="H113" i="6"/>
  <c r="H98" i="6"/>
  <c r="H145" i="7"/>
  <c r="H144" i="7"/>
  <c r="H143" i="7"/>
  <c r="H142" i="7"/>
  <c r="H141" i="7"/>
  <c r="H140" i="7"/>
  <c r="H138" i="7"/>
  <c r="H97" i="8"/>
  <c r="H129" i="9"/>
  <c r="H128" i="9"/>
  <c r="H124" i="9"/>
  <c r="H132" i="10"/>
  <c r="H131" i="10"/>
  <c r="H116" i="10"/>
  <c r="H92" i="10"/>
  <c r="H145" i="11"/>
  <c r="H101" i="2"/>
  <c r="H94" i="2"/>
  <c r="H72" i="4"/>
  <c r="H109" i="7"/>
  <c r="H83" i="7"/>
  <c r="H131" i="8"/>
  <c r="H115" i="13"/>
  <c r="H94" i="13"/>
  <c r="H138" i="34"/>
  <c r="H137" i="34"/>
  <c r="H134" i="34"/>
  <c r="H133" i="34"/>
  <c r="H130" i="34"/>
  <c r="H129" i="34"/>
  <c r="H126" i="34"/>
  <c r="H125" i="34"/>
  <c r="H120" i="34"/>
  <c r="H119" i="34"/>
  <c r="H92" i="34"/>
  <c r="H88" i="34"/>
  <c r="H84" i="34"/>
  <c r="H130" i="1"/>
  <c r="H111" i="1"/>
  <c r="H110" i="1"/>
  <c r="H108" i="1"/>
  <c r="H107" i="1"/>
  <c r="H106" i="1"/>
  <c r="H105" i="1"/>
  <c r="H79" i="1"/>
  <c r="H76" i="1"/>
  <c r="H75" i="1"/>
  <c r="H130" i="2"/>
  <c r="H140" i="3"/>
  <c r="H139" i="3"/>
  <c r="H126" i="3"/>
  <c r="H99" i="3"/>
  <c r="H96" i="3"/>
  <c r="H95" i="3"/>
  <c r="H83" i="3"/>
  <c r="H126" i="4"/>
  <c r="H124" i="4"/>
  <c r="H126" i="5"/>
  <c r="H96" i="5"/>
  <c r="H102" i="7"/>
  <c r="H141" i="8"/>
  <c r="H139" i="8"/>
  <c r="H138" i="8"/>
  <c r="H106" i="9"/>
  <c r="H105" i="9"/>
  <c r="H104" i="9"/>
  <c r="H103" i="9"/>
  <c r="H73" i="9"/>
  <c r="H113" i="10"/>
  <c r="H89" i="10"/>
  <c r="H87" i="10"/>
  <c r="H106" i="11"/>
  <c r="H105" i="11"/>
  <c r="H83" i="11"/>
  <c r="H139" i="14"/>
  <c r="H103" i="3"/>
  <c r="H102" i="3"/>
  <c r="H93" i="3"/>
  <c r="H91" i="3"/>
  <c r="H79" i="3"/>
  <c r="H140" i="4"/>
  <c r="H139" i="4"/>
  <c r="H138" i="4"/>
  <c r="H137" i="4"/>
  <c r="H136" i="4"/>
  <c r="H131" i="4"/>
  <c r="H120" i="4"/>
  <c r="H119" i="4"/>
  <c r="H83" i="4"/>
  <c r="H80" i="4"/>
  <c r="H76" i="4"/>
  <c r="H75" i="4"/>
  <c r="H145" i="5"/>
  <c r="H127" i="5"/>
  <c r="H111" i="5"/>
  <c r="H106" i="5"/>
  <c r="H79" i="5"/>
  <c r="H76" i="5"/>
  <c r="H138" i="6"/>
  <c r="H131" i="6"/>
  <c r="H117" i="6"/>
  <c r="H116" i="6"/>
  <c r="H112" i="6"/>
  <c r="H90" i="6"/>
  <c r="H89" i="6"/>
  <c r="H130" i="7"/>
  <c r="H126" i="7"/>
  <c r="H124" i="7"/>
  <c r="H114" i="7"/>
  <c r="H108" i="7"/>
  <c r="H106" i="7"/>
  <c r="H81" i="7"/>
  <c r="H73" i="7"/>
  <c r="H81" i="8"/>
  <c r="H142" i="9"/>
  <c r="H87" i="9"/>
  <c r="H86" i="9"/>
  <c r="H85" i="9"/>
  <c r="H84" i="9"/>
  <c r="H80" i="9"/>
  <c r="H79" i="9"/>
  <c r="H78" i="9"/>
  <c r="H77" i="9"/>
  <c r="H76" i="9"/>
  <c r="H115" i="10"/>
  <c r="H72" i="10"/>
  <c r="H112" i="11"/>
  <c r="H87" i="11"/>
  <c r="H131" i="12"/>
  <c r="H122" i="12"/>
  <c r="H121" i="12"/>
  <c r="H115" i="12"/>
  <c r="H110" i="12"/>
  <c r="H97" i="12"/>
  <c r="H95" i="12"/>
  <c r="H94" i="12"/>
  <c r="H90" i="12"/>
  <c r="H89" i="12"/>
  <c r="H88" i="12"/>
  <c r="H78" i="12"/>
  <c r="H75" i="12"/>
  <c r="H111" i="13"/>
  <c r="H84" i="13"/>
  <c r="H81" i="13"/>
  <c r="H80" i="13"/>
  <c r="H76" i="13"/>
  <c r="H137" i="14"/>
  <c r="H133" i="14"/>
  <c r="H132" i="14"/>
  <c r="H115" i="14"/>
  <c r="H114" i="14"/>
  <c r="H105" i="14"/>
  <c r="H100" i="14"/>
  <c r="H81" i="14"/>
  <c r="H79" i="14"/>
  <c r="H144" i="15"/>
  <c r="H132" i="15"/>
  <c r="H127" i="15"/>
  <c r="H120" i="15"/>
  <c r="H115" i="15"/>
  <c r="H95" i="15"/>
  <c r="H144" i="16"/>
  <c r="H143" i="16"/>
  <c r="H131" i="16"/>
  <c r="H130" i="16"/>
  <c r="H124" i="16"/>
  <c r="H117" i="16"/>
  <c r="H116" i="16"/>
  <c r="H104" i="16"/>
  <c r="H91" i="16"/>
  <c r="H127" i="17"/>
  <c r="H107" i="17"/>
  <c r="H106" i="17"/>
  <c r="H105" i="17"/>
  <c r="H100" i="17"/>
  <c r="H96" i="17"/>
  <c r="H135" i="18"/>
  <c r="H105" i="18"/>
  <c r="H91" i="18"/>
  <c r="H79" i="18"/>
  <c r="H145" i="19"/>
  <c r="H141" i="19"/>
  <c r="H124" i="19"/>
  <c r="H101" i="19"/>
  <c r="H87" i="19"/>
  <c r="H145" i="20"/>
  <c r="H144" i="20"/>
  <c r="H143" i="20"/>
  <c r="H142" i="20"/>
  <c r="H134" i="20"/>
  <c r="H130" i="20"/>
  <c r="H129" i="20"/>
  <c r="H126" i="20"/>
  <c r="H125" i="20"/>
  <c r="H114" i="20"/>
  <c r="H93" i="20"/>
  <c r="H86" i="20"/>
  <c r="H85" i="20"/>
  <c r="H73" i="20"/>
  <c r="H138" i="21"/>
  <c r="H145" i="24"/>
  <c r="H118" i="17"/>
  <c r="H110" i="18"/>
  <c r="H88" i="18"/>
  <c r="H132" i="22"/>
  <c r="H117" i="12"/>
  <c r="H132" i="13"/>
  <c r="H87" i="13"/>
  <c r="H86" i="13"/>
  <c r="H122" i="14"/>
  <c r="H117" i="14"/>
  <c r="H82" i="14"/>
  <c r="H141" i="15"/>
  <c r="H139" i="15"/>
  <c r="H138" i="15"/>
  <c r="H111" i="15"/>
  <c r="H110" i="15"/>
  <c r="H109" i="15"/>
  <c r="H104" i="15"/>
  <c r="H102" i="15"/>
  <c r="H101" i="15"/>
  <c r="H86" i="15"/>
  <c r="H80" i="15"/>
  <c r="H121" i="16"/>
  <c r="H109" i="16"/>
  <c r="H101" i="16"/>
  <c r="H98" i="16"/>
  <c r="H97" i="16"/>
  <c r="H96" i="16"/>
  <c r="H95" i="16"/>
  <c r="H94" i="16"/>
  <c r="H84" i="16"/>
  <c r="H78" i="16"/>
  <c r="H75" i="16"/>
  <c r="H144" i="17"/>
  <c r="H140" i="17"/>
  <c r="H137" i="17"/>
  <c r="H116" i="17"/>
  <c r="H115" i="17"/>
  <c r="H114" i="17"/>
  <c r="H110" i="17"/>
  <c r="H109" i="17"/>
  <c r="H75" i="17"/>
  <c r="H141" i="18"/>
  <c r="H87" i="18"/>
  <c r="H133" i="19"/>
  <c r="H132" i="19"/>
  <c r="H121" i="19"/>
  <c r="H79" i="19"/>
  <c r="H78" i="19"/>
  <c r="H75" i="19"/>
  <c r="H97" i="20"/>
  <c r="H96" i="20"/>
  <c r="H90" i="20"/>
  <c r="H89" i="20"/>
  <c r="H78" i="20"/>
  <c r="H75" i="20"/>
  <c r="H140" i="21"/>
  <c r="H133" i="21"/>
  <c r="H132" i="21"/>
  <c r="H130" i="21"/>
  <c r="H99" i="21"/>
  <c r="H96" i="21"/>
  <c r="H95" i="21"/>
  <c r="H125" i="23"/>
  <c r="H124" i="23"/>
  <c r="H137" i="21"/>
  <c r="H88" i="21"/>
  <c r="H142" i="22"/>
  <c r="H136" i="22"/>
  <c r="H117" i="22"/>
  <c r="H116" i="22"/>
  <c r="H109" i="22"/>
  <c r="H107" i="22"/>
  <c r="H79" i="22"/>
  <c r="H138" i="23"/>
  <c r="H104" i="23"/>
  <c r="H142" i="24"/>
  <c r="H141" i="24"/>
  <c r="H144" i="25"/>
  <c r="H136" i="25"/>
  <c r="H120" i="25"/>
  <c r="H111" i="25"/>
  <c r="H96" i="25"/>
  <c r="H84" i="25"/>
  <c r="H81" i="25"/>
  <c r="H80" i="25"/>
  <c r="H138" i="26"/>
  <c r="H136" i="26"/>
  <c r="H133" i="26"/>
  <c r="H115" i="26"/>
  <c r="H81" i="26"/>
  <c r="H143" i="27"/>
  <c r="H136" i="27"/>
  <c r="H131" i="27"/>
  <c r="H128" i="27"/>
  <c r="H111" i="27"/>
  <c r="H103" i="27"/>
  <c r="H90" i="27"/>
  <c r="H72" i="27"/>
  <c r="H107" i="28"/>
  <c r="H141" i="29"/>
  <c r="H134" i="29"/>
  <c r="H76" i="29"/>
  <c r="H139" i="30"/>
  <c r="H134" i="30"/>
  <c r="H132" i="30"/>
  <c r="H130" i="30"/>
  <c r="H129" i="30"/>
  <c r="H105" i="30"/>
  <c r="H95" i="30"/>
  <c r="H108" i="31"/>
  <c r="H101" i="31"/>
  <c r="H97" i="31"/>
  <c r="H91" i="31"/>
  <c r="H145" i="32"/>
  <c r="H144" i="32"/>
  <c r="H139" i="32"/>
  <c r="H131" i="32"/>
  <c r="H130" i="32"/>
  <c r="H125" i="32"/>
  <c r="H88" i="32"/>
  <c r="H86" i="25"/>
  <c r="H135" i="29"/>
  <c r="H102" i="29"/>
  <c r="H83" i="29"/>
  <c r="H108" i="30"/>
  <c r="H73" i="30"/>
  <c r="H135" i="31"/>
  <c r="H132" i="31"/>
  <c r="H83" i="32"/>
  <c r="H73" i="32"/>
  <c r="H110" i="24"/>
  <c r="H106" i="24"/>
  <c r="H100" i="24"/>
  <c r="H98" i="24"/>
  <c r="H96" i="24"/>
  <c r="H94" i="24"/>
  <c r="H78" i="24"/>
  <c r="H138" i="25"/>
  <c r="H126" i="26"/>
  <c r="H111" i="26"/>
  <c r="H97" i="26"/>
  <c r="H91" i="26"/>
  <c r="H76" i="26"/>
  <c r="H80" i="27"/>
  <c r="H109" i="28"/>
  <c r="H79" i="28"/>
  <c r="H106" i="29"/>
  <c r="H78" i="29"/>
  <c r="H127" i="30"/>
  <c r="H126" i="30"/>
  <c r="H120" i="30"/>
  <c r="H102" i="30"/>
  <c r="H101" i="30"/>
  <c r="H100" i="30"/>
  <c r="H105" i="31"/>
  <c r="H89" i="31"/>
  <c r="H133" i="32"/>
  <c r="H113" i="32"/>
  <c r="H98" i="32"/>
  <c r="H97" i="32"/>
  <c r="H93" i="32"/>
  <c r="H18" i="8"/>
  <c r="H19" i="33"/>
  <c r="E45" i="33"/>
  <c r="E29" i="33"/>
  <c r="E58" i="33"/>
  <c r="H58" i="33" s="1"/>
  <c r="H54" i="29"/>
  <c r="C9" i="8"/>
  <c r="G9" i="23"/>
  <c r="E52" i="23"/>
  <c r="H52" i="23" s="1"/>
  <c r="E56" i="23"/>
  <c r="E28" i="24"/>
  <c r="H28" i="24" s="1"/>
  <c r="E25" i="24"/>
  <c r="E52" i="24"/>
  <c r="E24" i="25"/>
  <c r="H24" i="25" s="1"/>
  <c r="E36" i="25"/>
  <c r="E28" i="25"/>
  <c r="E26" i="25"/>
  <c r="H26" i="25" s="1"/>
  <c r="E62" i="25"/>
  <c r="H62" i="25" s="1"/>
  <c r="E63" i="29"/>
  <c r="E24" i="29"/>
  <c r="H19" i="6"/>
  <c r="H20" i="1"/>
  <c r="H57" i="2"/>
  <c r="H56" i="2"/>
  <c r="H50" i="2"/>
  <c r="E47" i="2"/>
  <c r="H44" i="2"/>
  <c r="H30" i="3"/>
  <c r="E62" i="4"/>
  <c r="E50" i="4"/>
  <c r="E48" i="4"/>
  <c r="E64" i="5"/>
  <c r="H64" i="5" s="1"/>
  <c r="E63" i="5"/>
  <c r="H63" i="5" s="1"/>
  <c r="E62" i="5"/>
  <c r="H62" i="5" s="1"/>
  <c r="E56" i="5"/>
  <c r="E51" i="5"/>
  <c r="H46" i="5"/>
  <c r="H45" i="5"/>
  <c r="E24" i="5"/>
  <c r="H64" i="6"/>
  <c r="H54" i="6"/>
  <c r="H53" i="6"/>
  <c r="E23" i="6"/>
  <c r="E64" i="7"/>
  <c r="E59" i="7"/>
  <c r="H59" i="7" s="1"/>
  <c r="E40" i="7"/>
  <c r="H33" i="7"/>
  <c r="H64" i="8"/>
  <c r="H63" i="8"/>
  <c r="H53" i="8"/>
  <c r="H40" i="8"/>
  <c r="H30" i="8"/>
  <c r="H27" i="8"/>
  <c r="H23" i="8"/>
  <c r="H61" i="9"/>
  <c r="H57" i="9"/>
  <c r="H53" i="9"/>
  <c r="H49" i="9"/>
  <c r="E34" i="9"/>
  <c r="H27" i="9"/>
  <c r="H38" i="10"/>
  <c r="H60" i="11"/>
  <c r="H47" i="11"/>
  <c r="H61" i="12"/>
  <c r="H47" i="12"/>
  <c r="H44" i="12"/>
  <c r="H27" i="12"/>
  <c r="H53" i="13"/>
  <c r="H31" i="13"/>
  <c r="H27" i="14"/>
  <c r="H21" i="14"/>
  <c r="H20" i="14"/>
  <c r="H62" i="15"/>
  <c r="E28" i="15"/>
  <c r="H59" i="16"/>
  <c r="H58" i="16"/>
  <c r="H57" i="16"/>
  <c r="H55" i="16"/>
  <c r="H42" i="16"/>
  <c r="H41" i="16"/>
  <c r="H40" i="16"/>
  <c r="H39" i="16"/>
  <c r="H38" i="16"/>
  <c r="H35" i="16"/>
  <c r="H33" i="16"/>
  <c r="H32" i="16"/>
  <c r="H31" i="16"/>
  <c r="H26" i="16"/>
  <c r="H23" i="16"/>
  <c r="H57" i="17"/>
  <c r="H53" i="17"/>
  <c r="H49" i="17"/>
  <c r="H45" i="17"/>
  <c r="H33" i="17"/>
  <c r="H29" i="17"/>
  <c r="H27" i="17"/>
  <c r="H20" i="17"/>
  <c r="H55" i="18"/>
  <c r="H39" i="18"/>
  <c r="E45" i="19"/>
  <c r="H45" i="19" s="1"/>
  <c r="E34" i="19"/>
  <c r="H26" i="20"/>
  <c r="H25" i="20"/>
  <c r="H39" i="22"/>
  <c r="H38" i="22"/>
  <c r="H27" i="22"/>
  <c r="H20" i="29"/>
  <c r="G9" i="1"/>
  <c r="E28" i="20"/>
  <c r="E24" i="20"/>
  <c r="E36" i="28"/>
  <c r="H36" i="28" s="1"/>
  <c r="E40" i="28"/>
  <c r="E43" i="31"/>
  <c r="H43" i="31" s="1"/>
  <c r="E42" i="31"/>
  <c r="H63" i="34"/>
  <c r="H59" i="34"/>
  <c r="H55" i="34"/>
  <c r="H51" i="34"/>
  <c r="H47" i="34"/>
  <c r="H43" i="34"/>
  <c r="H39" i="34"/>
  <c r="H35" i="34"/>
  <c r="H31" i="34"/>
  <c r="H27" i="34"/>
  <c r="H23" i="34"/>
  <c r="H52" i="1"/>
  <c r="H48" i="1"/>
  <c r="E62" i="2"/>
  <c r="E42" i="2"/>
  <c r="H42" i="2" s="1"/>
  <c r="H36" i="3"/>
  <c r="E63" i="4"/>
  <c r="E58" i="4"/>
  <c r="E51" i="4"/>
  <c r="E29" i="4"/>
  <c r="E28" i="4"/>
  <c r="E57" i="5"/>
  <c r="H57" i="5" s="1"/>
  <c r="H44" i="6"/>
  <c r="H36" i="6"/>
  <c r="H23" i="6"/>
  <c r="E42" i="7"/>
  <c r="E27" i="7"/>
  <c r="H27" i="7" s="1"/>
  <c r="E56" i="8"/>
  <c r="E48" i="9"/>
  <c r="H48" i="9" s="1"/>
  <c r="H44" i="9"/>
  <c r="E25" i="9"/>
  <c r="H47" i="10"/>
  <c r="H24" i="12"/>
  <c r="E63" i="14"/>
  <c r="H32" i="14"/>
  <c r="H22" i="15"/>
  <c r="E62" i="18"/>
  <c r="H62" i="18" s="1"/>
  <c r="E37" i="18"/>
  <c r="H37" i="18" s="1"/>
  <c r="H33" i="18"/>
  <c r="E62" i="19"/>
  <c r="H62" i="19" s="1"/>
  <c r="E43" i="21"/>
  <c r="E42" i="21"/>
  <c r="H42" i="21" s="1"/>
  <c r="H37" i="21"/>
  <c r="H29" i="21"/>
  <c r="G9" i="34"/>
  <c r="E43" i="19"/>
  <c r="H43" i="19" s="1"/>
  <c r="E63" i="19"/>
  <c r="H63" i="19" s="1"/>
  <c r="E60" i="22"/>
  <c r="H60" i="22" s="1"/>
  <c r="E63" i="22"/>
  <c r="H63" i="22" s="1"/>
  <c r="E48" i="26"/>
  <c r="E63" i="26"/>
  <c r="E23" i="26"/>
  <c r="E25" i="26"/>
  <c r="E34" i="26"/>
  <c r="H34" i="26" s="1"/>
  <c r="E37" i="26"/>
  <c r="H37" i="26" s="1"/>
  <c r="E47" i="26"/>
  <c r="H47" i="26" s="1"/>
  <c r="C9" i="27"/>
  <c r="E22" i="27"/>
  <c r="E23" i="27"/>
  <c r="E24" i="27"/>
  <c r="E36" i="27"/>
  <c r="H36" i="27" s="1"/>
  <c r="E26" i="27"/>
  <c r="E34" i="27"/>
  <c r="E25" i="27"/>
  <c r="H25" i="27" s="1"/>
  <c r="E50" i="27"/>
  <c r="E59" i="27"/>
  <c r="H59" i="27" s="1"/>
  <c r="E63" i="27"/>
  <c r="H63" i="27" s="1"/>
  <c r="G9" i="31"/>
  <c r="H19" i="24"/>
  <c r="H28" i="1"/>
  <c r="E61" i="4"/>
  <c r="E60" i="4"/>
  <c r="E37" i="4"/>
  <c r="E59" i="5"/>
  <c r="E47" i="5"/>
  <c r="H47" i="5" s="1"/>
  <c r="E36" i="5"/>
  <c r="E34" i="5"/>
  <c r="H34" i="5" s="1"/>
  <c r="E30" i="5"/>
  <c r="H30" i="5" s="1"/>
  <c r="E27" i="5"/>
  <c r="H27" i="5" s="1"/>
  <c r="E20" i="5"/>
  <c r="H20" i="5" s="1"/>
  <c r="H40" i="7"/>
  <c r="H43" i="8"/>
  <c r="H41" i="11"/>
  <c r="E50" i="13"/>
  <c r="H50" i="13" s="1"/>
  <c r="E27" i="16"/>
  <c r="E58" i="18"/>
  <c r="E63" i="21"/>
  <c r="H63" i="21" s="1"/>
  <c r="E51" i="21"/>
  <c r="H51" i="21" s="1"/>
  <c r="E22" i="22"/>
  <c r="H56" i="23"/>
  <c r="H35" i="18"/>
  <c r="H61" i="19"/>
  <c r="H51" i="19"/>
  <c r="H47" i="19"/>
  <c r="H32" i="19"/>
  <c r="H31" i="19"/>
  <c r="H21" i="19"/>
  <c r="H46" i="20"/>
  <c r="H45" i="20"/>
  <c r="H42" i="20"/>
  <c r="H38" i="20"/>
  <c r="H36" i="20"/>
  <c r="H35" i="20"/>
  <c r="H33" i="20"/>
  <c r="H32" i="20"/>
  <c r="H31" i="20"/>
  <c r="H29" i="20"/>
  <c r="H64" i="21"/>
  <c r="H62" i="21"/>
  <c r="H61" i="21"/>
  <c r="H48" i="21"/>
  <c r="H47" i="21"/>
  <c r="H44" i="21"/>
  <c r="H43" i="21"/>
  <c r="H31" i="21"/>
  <c r="H30" i="21"/>
  <c r="H23" i="21"/>
  <c r="H41" i="22"/>
  <c r="H20" i="22"/>
  <c r="H50" i="23"/>
  <c r="H45" i="24"/>
  <c r="H44" i="24"/>
  <c r="H41" i="24"/>
  <c r="H61" i="25"/>
  <c r="H56" i="25"/>
  <c r="H41" i="25"/>
  <c r="H32" i="25"/>
  <c r="H28" i="25"/>
  <c r="H63" i="26"/>
  <c r="H48" i="26"/>
  <c r="H46" i="26"/>
  <c r="H22" i="26"/>
  <c r="H46" i="27"/>
  <c r="H45" i="27"/>
  <c r="H41" i="27"/>
  <c r="H37" i="27"/>
  <c r="H64" i="28"/>
  <c r="H55" i="29"/>
  <c r="H45" i="29"/>
  <c r="H63" i="30"/>
  <c r="H57" i="30"/>
  <c r="H55" i="30"/>
  <c r="H51" i="30"/>
  <c r="H25" i="30"/>
  <c r="H49" i="31"/>
  <c r="H37" i="31"/>
  <c r="H33" i="31"/>
  <c r="H59" i="32"/>
  <c r="H35" i="32"/>
  <c r="H31" i="32"/>
  <c r="H21" i="32"/>
  <c r="H24" i="32"/>
  <c r="H26" i="30"/>
  <c r="H46" i="30"/>
  <c r="H36" i="25"/>
  <c r="H51" i="27"/>
  <c r="H24" i="27"/>
  <c r="H31" i="28"/>
  <c r="H49" i="29"/>
  <c r="H28" i="32"/>
  <c r="H42" i="32"/>
  <c r="H60" i="32"/>
  <c r="H30" i="28"/>
  <c r="H46" i="28"/>
  <c r="H54" i="28"/>
  <c r="H24" i="22"/>
  <c r="H23" i="22"/>
  <c r="H42" i="23"/>
  <c r="H39" i="23"/>
  <c r="H38" i="23"/>
  <c r="H30" i="23"/>
  <c r="H29" i="23"/>
  <c r="H27" i="23"/>
  <c r="H59" i="24"/>
  <c r="H54" i="24"/>
  <c r="H52" i="24"/>
  <c r="H34" i="24"/>
  <c r="H33" i="24"/>
  <c r="H30" i="24"/>
  <c r="H26" i="24"/>
  <c r="H25" i="24"/>
  <c r="H39" i="26"/>
  <c r="H29" i="27"/>
  <c r="H26" i="27"/>
  <c r="H53" i="28"/>
  <c r="H41" i="28"/>
  <c r="H33" i="28"/>
  <c r="H41" i="31"/>
  <c r="H41" i="32"/>
  <c r="H33" i="32"/>
  <c r="H20" i="32"/>
  <c r="H22" i="32"/>
  <c r="H46" i="32"/>
  <c r="H56" i="31"/>
  <c r="H25" i="29"/>
  <c r="F295" i="34"/>
  <c r="H358" i="34"/>
  <c r="F311" i="34"/>
  <c r="H307" i="34"/>
  <c r="H486" i="34"/>
  <c r="H331" i="34"/>
  <c r="H315" i="34"/>
  <c r="H304" i="34"/>
  <c r="F157" i="34"/>
  <c r="F256" i="34"/>
  <c r="F151" i="34"/>
  <c r="H112" i="34"/>
  <c r="H108" i="34"/>
  <c r="H104" i="34"/>
  <c r="H96" i="34"/>
  <c r="G18" i="34"/>
  <c r="H18" i="34" s="1"/>
  <c r="F18" i="34"/>
  <c r="H529" i="34"/>
  <c r="H525" i="34"/>
  <c r="F301" i="34"/>
  <c r="F307" i="34"/>
  <c r="F393" i="34"/>
  <c r="F294" i="34"/>
  <c r="D12" i="34"/>
  <c r="G12" i="34" s="1"/>
  <c r="H333" i="34"/>
  <c r="H454" i="34"/>
  <c r="H390" i="34"/>
  <c r="H320" i="34"/>
  <c r="H297" i="34"/>
  <c r="F152" i="34"/>
  <c r="F235" i="34"/>
  <c r="F173" i="34"/>
  <c r="F119" i="34"/>
  <c r="F83" i="34"/>
  <c r="F71" i="34"/>
  <c r="F93" i="34"/>
  <c r="H64" i="34"/>
  <c r="H60" i="34"/>
  <c r="H56" i="34"/>
  <c r="H52" i="34"/>
  <c r="H48" i="34"/>
  <c r="H44" i="34"/>
  <c r="H40" i="34"/>
  <c r="H36" i="34"/>
  <c r="H32" i="34"/>
  <c r="H28" i="34"/>
  <c r="H24" i="34"/>
  <c r="H20" i="34"/>
  <c r="F521" i="1"/>
  <c r="H354" i="1"/>
  <c r="H460" i="1"/>
  <c r="H463" i="1"/>
  <c r="H444" i="1"/>
  <c r="H430" i="1"/>
  <c r="H312" i="1"/>
  <c r="F307" i="1"/>
  <c r="H307" i="1"/>
  <c r="H298" i="1"/>
  <c r="H445" i="1"/>
  <c r="F169" i="1"/>
  <c r="H136" i="1"/>
  <c r="F115" i="1"/>
  <c r="F119" i="1"/>
  <c r="H89" i="1"/>
  <c r="H85" i="1"/>
  <c r="H61" i="1"/>
  <c r="H57" i="1"/>
  <c r="F524" i="2"/>
  <c r="F510" i="2"/>
  <c r="F508" i="2"/>
  <c r="F514" i="2"/>
  <c r="F519" i="2"/>
  <c r="F526" i="2"/>
  <c r="H519" i="2"/>
  <c r="F506" i="2"/>
  <c r="D13" i="2"/>
  <c r="G13" i="2" s="1"/>
  <c r="F507" i="2"/>
  <c r="F517" i="2"/>
  <c r="F522" i="2"/>
  <c r="F529" i="2"/>
  <c r="F518" i="2"/>
  <c r="F523" i="2"/>
  <c r="F530" i="2"/>
  <c r="H509" i="2"/>
  <c r="F513" i="2"/>
  <c r="F467" i="2"/>
  <c r="F456" i="2"/>
  <c r="F368" i="2"/>
  <c r="F338" i="2"/>
  <c r="H334" i="2"/>
  <c r="H497" i="2"/>
  <c r="F372" i="2"/>
  <c r="F412" i="2"/>
  <c r="H463" i="2"/>
  <c r="H318" i="2"/>
  <c r="H297" i="2"/>
  <c r="F345" i="2"/>
  <c r="F312" i="2"/>
  <c r="F302" i="2"/>
  <c r="F378" i="2"/>
  <c r="F461" i="2"/>
  <c r="F356" i="2"/>
  <c r="F343" i="2"/>
  <c r="H398" i="2"/>
  <c r="H466" i="2"/>
  <c r="F332" i="2"/>
  <c r="F420" i="2"/>
  <c r="F308" i="2"/>
  <c r="F298" i="2"/>
  <c r="F334" i="2"/>
  <c r="F358" i="2"/>
  <c r="F398" i="2"/>
  <c r="F478" i="2"/>
  <c r="F498" i="2"/>
  <c r="F475" i="2"/>
  <c r="F469" i="2"/>
  <c r="F462" i="2"/>
  <c r="F443" i="2"/>
  <c r="H438" i="2"/>
  <c r="F422" i="2"/>
  <c r="H415" i="2"/>
  <c r="F390" i="2"/>
  <c r="F382" i="2"/>
  <c r="F369" i="2"/>
  <c r="F351" i="2"/>
  <c r="F339" i="2"/>
  <c r="F324" i="2"/>
  <c r="F315" i="2"/>
  <c r="F477" i="2"/>
  <c r="F447" i="2"/>
  <c r="F433" i="2"/>
  <c r="F359" i="2"/>
  <c r="F331" i="2"/>
  <c r="F347" i="2"/>
  <c r="F391" i="2"/>
  <c r="F484" i="2"/>
  <c r="H311" i="2"/>
  <c r="F437" i="2"/>
  <c r="F497" i="2"/>
  <c r="F438" i="2"/>
  <c r="F436" i="2"/>
  <c r="F379" i="2"/>
  <c r="F323" i="2"/>
  <c r="F411" i="2"/>
  <c r="H490" i="2"/>
  <c r="H379" i="2"/>
  <c r="F432" i="2"/>
  <c r="F329" i="2"/>
  <c r="F319" i="2"/>
  <c r="F307" i="2"/>
  <c r="F297" i="2"/>
  <c r="H401" i="2"/>
  <c r="F442" i="2"/>
  <c r="H485" i="2"/>
  <c r="D12" i="2"/>
  <c r="F326" i="2"/>
  <c r="F464" i="2"/>
  <c r="F392" i="2"/>
  <c r="F340" i="2"/>
  <c r="H183" i="2"/>
  <c r="F256" i="2"/>
  <c r="F246" i="2"/>
  <c r="F219" i="2"/>
  <c r="F205" i="2"/>
  <c r="H273" i="2"/>
  <c r="F282" i="2"/>
  <c r="F266" i="2"/>
  <c r="H260" i="2"/>
  <c r="F197" i="2"/>
  <c r="F195" i="2"/>
  <c r="F138" i="2"/>
  <c r="F104" i="2"/>
  <c r="H75" i="2"/>
  <c r="F75" i="2"/>
  <c r="F85" i="2"/>
  <c r="F92" i="2"/>
  <c r="F98" i="2"/>
  <c r="F102" i="2"/>
  <c r="F112" i="2"/>
  <c r="F117" i="2"/>
  <c r="F121" i="2"/>
  <c r="F129" i="2"/>
  <c r="F142" i="2"/>
  <c r="F139" i="2"/>
  <c r="F125" i="2"/>
  <c r="F111" i="2"/>
  <c r="F105" i="2"/>
  <c r="F81" i="2"/>
  <c r="F143" i="2"/>
  <c r="F141" i="2"/>
  <c r="F107" i="2"/>
  <c r="H84" i="2"/>
  <c r="F72" i="2"/>
  <c r="F80" i="2"/>
  <c r="F86" i="2"/>
  <c r="F93" i="2"/>
  <c r="F103" i="2"/>
  <c r="F113" i="2"/>
  <c r="F118" i="2"/>
  <c r="F122" i="2"/>
  <c r="F131" i="2"/>
  <c r="D10" i="2"/>
  <c r="H144" i="2"/>
  <c r="F144" i="2"/>
  <c r="H139" i="2"/>
  <c r="H136" i="2"/>
  <c r="H76" i="2"/>
  <c r="H30" i="2"/>
  <c r="H19" i="2"/>
  <c r="F47" i="2"/>
  <c r="F25" i="2"/>
  <c r="H25" i="2"/>
  <c r="F63" i="2"/>
  <c r="H49" i="2"/>
  <c r="H47" i="2"/>
  <c r="F530" i="3"/>
  <c r="F508" i="3"/>
  <c r="F505" i="3"/>
  <c r="F522" i="3"/>
  <c r="F529" i="3"/>
  <c r="F519" i="3"/>
  <c r="F524" i="3"/>
  <c r="F509" i="3"/>
  <c r="F510" i="3"/>
  <c r="H377" i="3"/>
  <c r="H389" i="3"/>
  <c r="H442" i="3"/>
  <c r="F476" i="3"/>
  <c r="F346" i="3"/>
  <c r="H308" i="3"/>
  <c r="F377" i="3"/>
  <c r="F341" i="3"/>
  <c r="F329" i="3"/>
  <c r="H310" i="3"/>
  <c r="H354" i="3"/>
  <c r="F295" i="3"/>
  <c r="F493" i="3"/>
  <c r="H466" i="3"/>
  <c r="F372" i="3"/>
  <c r="F362" i="3"/>
  <c r="F158" i="3"/>
  <c r="F166" i="3"/>
  <c r="F177" i="3"/>
  <c r="F229" i="3"/>
  <c r="F238" i="3"/>
  <c r="F253" i="3"/>
  <c r="H262" i="3"/>
  <c r="D11" i="3"/>
  <c r="F173" i="3"/>
  <c r="F178" i="3"/>
  <c r="F196" i="3"/>
  <c r="F239" i="3"/>
  <c r="H186" i="3"/>
  <c r="H286" i="3"/>
  <c r="H282" i="3"/>
  <c r="H278" i="3"/>
  <c r="H274" i="3"/>
  <c r="H270" i="3"/>
  <c r="H259" i="3"/>
  <c r="F254" i="3"/>
  <c r="H203" i="3"/>
  <c r="H199" i="3"/>
  <c r="H179" i="3"/>
  <c r="F154" i="3"/>
  <c r="F211" i="3"/>
  <c r="F216" i="3"/>
  <c r="F169" i="3"/>
  <c r="F156" i="3"/>
  <c r="F174" i="3"/>
  <c r="F186" i="3"/>
  <c r="F235" i="3"/>
  <c r="F151" i="3"/>
  <c r="H260" i="3"/>
  <c r="H225" i="3"/>
  <c r="H221" i="3"/>
  <c r="H217" i="3"/>
  <c r="H213" i="3"/>
  <c r="H200" i="3"/>
  <c r="F143" i="3"/>
  <c r="F135" i="3"/>
  <c r="F104" i="3"/>
  <c r="F75" i="3"/>
  <c r="F82" i="3"/>
  <c r="F102" i="3"/>
  <c r="F118" i="3"/>
  <c r="F109" i="3"/>
  <c r="F94" i="3"/>
  <c r="F77" i="3"/>
  <c r="H112" i="3"/>
  <c r="F92" i="3"/>
  <c r="F83" i="3"/>
  <c r="F112" i="3"/>
  <c r="H77" i="3"/>
  <c r="H81" i="3"/>
  <c r="F117" i="3"/>
  <c r="F84" i="3"/>
  <c r="F73" i="3"/>
  <c r="H118" i="3"/>
  <c r="H73" i="3"/>
  <c r="F107" i="3"/>
  <c r="F100" i="3"/>
  <c r="F86" i="3"/>
  <c r="F113" i="3"/>
  <c r="F134" i="3"/>
  <c r="H145" i="3"/>
  <c r="H141" i="3"/>
  <c r="F138" i="3"/>
  <c r="H137" i="3"/>
  <c r="F129" i="3"/>
  <c r="F122" i="3"/>
  <c r="F120" i="3"/>
  <c r="F116" i="3"/>
  <c r="H110" i="3"/>
  <c r="H107" i="3"/>
  <c r="H104" i="3"/>
  <c r="H88" i="3"/>
  <c r="H23" i="3"/>
  <c r="H19" i="3"/>
  <c r="F509" i="4"/>
  <c r="F507" i="4"/>
  <c r="F524" i="4"/>
  <c r="F522" i="4"/>
  <c r="H521" i="4"/>
  <c r="F515" i="4"/>
  <c r="F521" i="4"/>
  <c r="F529" i="4"/>
  <c r="H499" i="4"/>
  <c r="F460" i="4"/>
  <c r="F433" i="4"/>
  <c r="H432" i="4"/>
  <c r="F429" i="4"/>
  <c r="F393" i="4"/>
  <c r="F374" i="4"/>
  <c r="H369" i="4"/>
  <c r="H364" i="4"/>
  <c r="H360" i="4"/>
  <c r="H356" i="4"/>
  <c r="F347" i="4"/>
  <c r="H342" i="4"/>
  <c r="F335" i="4"/>
  <c r="F324" i="4"/>
  <c r="F319" i="4"/>
  <c r="H332" i="4"/>
  <c r="H317" i="4"/>
  <c r="H314" i="4"/>
  <c r="F483" i="4"/>
  <c r="H435" i="4"/>
  <c r="F398" i="4"/>
  <c r="F388" i="4"/>
  <c r="H372" i="4"/>
  <c r="H341" i="4"/>
  <c r="H334" i="4"/>
  <c r="H330" i="4"/>
  <c r="F327" i="4"/>
  <c r="F318" i="4"/>
  <c r="F308" i="4"/>
  <c r="H261" i="4"/>
  <c r="H253" i="4"/>
  <c r="H245" i="4"/>
  <c r="F238" i="4"/>
  <c r="H226" i="4"/>
  <c r="H222" i="4"/>
  <c r="H218" i="4"/>
  <c r="F203" i="4"/>
  <c r="H194" i="4"/>
  <c r="H190" i="4"/>
  <c r="H286" i="4"/>
  <c r="H276" i="4"/>
  <c r="F249" i="4"/>
  <c r="F237" i="4"/>
  <c r="H217" i="4"/>
  <c r="H205" i="4"/>
  <c r="H181" i="4"/>
  <c r="F153" i="4"/>
  <c r="F132" i="4"/>
  <c r="F110" i="4"/>
  <c r="F113" i="4"/>
  <c r="F72" i="4"/>
  <c r="F71" i="4"/>
  <c r="F70" i="4"/>
  <c r="H118" i="4"/>
  <c r="F118" i="4"/>
  <c r="F115" i="4"/>
  <c r="F111" i="4"/>
  <c r="F107" i="4"/>
  <c r="F88" i="4"/>
  <c r="F84" i="4"/>
  <c r="F142" i="4"/>
  <c r="H141" i="4"/>
  <c r="F112" i="4"/>
  <c r="H94" i="4"/>
  <c r="F62" i="4"/>
  <c r="F58" i="4"/>
  <c r="F50" i="4"/>
  <c r="H64" i="4"/>
  <c r="F61" i="4"/>
  <c r="H60" i="4"/>
  <c r="H56" i="4"/>
  <c r="H52" i="4"/>
  <c r="H48" i="4"/>
  <c r="H44" i="4"/>
  <c r="H40" i="4"/>
  <c r="F37" i="4"/>
  <c r="H36" i="4"/>
  <c r="H32" i="4"/>
  <c r="H526" i="5"/>
  <c r="G505" i="5"/>
  <c r="H505" i="5" s="1"/>
  <c r="F526" i="5"/>
  <c r="H510" i="5"/>
  <c r="F510" i="5"/>
  <c r="F521" i="5"/>
  <c r="F505" i="5"/>
  <c r="H520" i="5"/>
  <c r="F512" i="5"/>
  <c r="F509" i="5"/>
  <c r="F517" i="5"/>
  <c r="F514" i="5"/>
  <c r="F529" i="5"/>
  <c r="F508" i="5"/>
  <c r="F519" i="5"/>
  <c r="F506" i="5"/>
  <c r="F522" i="5"/>
  <c r="F530" i="5"/>
  <c r="F507" i="5"/>
  <c r="H527" i="5"/>
  <c r="H525" i="5"/>
  <c r="F515" i="5"/>
  <c r="H390" i="5"/>
  <c r="H301" i="5"/>
  <c r="H325" i="5"/>
  <c r="H386" i="5"/>
  <c r="F296" i="5"/>
  <c r="F490" i="5"/>
  <c r="F484" i="5"/>
  <c r="F446" i="5"/>
  <c r="F428" i="5"/>
  <c r="F419" i="5"/>
  <c r="F405" i="5"/>
  <c r="F380" i="5"/>
  <c r="F374" i="5"/>
  <c r="F323" i="5"/>
  <c r="H370" i="5"/>
  <c r="H379" i="5"/>
  <c r="H365" i="5"/>
  <c r="H405" i="5"/>
  <c r="H411" i="5"/>
  <c r="F454" i="5"/>
  <c r="F450" i="5"/>
  <c r="F443" i="5"/>
  <c r="F433" i="5"/>
  <c r="F414" i="5"/>
  <c r="F403" i="5"/>
  <c r="F398" i="5"/>
  <c r="H380" i="5"/>
  <c r="F375" i="5"/>
  <c r="H371" i="5"/>
  <c r="F369" i="5"/>
  <c r="F351" i="5"/>
  <c r="F342" i="5"/>
  <c r="F324" i="5"/>
  <c r="H299" i="5"/>
  <c r="H209" i="5"/>
  <c r="F247" i="5"/>
  <c r="F235" i="5"/>
  <c r="F187" i="5"/>
  <c r="F175" i="5"/>
  <c r="F156" i="5"/>
  <c r="F271" i="5"/>
  <c r="F246" i="5"/>
  <c r="F239" i="5"/>
  <c r="F232" i="5"/>
  <c r="F208" i="5"/>
  <c r="F186" i="5"/>
  <c r="F178" i="5"/>
  <c r="F174" i="5"/>
  <c r="F165" i="5"/>
  <c r="F256" i="5"/>
  <c r="F273" i="5"/>
  <c r="F240" i="5"/>
  <c r="F200" i="5"/>
  <c r="F193" i="5"/>
  <c r="F171" i="5"/>
  <c r="F283" i="5"/>
  <c r="F264" i="5"/>
  <c r="F262" i="5"/>
  <c r="F234" i="5"/>
  <c r="F223" i="5"/>
  <c r="F222" i="5"/>
  <c r="F221" i="5"/>
  <c r="F195" i="5"/>
  <c r="F163" i="5"/>
  <c r="F153" i="5"/>
  <c r="F152" i="5"/>
  <c r="F179" i="5"/>
  <c r="F166" i="5"/>
  <c r="H256" i="5"/>
  <c r="F199" i="5"/>
  <c r="F183" i="5"/>
  <c r="F158" i="5"/>
  <c r="F154" i="5"/>
  <c r="F252" i="5"/>
  <c r="F238" i="5"/>
  <c r="F229" i="5"/>
  <c r="F206" i="5"/>
  <c r="F182" i="5"/>
  <c r="F177" i="5"/>
  <c r="F173" i="5"/>
  <c r="F159" i="5"/>
  <c r="F263" i="5"/>
  <c r="F266" i="5"/>
  <c r="F258" i="5"/>
  <c r="F244" i="5"/>
  <c r="F231" i="5"/>
  <c r="F201" i="5"/>
  <c r="F197" i="5"/>
  <c r="H100" i="5"/>
  <c r="H138" i="5"/>
  <c r="F75" i="5"/>
  <c r="F83" i="5"/>
  <c r="F87" i="5"/>
  <c r="F112" i="5"/>
  <c r="F118" i="5"/>
  <c r="F123" i="5"/>
  <c r="F137" i="5"/>
  <c r="F70" i="5"/>
  <c r="F74" i="5"/>
  <c r="F128" i="5"/>
  <c r="F108" i="5"/>
  <c r="F89" i="5"/>
  <c r="F73" i="5"/>
  <c r="H107" i="5"/>
  <c r="F81" i="5"/>
  <c r="F85" i="5"/>
  <c r="F92" i="5"/>
  <c r="F100" i="5"/>
  <c r="F107" i="5"/>
  <c r="F115" i="5"/>
  <c r="F131" i="5"/>
  <c r="F71" i="5"/>
  <c r="F72" i="5"/>
  <c r="F144" i="5"/>
  <c r="F125" i="5"/>
  <c r="F116" i="5"/>
  <c r="F82" i="5"/>
  <c r="F86" i="5"/>
  <c r="F93" i="5"/>
  <c r="F102" i="5"/>
  <c r="F110" i="5"/>
  <c r="F117" i="5"/>
  <c r="F122" i="5"/>
  <c r="F134" i="5"/>
  <c r="D10" i="5"/>
  <c r="G10" i="5" s="1"/>
  <c r="F143" i="5"/>
  <c r="F139" i="5"/>
  <c r="F132" i="5"/>
  <c r="F127" i="5"/>
  <c r="F99" i="5"/>
  <c r="H48" i="5"/>
  <c r="H43" i="5"/>
  <c r="F64" i="5"/>
  <c r="F56" i="5"/>
  <c r="F47" i="5"/>
  <c r="F36" i="5"/>
  <c r="H35" i="5"/>
  <c r="H31" i="5"/>
  <c r="H40" i="5"/>
  <c r="F57" i="5"/>
  <c r="H39" i="5"/>
  <c r="H32" i="5"/>
  <c r="F24" i="5"/>
  <c r="F20" i="5"/>
  <c r="F519" i="6"/>
  <c r="F515" i="6"/>
  <c r="H521" i="6"/>
  <c r="H513" i="6"/>
  <c r="H314" i="6"/>
  <c r="F486" i="6"/>
  <c r="F393" i="6"/>
  <c r="F386" i="6"/>
  <c r="F354" i="6"/>
  <c r="F329" i="6"/>
  <c r="F493" i="6"/>
  <c r="H437" i="6"/>
  <c r="H427" i="6"/>
  <c r="H423" i="6"/>
  <c r="F333" i="6"/>
  <c r="F237" i="6"/>
  <c r="F229" i="6"/>
  <c r="F173" i="6"/>
  <c r="F165" i="6"/>
  <c r="F263" i="6"/>
  <c r="F174" i="6"/>
  <c r="F159" i="6"/>
  <c r="F201" i="6"/>
  <c r="F187" i="6"/>
  <c r="F238" i="6"/>
  <c r="F151" i="6"/>
  <c r="F268" i="6"/>
  <c r="F239" i="6"/>
  <c r="F177" i="6"/>
  <c r="F244" i="6"/>
  <c r="H244" i="6"/>
  <c r="G151" i="6"/>
  <c r="H151" i="6" s="1"/>
  <c r="H230" i="6"/>
  <c r="H226" i="6"/>
  <c r="F183" i="6"/>
  <c r="F112" i="6"/>
  <c r="F113" i="6"/>
  <c r="H105" i="6"/>
  <c r="F71" i="6"/>
  <c r="F83" i="6"/>
  <c r="F88" i="6"/>
  <c r="F86" i="6"/>
  <c r="H143" i="6"/>
  <c r="H71" i="6"/>
  <c r="H144" i="6"/>
  <c r="F137" i="6"/>
  <c r="H130" i="6"/>
  <c r="F127" i="6"/>
  <c r="F123" i="6"/>
  <c r="H51" i="6"/>
  <c r="F60" i="6"/>
  <c r="H55" i="6"/>
  <c r="H49" i="6"/>
  <c r="H35" i="6"/>
  <c r="H31" i="6"/>
  <c r="F515" i="7"/>
  <c r="F518" i="7"/>
  <c r="H530" i="7"/>
  <c r="H521" i="7"/>
  <c r="F505" i="7"/>
  <c r="H524" i="7"/>
  <c r="F521" i="7"/>
  <c r="F526" i="7"/>
  <c r="F508" i="7"/>
  <c r="F519" i="7"/>
  <c r="F522" i="7"/>
  <c r="F529" i="7"/>
  <c r="F525" i="7"/>
  <c r="H314" i="7"/>
  <c r="H341" i="7"/>
  <c r="H301" i="7"/>
  <c r="H319" i="7"/>
  <c r="H297" i="7"/>
  <c r="H305" i="7"/>
  <c r="H408" i="7"/>
  <c r="H456" i="7"/>
  <c r="F497" i="7"/>
  <c r="F475" i="7"/>
  <c r="F430" i="7"/>
  <c r="H400" i="7"/>
  <c r="F393" i="7"/>
  <c r="F389" i="7"/>
  <c r="F375" i="7"/>
  <c r="F365" i="7"/>
  <c r="H355" i="7"/>
  <c r="H353" i="7"/>
  <c r="F346" i="7"/>
  <c r="H299" i="7"/>
  <c r="H339" i="7"/>
  <c r="H335" i="7"/>
  <c r="H347" i="7"/>
  <c r="H295" i="7"/>
  <c r="H497" i="7"/>
  <c r="F446" i="7"/>
  <c r="H445" i="7"/>
  <c r="H439" i="7"/>
  <c r="F431" i="7"/>
  <c r="H430" i="7"/>
  <c r="F360" i="7"/>
  <c r="H254" i="7"/>
  <c r="H177" i="7"/>
  <c r="H287" i="7"/>
  <c r="H277" i="7"/>
  <c r="H229" i="7"/>
  <c r="H278" i="7"/>
  <c r="H274" i="7"/>
  <c r="F197" i="7"/>
  <c r="F172" i="7"/>
  <c r="F102" i="7"/>
  <c r="H105" i="7"/>
  <c r="G70" i="7"/>
  <c r="F111" i="7"/>
  <c r="F80" i="7"/>
  <c r="F88" i="7"/>
  <c r="F99" i="7"/>
  <c r="F116" i="7"/>
  <c r="F131" i="7"/>
  <c r="H107" i="7"/>
  <c r="H115" i="7"/>
  <c r="F135" i="7"/>
  <c r="F119" i="7"/>
  <c r="F113" i="7"/>
  <c r="F108" i="7"/>
  <c r="F75" i="7"/>
  <c r="F71" i="7"/>
  <c r="H82" i="7"/>
  <c r="F70" i="7"/>
  <c r="F73" i="7"/>
  <c r="F92" i="7"/>
  <c r="F100" i="7"/>
  <c r="F107" i="7"/>
  <c r="F118" i="7"/>
  <c r="D10" i="7"/>
  <c r="G10" i="7" s="1"/>
  <c r="H123" i="7"/>
  <c r="F138" i="7"/>
  <c r="F120" i="7"/>
  <c r="F109" i="7"/>
  <c r="H101" i="7"/>
  <c r="H51" i="7"/>
  <c r="H46" i="7"/>
  <c r="F27" i="7"/>
  <c r="H25" i="7"/>
  <c r="H47" i="7"/>
  <c r="F40" i="7"/>
  <c r="F34" i="7"/>
  <c r="F507" i="8"/>
  <c r="F522" i="8"/>
  <c r="F505" i="8"/>
  <c r="H508" i="8"/>
  <c r="F509" i="8"/>
  <c r="F519" i="8"/>
  <c r="G505" i="8"/>
  <c r="H505" i="8" s="1"/>
  <c r="F521" i="8"/>
  <c r="F506" i="8"/>
  <c r="H298" i="8"/>
  <c r="H354" i="8"/>
  <c r="H480" i="8"/>
  <c r="H334" i="8"/>
  <c r="H304" i="8"/>
  <c r="H314" i="8"/>
  <c r="H345" i="8"/>
  <c r="H377" i="8"/>
  <c r="H385" i="8"/>
  <c r="H417" i="8"/>
  <c r="H315" i="8"/>
  <c r="H302" i="8"/>
  <c r="H485" i="8"/>
  <c r="H495" i="8"/>
  <c r="H489" i="8"/>
  <c r="H470" i="8"/>
  <c r="H467" i="8"/>
  <c r="H465" i="8"/>
  <c r="H451" i="8"/>
  <c r="H447" i="8"/>
  <c r="H427" i="8"/>
  <c r="H423" i="8"/>
  <c r="H374" i="8"/>
  <c r="H370" i="8"/>
  <c r="F319" i="8"/>
  <c r="H413" i="8"/>
  <c r="H305" i="8"/>
  <c r="H378" i="8"/>
  <c r="H317" i="8"/>
  <c r="H311" i="8"/>
  <c r="H498" i="8"/>
  <c r="F493" i="8"/>
  <c r="H490" i="8"/>
  <c r="H474" i="8"/>
  <c r="F388" i="8"/>
  <c r="F157" i="8"/>
  <c r="F178" i="8"/>
  <c r="F249" i="8"/>
  <c r="H166" i="8"/>
  <c r="H281" i="8"/>
  <c r="H268" i="8"/>
  <c r="F262" i="8"/>
  <c r="F226" i="8"/>
  <c r="F173" i="8"/>
  <c r="F166" i="8"/>
  <c r="F158" i="8"/>
  <c r="F196" i="8"/>
  <c r="F229" i="8"/>
  <c r="F238" i="8"/>
  <c r="F253" i="8"/>
  <c r="H208" i="8"/>
  <c r="H239" i="8"/>
  <c r="G151" i="8"/>
  <c r="H151" i="8" s="1"/>
  <c r="F151" i="8"/>
  <c r="H250" i="8"/>
  <c r="H234" i="8"/>
  <c r="H213" i="8"/>
  <c r="H210" i="8"/>
  <c r="H204" i="8"/>
  <c r="H200" i="8"/>
  <c r="F195" i="8"/>
  <c r="F153" i="8"/>
  <c r="F165" i="8"/>
  <c r="F237" i="8"/>
  <c r="H247" i="8"/>
  <c r="D11" i="8"/>
  <c r="F174" i="8"/>
  <c r="F182" i="8"/>
  <c r="F232" i="8"/>
  <c r="F256" i="8"/>
  <c r="H177" i="8"/>
  <c r="H187" i="8"/>
  <c r="H263" i="8"/>
  <c r="F221" i="8"/>
  <c r="F198" i="8"/>
  <c r="H195" i="8"/>
  <c r="H176" i="8"/>
  <c r="H77" i="8"/>
  <c r="F83" i="8"/>
  <c r="F115" i="8"/>
  <c r="H80" i="8"/>
  <c r="H107" i="8"/>
  <c r="F123" i="8"/>
  <c r="F138" i="8"/>
  <c r="F103" i="8"/>
  <c r="F74" i="8"/>
  <c r="F77" i="8"/>
  <c r="F71" i="8"/>
  <c r="D8" i="8"/>
  <c r="H52" i="8"/>
  <c r="H37" i="8"/>
  <c r="F506" i="9"/>
  <c r="F509" i="9"/>
  <c r="F522" i="9"/>
  <c r="D13" i="9"/>
  <c r="F511" i="9"/>
  <c r="F530" i="9"/>
  <c r="F505" i="9"/>
  <c r="F508" i="9"/>
  <c r="F297" i="9"/>
  <c r="H335" i="9"/>
  <c r="F301" i="9"/>
  <c r="F332" i="9"/>
  <c r="H295" i="9"/>
  <c r="H496" i="9"/>
  <c r="H488" i="9"/>
  <c r="H482" i="9"/>
  <c r="F479" i="9"/>
  <c r="F473" i="9"/>
  <c r="H472" i="9"/>
  <c r="H468" i="9"/>
  <c r="F458" i="9"/>
  <c r="H457" i="9"/>
  <c r="H449" i="9"/>
  <c r="H443" i="9"/>
  <c r="H439" i="9"/>
  <c r="H344" i="9"/>
  <c r="H339" i="9"/>
  <c r="F491" i="9"/>
  <c r="F460" i="9"/>
  <c r="F357" i="9"/>
  <c r="H330" i="9"/>
  <c r="H393" i="9"/>
  <c r="F334" i="9"/>
  <c r="F294" i="9"/>
  <c r="F423" i="9"/>
  <c r="F335" i="9"/>
  <c r="F330" i="9"/>
  <c r="F298" i="9"/>
  <c r="F239" i="9"/>
  <c r="F186" i="9"/>
  <c r="F232" i="9"/>
  <c r="F252" i="9"/>
  <c r="H232" i="9"/>
  <c r="F160" i="9"/>
  <c r="F262" i="9"/>
  <c r="F238" i="9"/>
  <c r="F211" i="9"/>
  <c r="F176" i="9"/>
  <c r="F249" i="9"/>
  <c r="F247" i="9"/>
  <c r="F208" i="9"/>
  <c r="F192" i="9"/>
  <c r="F196" i="9"/>
  <c r="F235" i="9"/>
  <c r="G151" i="9"/>
  <c r="H152" i="9"/>
  <c r="H164" i="9"/>
  <c r="H158" i="9"/>
  <c r="F113" i="9"/>
  <c r="H107" i="9"/>
  <c r="F142" i="9"/>
  <c r="F129" i="9"/>
  <c r="F118" i="9"/>
  <c r="H74" i="9"/>
  <c r="F143" i="9"/>
  <c r="H136" i="9"/>
  <c r="H130" i="9"/>
  <c r="H127" i="9"/>
  <c r="H123" i="9"/>
  <c r="F120" i="9"/>
  <c r="H119" i="9"/>
  <c r="H117" i="9"/>
  <c r="H99" i="9"/>
  <c r="H95" i="9"/>
  <c r="F88" i="9"/>
  <c r="F84" i="9"/>
  <c r="H35" i="9"/>
  <c r="F25" i="9"/>
  <c r="H28" i="9"/>
  <c r="H59" i="9"/>
  <c r="H51" i="9"/>
  <c r="H43" i="9"/>
  <c r="H525" i="10"/>
  <c r="H527" i="10"/>
  <c r="F505" i="10"/>
  <c r="D13" i="10"/>
  <c r="G13" i="10" s="1"/>
  <c r="H529" i="10"/>
  <c r="F510" i="10"/>
  <c r="F526" i="10"/>
  <c r="H512" i="10"/>
  <c r="F521" i="10"/>
  <c r="F492" i="10"/>
  <c r="F403" i="10"/>
  <c r="F392" i="10"/>
  <c r="F331" i="10"/>
  <c r="F354" i="10"/>
  <c r="H304" i="10"/>
  <c r="F324" i="10"/>
  <c r="F357" i="10"/>
  <c r="F483" i="10"/>
  <c r="F318" i="10"/>
  <c r="F372" i="10"/>
  <c r="F327" i="10"/>
  <c r="F383" i="10"/>
  <c r="H343" i="10"/>
  <c r="H407" i="10"/>
  <c r="F308" i="10"/>
  <c r="F332" i="10"/>
  <c r="F347" i="10"/>
  <c r="F387" i="10"/>
  <c r="H401" i="10"/>
  <c r="F412" i="10"/>
  <c r="F491" i="10"/>
  <c r="F334" i="10"/>
  <c r="F406" i="10"/>
  <c r="H483" i="10"/>
  <c r="F296" i="10"/>
  <c r="F484" i="10"/>
  <c r="H476" i="10"/>
  <c r="H472" i="10"/>
  <c r="F458" i="10"/>
  <c r="H451" i="10"/>
  <c r="H435" i="10"/>
  <c r="F430" i="10"/>
  <c r="H426" i="10"/>
  <c r="H418" i="10"/>
  <c r="H414" i="10"/>
  <c r="F368" i="10"/>
  <c r="F455" i="10"/>
  <c r="F431" i="10"/>
  <c r="F329" i="10"/>
  <c r="F344" i="10"/>
  <c r="F375" i="10"/>
  <c r="F391" i="10"/>
  <c r="F407" i="10"/>
  <c r="F432" i="10"/>
  <c r="F463" i="10"/>
  <c r="H327" i="10"/>
  <c r="F434" i="10"/>
  <c r="H408" i="10"/>
  <c r="F460" i="10"/>
  <c r="F417" i="10"/>
  <c r="F385" i="10"/>
  <c r="H375" i="10"/>
  <c r="F297" i="10"/>
  <c r="F311" i="10"/>
  <c r="F335" i="10"/>
  <c r="F345" i="10"/>
  <c r="F377" i="10"/>
  <c r="F393" i="10"/>
  <c r="F408" i="10"/>
  <c r="F433" i="10"/>
  <c r="F464" i="10"/>
  <c r="F314" i="10"/>
  <c r="F330" i="10"/>
  <c r="F378" i="10"/>
  <c r="F307" i="10"/>
  <c r="F380" i="10"/>
  <c r="F411" i="10"/>
  <c r="H434" i="10"/>
  <c r="F485" i="10"/>
  <c r="F326" i="10"/>
  <c r="F398" i="10"/>
  <c r="F478" i="10"/>
  <c r="F497" i="10"/>
  <c r="H425" i="10"/>
  <c r="F400" i="10"/>
  <c r="H395" i="10"/>
  <c r="F389" i="10"/>
  <c r="F386" i="10"/>
  <c r="H356" i="10"/>
  <c r="F351" i="10"/>
  <c r="H350" i="10"/>
  <c r="H340" i="10"/>
  <c r="H313" i="10"/>
  <c r="H300" i="10"/>
  <c r="F183" i="10"/>
  <c r="H232" i="10"/>
  <c r="F157" i="10"/>
  <c r="F169" i="10"/>
  <c r="F177" i="10"/>
  <c r="F186" i="10"/>
  <c r="F229" i="10"/>
  <c r="F235" i="10"/>
  <c r="F246" i="10"/>
  <c r="H229" i="10"/>
  <c r="H151" i="10"/>
  <c r="F252" i="10"/>
  <c r="F268" i="10"/>
  <c r="F166" i="10"/>
  <c r="F176" i="10"/>
  <c r="F182" i="10"/>
  <c r="F266" i="10"/>
  <c r="F264" i="10"/>
  <c r="F163" i="10"/>
  <c r="F174" i="10"/>
  <c r="F178" i="10"/>
  <c r="F196" i="10"/>
  <c r="F237" i="10"/>
  <c r="F247" i="10"/>
  <c r="F152" i="10"/>
  <c r="H174" i="10"/>
  <c r="H182" i="10"/>
  <c r="H239" i="10"/>
  <c r="F151" i="10"/>
  <c r="F262" i="10"/>
  <c r="F253" i="10"/>
  <c r="H225" i="10"/>
  <c r="F187" i="10"/>
  <c r="F173" i="10"/>
  <c r="H98" i="10"/>
  <c r="H86" i="10"/>
  <c r="H142" i="10"/>
  <c r="F127" i="10"/>
  <c r="H117" i="10"/>
  <c r="F89" i="10"/>
  <c r="F87" i="10"/>
  <c r="F81" i="10"/>
  <c r="F72" i="10"/>
  <c r="H90" i="10"/>
  <c r="H121" i="10"/>
  <c r="H107" i="10"/>
  <c r="H143" i="10"/>
  <c r="F111" i="10"/>
  <c r="F109" i="10"/>
  <c r="H40" i="10"/>
  <c r="H30" i="10"/>
  <c r="H522" i="11"/>
  <c r="F522" i="11"/>
  <c r="F518" i="11"/>
  <c r="F514" i="11"/>
  <c r="H508" i="11"/>
  <c r="F515" i="11"/>
  <c r="F439" i="11"/>
  <c r="F385" i="11"/>
  <c r="F303" i="11"/>
  <c r="F310" i="11"/>
  <c r="F387" i="11"/>
  <c r="F491" i="11"/>
  <c r="F297" i="11"/>
  <c r="H339" i="11"/>
  <c r="F401" i="11"/>
  <c r="H313" i="11"/>
  <c r="F354" i="11"/>
  <c r="D12" i="11"/>
  <c r="G12" i="11" s="1"/>
  <c r="F476" i="11"/>
  <c r="F472" i="11"/>
  <c r="F432" i="11"/>
  <c r="F405" i="11"/>
  <c r="F383" i="11"/>
  <c r="F372" i="11"/>
  <c r="H369" i="11"/>
  <c r="F317" i="11"/>
  <c r="F308" i="11"/>
  <c r="H433" i="11"/>
  <c r="H357" i="11"/>
  <c r="H420" i="11"/>
  <c r="F333" i="11"/>
  <c r="F347" i="11"/>
  <c r="F437" i="11"/>
  <c r="F485" i="11"/>
  <c r="F296" i="11"/>
  <c r="F334" i="11"/>
  <c r="F298" i="11"/>
  <c r="H333" i="11"/>
  <c r="F393" i="11"/>
  <c r="F301" i="11"/>
  <c r="F307" i="11"/>
  <c r="F295" i="11"/>
  <c r="G294" i="11"/>
  <c r="H294" i="11" s="1"/>
  <c r="F475" i="11"/>
  <c r="F468" i="11"/>
  <c r="F464" i="11"/>
  <c r="F339" i="11"/>
  <c r="F327" i="11"/>
  <c r="F321" i="11"/>
  <c r="F263" i="11"/>
  <c r="F231" i="11"/>
  <c r="F211" i="11"/>
  <c r="F183" i="11"/>
  <c r="F177" i="11"/>
  <c r="F232" i="11"/>
  <c r="F252" i="11"/>
  <c r="H203" i="11"/>
  <c r="H237" i="11"/>
  <c r="H266" i="11"/>
  <c r="G151" i="11"/>
  <c r="H151" i="11" s="1"/>
  <c r="F239" i="11"/>
  <c r="F184" i="11"/>
  <c r="F175" i="11"/>
  <c r="F164" i="11"/>
  <c r="F152" i="11"/>
  <c r="F157" i="11"/>
  <c r="F178" i="11"/>
  <c r="F235" i="11"/>
  <c r="F244" i="11"/>
  <c r="H175" i="11"/>
  <c r="H178" i="11"/>
  <c r="H186" i="11"/>
  <c r="H247" i="11"/>
  <c r="H254" i="11"/>
  <c r="F151" i="11"/>
  <c r="D8" i="11"/>
  <c r="F248" i="11"/>
  <c r="H201" i="11"/>
  <c r="F182" i="11"/>
  <c r="F173" i="11"/>
  <c r="H71" i="11"/>
  <c r="H75" i="11"/>
  <c r="H141" i="11"/>
  <c r="H136" i="11"/>
  <c r="H133" i="11"/>
  <c r="F131" i="11"/>
  <c r="F128" i="11"/>
  <c r="H79" i="11"/>
  <c r="H81" i="11"/>
  <c r="H121" i="11"/>
  <c r="F137" i="11"/>
  <c r="H91" i="11"/>
  <c r="F88" i="11"/>
  <c r="F82" i="11"/>
  <c r="H76" i="11"/>
  <c r="H48" i="11"/>
  <c r="F60" i="11"/>
  <c r="F43" i="11"/>
  <c r="F28" i="11"/>
  <c r="H507" i="12"/>
  <c r="F510" i="12"/>
  <c r="H512" i="12"/>
  <c r="F517" i="12"/>
  <c r="H517" i="12"/>
  <c r="H528" i="12"/>
  <c r="H525" i="12"/>
  <c r="H497" i="12"/>
  <c r="F433" i="12"/>
  <c r="H304" i="12"/>
  <c r="H330" i="12"/>
  <c r="F341" i="12"/>
  <c r="H370" i="12"/>
  <c r="F389" i="12"/>
  <c r="F493" i="12"/>
  <c r="F326" i="12"/>
  <c r="F358" i="12"/>
  <c r="F478" i="12"/>
  <c r="F335" i="12"/>
  <c r="F345" i="12"/>
  <c r="F377" i="12"/>
  <c r="F432" i="12"/>
  <c r="H484" i="12"/>
  <c r="F330" i="12"/>
  <c r="F354" i="12"/>
  <c r="F464" i="12"/>
  <c r="F437" i="12"/>
  <c r="H423" i="12"/>
  <c r="H420" i="12"/>
  <c r="F401" i="12"/>
  <c r="F369" i="12"/>
  <c r="F308" i="12"/>
  <c r="F317" i="12"/>
  <c r="F333" i="12"/>
  <c r="H480" i="12"/>
  <c r="F302" i="12"/>
  <c r="H310" i="12"/>
  <c r="F343" i="12"/>
  <c r="H460" i="12"/>
  <c r="H294" i="12"/>
  <c r="F298" i="12"/>
  <c r="F314" i="12"/>
  <c r="H357" i="12"/>
  <c r="H383" i="12"/>
  <c r="F370" i="12"/>
  <c r="H366" i="12"/>
  <c r="H351" i="12"/>
  <c r="F300" i="12"/>
  <c r="F405" i="12"/>
  <c r="F384" i="12"/>
  <c r="F356" i="12"/>
  <c r="H177" i="12"/>
  <c r="H196" i="12"/>
  <c r="H237" i="12"/>
  <c r="H226" i="12"/>
  <c r="F187" i="12"/>
  <c r="H175" i="12"/>
  <c r="H254" i="12"/>
  <c r="F176" i="12"/>
  <c r="F169" i="12"/>
  <c r="H139" i="12"/>
  <c r="H85" i="12"/>
  <c r="H108" i="12"/>
  <c r="H145" i="12"/>
  <c r="H136" i="12"/>
  <c r="H130" i="12"/>
  <c r="H104" i="12"/>
  <c r="H102" i="12"/>
  <c r="H123" i="12"/>
  <c r="H99" i="12"/>
  <c r="H116" i="12"/>
  <c r="H56" i="12"/>
  <c r="F509" i="13"/>
  <c r="F512" i="13"/>
  <c r="F517" i="13"/>
  <c r="H515" i="13"/>
  <c r="F526" i="13"/>
  <c r="F514" i="13"/>
  <c r="F522" i="13"/>
  <c r="H521" i="13"/>
  <c r="F520" i="13"/>
  <c r="F521" i="13"/>
  <c r="F518" i="13"/>
  <c r="F507" i="13"/>
  <c r="F508" i="13"/>
  <c r="F510" i="13"/>
  <c r="H453" i="13"/>
  <c r="H427" i="13"/>
  <c r="H423" i="13"/>
  <c r="F389" i="13"/>
  <c r="H486" i="13"/>
  <c r="H489" i="13"/>
  <c r="F441" i="13"/>
  <c r="F393" i="13"/>
  <c r="F357" i="13"/>
  <c r="F186" i="13"/>
  <c r="F247" i="13"/>
  <c r="H153" i="13"/>
  <c r="H283" i="13"/>
  <c r="H275" i="13"/>
  <c r="H271" i="13"/>
  <c r="F239" i="13"/>
  <c r="F159" i="13"/>
  <c r="H156" i="13"/>
  <c r="F235" i="13"/>
  <c r="D11" i="13"/>
  <c r="F158" i="13"/>
  <c r="F94" i="13"/>
  <c r="F73" i="13"/>
  <c r="H123" i="13"/>
  <c r="F82" i="13"/>
  <c r="F71" i="13"/>
  <c r="F74" i="13"/>
  <c r="F99" i="13"/>
  <c r="H98" i="13"/>
  <c r="G70" i="13"/>
  <c r="H70" i="13" s="1"/>
  <c r="F102" i="13"/>
  <c r="F118" i="13"/>
  <c r="H130" i="13"/>
  <c r="H114" i="13"/>
  <c r="H110" i="13"/>
  <c r="H78" i="13"/>
  <c r="H59" i="13"/>
  <c r="H55" i="13"/>
  <c r="F50" i="13"/>
  <c r="H40" i="13"/>
  <c r="H20" i="13"/>
  <c r="H26" i="13"/>
  <c r="H30" i="13"/>
  <c r="H19" i="13"/>
  <c r="H523" i="14"/>
  <c r="H521" i="14"/>
  <c r="H510" i="14"/>
  <c r="F508" i="14"/>
  <c r="F506" i="14"/>
  <c r="H525" i="14"/>
  <c r="H347" i="14"/>
  <c r="H358" i="14"/>
  <c r="H401" i="14"/>
  <c r="F297" i="14"/>
  <c r="F314" i="14"/>
  <c r="F332" i="14"/>
  <c r="F345" i="14"/>
  <c r="F358" i="14"/>
  <c r="F387" i="14"/>
  <c r="G294" i="14"/>
  <c r="H294" i="14" s="1"/>
  <c r="D12" i="14"/>
  <c r="F492" i="14"/>
  <c r="F432" i="14"/>
  <c r="H367" i="14"/>
  <c r="F320" i="14"/>
  <c r="F304" i="14"/>
  <c r="H297" i="14"/>
  <c r="H339" i="14"/>
  <c r="H392" i="14"/>
  <c r="F302" i="14"/>
  <c r="F310" i="14"/>
  <c r="F330" i="14"/>
  <c r="F335" i="14"/>
  <c r="F344" i="14"/>
  <c r="F357" i="14"/>
  <c r="F369" i="14"/>
  <c r="F411" i="14"/>
  <c r="F437" i="14"/>
  <c r="F485" i="14"/>
  <c r="F294" i="14"/>
  <c r="F406" i="14"/>
  <c r="H318" i="14"/>
  <c r="H334" i="14"/>
  <c r="H344" i="14"/>
  <c r="H383" i="14"/>
  <c r="H484" i="14"/>
  <c r="F298" i="14"/>
  <c r="F307" i="14"/>
  <c r="F315" i="14"/>
  <c r="F333" i="14"/>
  <c r="F339" i="14"/>
  <c r="F347" i="14"/>
  <c r="F403" i="14"/>
  <c r="F478" i="14"/>
  <c r="F491" i="14"/>
  <c r="F295" i="14"/>
  <c r="H413" i="14"/>
  <c r="H409" i="14"/>
  <c r="F152" i="14"/>
  <c r="F200" i="14"/>
  <c r="F198" i="14"/>
  <c r="F188" i="14"/>
  <c r="F165" i="14"/>
  <c r="F174" i="14"/>
  <c r="F256" i="14"/>
  <c r="F240" i="14"/>
  <c r="F201" i="14"/>
  <c r="F175" i="14"/>
  <c r="F239" i="14"/>
  <c r="F231" i="14"/>
  <c r="F159" i="14"/>
  <c r="F177" i="14"/>
  <c r="F237" i="14"/>
  <c r="F182" i="14"/>
  <c r="F238" i="14"/>
  <c r="F199" i="14"/>
  <c r="H175" i="14"/>
  <c r="H118" i="14"/>
  <c r="H129" i="14"/>
  <c r="H101" i="14"/>
  <c r="H80" i="14"/>
  <c r="H109" i="14"/>
  <c r="F71" i="14"/>
  <c r="F125" i="14"/>
  <c r="F81" i="14"/>
  <c r="H93" i="14"/>
  <c r="H73" i="14"/>
  <c r="F110" i="14"/>
  <c r="F72" i="14"/>
  <c r="H62" i="14"/>
  <c r="H59" i="14"/>
  <c r="F63" i="14"/>
  <c r="H44" i="14"/>
  <c r="H530" i="15"/>
  <c r="H511" i="15"/>
  <c r="F393" i="15"/>
  <c r="F491" i="15"/>
  <c r="H428" i="15"/>
  <c r="H424" i="15"/>
  <c r="H420" i="15"/>
  <c r="F298" i="15"/>
  <c r="F307" i="15"/>
  <c r="F333" i="15"/>
  <c r="F378" i="15"/>
  <c r="F296" i="15"/>
  <c r="F359" i="15"/>
  <c r="F339" i="15"/>
  <c r="F335" i="15"/>
  <c r="F314" i="15"/>
  <c r="H156" i="15"/>
  <c r="F152" i="15"/>
  <c r="H245" i="15"/>
  <c r="H230" i="15"/>
  <c r="H222" i="15"/>
  <c r="H215" i="15"/>
  <c r="F186" i="15"/>
  <c r="H134" i="15"/>
  <c r="F74" i="15"/>
  <c r="H145" i="15"/>
  <c r="F132" i="15"/>
  <c r="H128" i="15"/>
  <c r="F72" i="15"/>
  <c r="H142" i="15"/>
  <c r="H100" i="15"/>
  <c r="F71" i="15"/>
  <c r="H125" i="15"/>
  <c r="H121" i="15"/>
  <c r="H113" i="15"/>
  <c r="H56" i="15"/>
  <c r="H509" i="16"/>
  <c r="H526" i="16"/>
  <c r="H529" i="16"/>
  <c r="H523" i="16"/>
  <c r="F358" i="16"/>
  <c r="F335" i="16"/>
  <c r="H317" i="16"/>
  <c r="H407" i="16"/>
  <c r="H385" i="16"/>
  <c r="F295" i="16"/>
  <c r="H498" i="16"/>
  <c r="F491" i="16"/>
  <c r="F379" i="16"/>
  <c r="F331" i="16"/>
  <c r="F298" i="16"/>
  <c r="H311" i="16"/>
  <c r="F307" i="16"/>
  <c r="H315" i="16"/>
  <c r="F332" i="16"/>
  <c r="H196" i="16"/>
  <c r="F176" i="16"/>
  <c r="H159" i="16"/>
  <c r="H199" i="16"/>
  <c r="H245" i="16"/>
  <c r="F183" i="16"/>
  <c r="F229" i="16"/>
  <c r="D11" i="16"/>
  <c r="H222" i="16"/>
  <c r="H214" i="16"/>
  <c r="F169" i="16"/>
  <c r="H164" i="16"/>
  <c r="H166" i="16"/>
  <c r="H268" i="16"/>
  <c r="F186" i="16"/>
  <c r="F232" i="16"/>
  <c r="H187" i="16"/>
  <c r="F247" i="16"/>
  <c r="H223" i="16"/>
  <c r="F216" i="16"/>
  <c r="H140" i="16"/>
  <c r="F110" i="16"/>
  <c r="H107" i="16"/>
  <c r="F94" i="16"/>
  <c r="F75" i="16"/>
  <c r="H112" i="16"/>
  <c r="F128" i="16"/>
  <c r="F119" i="16"/>
  <c r="F111" i="16"/>
  <c r="H61" i="16"/>
  <c r="H28" i="16"/>
  <c r="F27" i="16"/>
  <c r="D9" i="16"/>
  <c r="G9" i="16" s="1"/>
  <c r="H19" i="16"/>
  <c r="H50" i="16"/>
  <c r="H24" i="16"/>
  <c r="H20" i="16"/>
  <c r="F521" i="17"/>
  <c r="F393" i="17"/>
  <c r="H441" i="17"/>
  <c r="H436" i="17"/>
  <c r="H279" i="17"/>
  <c r="H219" i="17"/>
  <c r="F216" i="17"/>
  <c r="F196" i="17"/>
  <c r="H174" i="17"/>
  <c r="F208" i="17"/>
  <c r="H272" i="17"/>
  <c r="H252" i="17"/>
  <c r="H234" i="17"/>
  <c r="H71" i="17"/>
  <c r="H125" i="17"/>
  <c r="H117" i="17"/>
  <c r="H61" i="17"/>
  <c r="F512" i="18"/>
  <c r="F522" i="18"/>
  <c r="F524" i="18"/>
  <c r="H523" i="18"/>
  <c r="F507" i="18"/>
  <c r="H507" i="18"/>
  <c r="F510" i="18"/>
  <c r="H530" i="18"/>
  <c r="F530" i="18"/>
  <c r="F508" i="18"/>
  <c r="F518" i="18"/>
  <c r="H510" i="18"/>
  <c r="F515" i="18"/>
  <c r="H297" i="18"/>
  <c r="H484" i="18"/>
  <c r="H319" i="18"/>
  <c r="H485" i="18"/>
  <c r="F464" i="18"/>
  <c r="H462" i="18"/>
  <c r="F455" i="18"/>
  <c r="F409" i="18"/>
  <c r="F383" i="18"/>
  <c r="F300" i="18"/>
  <c r="H378" i="18"/>
  <c r="H403" i="18"/>
  <c r="H466" i="18"/>
  <c r="H334" i="18"/>
  <c r="H358" i="18"/>
  <c r="F297" i="18"/>
  <c r="F407" i="18"/>
  <c r="F385" i="18"/>
  <c r="F373" i="18"/>
  <c r="H186" i="18"/>
  <c r="H222" i="18"/>
  <c r="H154" i="18"/>
  <c r="H166" i="18"/>
  <c r="H175" i="18"/>
  <c r="H214" i="18"/>
  <c r="H229" i="18"/>
  <c r="H238" i="18"/>
  <c r="H273" i="18"/>
  <c r="F240" i="18"/>
  <c r="F221" i="18"/>
  <c r="F187" i="18"/>
  <c r="H263" i="18"/>
  <c r="H156" i="18"/>
  <c r="H176" i="18"/>
  <c r="H179" i="18"/>
  <c r="H232" i="18"/>
  <c r="H282" i="18"/>
  <c r="F244" i="18"/>
  <c r="F234" i="18"/>
  <c r="H111" i="18"/>
  <c r="F135" i="18"/>
  <c r="H127" i="18"/>
  <c r="H107" i="18"/>
  <c r="F94" i="18"/>
  <c r="H131" i="18"/>
  <c r="F73" i="18"/>
  <c r="F113" i="18"/>
  <c r="F82" i="18"/>
  <c r="H145" i="18"/>
  <c r="F107" i="18"/>
  <c r="F116" i="18"/>
  <c r="F71" i="18"/>
  <c r="F133" i="18"/>
  <c r="H84" i="18"/>
  <c r="H99" i="18"/>
  <c r="F118" i="18"/>
  <c r="H118" i="18"/>
  <c r="F144" i="18"/>
  <c r="F98" i="18"/>
  <c r="H71" i="18"/>
  <c r="F92" i="18"/>
  <c r="F99" i="18"/>
  <c r="F108" i="18"/>
  <c r="F123" i="18"/>
  <c r="F62" i="18"/>
  <c r="F58" i="18"/>
  <c r="F63" i="18"/>
  <c r="F26" i="18"/>
  <c r="F28" i="18"/>
  <c r="H60" i="18"/>
  <c r="F48" i="18"/>
  <c r="F25" i="18"/>
  <c r="F60" i="18"/>
  <c r="H30" i="18"/>
  <c r="F34" i="18"/>
  <c r="H525" i="19"/>
  <c r="H521" i="19"/>
  <c r="F389" i="19"/>
  <c r="F337" i="19"/>
  <c r="F318" i="19"/>
  <c r="F335" i="19"/>
  <c r="F405" i="19"/>
  <c r="F295" i="19"/>
  <c r="F297" i="19"/>
  <c r="F314" i="19"/>
  <c r="F345" i="19"/>
  <c r="F401" i="19"/>
  <c r="H481" i="19"/>
  <c r="F455" i="19"/>
  <c r="H426" i="19"/>
  <c r="F411" i="19"/>
  <c r="F392" i="19"/>
  <c r="F359" i="19"/>
  <c r="F329" i="19"/>
  <c r="F327" i="19"/>
  <c r="H315" i="19"/>
  <c r="F308" i="19"/>
  <c r="F467" i="19"/>
  <c r="F463" i="19"/>
  <c r="F310" i="19"/>
  <c r="F478" i="19"/>
  <c r="H326" i="19"/>
  <c r="F298" i="19"/>
  <c r="F370" i="19"/>
  <c r="F387" i="19"/>
  <c r="F409" i="19"/>
  <c r="F483" i="19"/>
  <c r="F412" i="19"/>
  <c r="D12" i="19"/>
  <c r="H498" i="19"/>
  <c r="H494" i="19"/>
  <c r="H486" i="19"/>
  <c r="F441" i="19"/>
  <c r="F416" i="19"/>
  <c r="F395" i="19"/>
  <c r="F372" i="19"/>
  <c r="F346" i="19"/>
  <c r="F300" i="19"/>
  <c r="F193" i="19"/>
  <c r="F239" i="19"/>
  <c r="F152" i="19"/>
  <c r="F229" i="19"/>
  <c r="F238" i="19"/>
  <c r="H156" i="19"/>
  <c r="F273" i="19"/>
  <c r="H250" i="19"/>
  <c r="H226" i="19"/>
  <c r="H222" i="19"/>
  <c r="F203" i="19"/>
  <c r="F195" i="19"/>
  <c r="H188" i="19"/>
  <c r="F176" i="19"/>
  <c r="H178" i="19"/>
  <c r="F249" i="19"/>
  <c r="F156" i="19"/>
  <c r="F183" i="19"/>
  <c r="F232" i="19"/>
  <c r="F174" i="19"/>
  <c r="F268" i="19"/>
  <c r="H249" i="19"/>
  <c r="H209" i="19"/>
  <c r="H201" i="19"/>
  <c r="H160" i="19"/>
  <c r="F154" i="19"/>
  <c r="H118" i="19"/>
  <c r="H74" i="19"/>
  <c r="F121" i="19"/>
  <c r="F119" i="19"/>
  <c r="F75" i="19"/>
  <c r="H104" i="19"/>
  <c r="F130" i="19"/>
  <c r="F103" i="19"/>
  <c r="F87" i="19"/>
  <c r="F45" i="19"/>
  <c r="F28" i="19"/>
  <c r="H60" i="19"/>
  <c r="F18" i="19"/>
  <c r="F62" i="19"/>
  <c r="F52" i="19"/>
  <c r="F63" i="19"/>
  <c r="G18" i="19"/>
  <c r="F34" i="19"/>
  <c r="H28" i="19"/>
  <c r="D9" i="19"/>
  <c r="F43" i="19"/>
  <c r="H523" i="20"/>
  <c r="G13" i="20"/>
  <c r="H506" i="20"/>
  <c r="H522" i="20"/>
  <c r="F484" i="20"/>
  <c r="F318" i="20"/>
  <c r="F398" i="20"/>
  <c r="F393" i="20"/>
  <c r="F308" i="20"/>
  <c r="F310" i="20"/>
  <c r="F334" i="20"/>
  <c r="F298" i="20"/>
  <c r="H344" i="20"/>
  <c r="H354" i="20"/>
  <c r="F460" i="20"/>
  <c r="H332" i="20"/>
  <c r="H417" i="20"/>
  <c r="H413" i="20"/>
  <c r="H402" i="20"/>
  <c r="H373" i="20"/>
  <c r="F317" i="20"/>
  <c r="F303" i="20"/>
  <c r="F333" i="20"/>
  <c r="F358" i="20"/>
  <c r="F330" i="20"/>
  <c r="F354" i="20"/>
  <c r="H393" i="20"/>
  <c r="F296" i="20"/>
  <c r="F326" i="20"/>
  <c r="F335" i="20"/>
  <c r="F485" i="20"/>
  <c r="H301" i="20"/>
  <c r="F307" i="20"/>
  <c r="F345" i="20"/>
  <c r="F300" i="20"/>
  <c r="H330" i="20"/>
  <c r="H345" i="20"/>
  <c r="F295" i="20"/>
  <c r="F432" i="20"/>
  <c r="F343" i="20"/>
  <c r="F339" i="20"/>
  <c r="H322" i="20"/>
  <c r="H317" i="20"/>
  <c r="F297" i="20"/>
  <c r="F152" i="20"/>
  <c r="H253" i="20"/>
  <c r="F237" i="20"/>
  <c r="F198" i="20"/>
  <c r="H169" i="20"/>
  <c r="H107" i="20"/>
  <c r="F103" i="20"/>
  <c r="F94" i="20"/>
  <c r="H19" i="20"/>
  <c r="H43" i="20"/>
  <c r="H63" i="20"/>
  <c r="H55" i="20"/>
  <c r="H44" i="20"/>
  <c r="H34" i="20"/>
  <c r="F24" i="20"/>
  <c r="H23" i="20"/>
  <c r="H522" i="21"/>
  <c r="H509" i="21"/>
  <c r="F518" i="21"/>
  <c r="F510" i="21"/>
  <c r="F480" i="21"/>
  <c r="F412" i="21"/>
  <c r="F393" i="21"/>
  <c r="F375" i="21"/>
  <c r="F358" i="21"/>
  <c r="H470" i="21"/>
  <c r="F401" i="21"/>
  <c r="F391" i="21"/>
  <c r="F386" i="21"/>
  <c r="F174" i="21"/>
  <c r="F176" i="21"/>
  <c r="F239" i="21"/>
  <c r="F223" i="21"/>
  <c r="F156" i="21"/>
  <c r="H222" i="21"/>
  <c r="F268" i="21"/>
  <c r="F229" i="21"/>
  <c r="F235" i="21"/>
  <c r="F175" i="21"/>
  <c r="F232" i="21"/>
  <c r="H268" i="21"/>
  <c r="F197" i="21"/>
  <c r="F183" i="21"/>
  <c r="H75" i="21"/>
  <c r="F134" i="21"/>
  <c r="H71" i="21"/>
  <c r="F80" i="21"/>
  <c r="F137" i="21"/>
  <c r="F104" i="21"/>
  <c r="F83" i="21"/>
  <c r="H81" i="21"/>
  <c r="F118" i="21"/>
  <c r="H86" i="21"/>
  <c r="H110" i="21"/>
  <c r="H112" i="21"/>
  <c r="F119" i="21"/>
  <c r="F88" i="21"/>
  <c r="F93" i="21"/>
  <c r="F92" i="21"/>
  <c r="G70" i="21"/>
  <c r="F102" i="21"/>
  <c r="F143" i="21"/>
  <c r="F112" i="21"/>
  <c r="F74" i="21"/>
  <c r="F113" i="21"/>
  <c r="F70" i="21"/>
  <c r="H109" i="21"/>
  <c r="H97" i="21"/>
  <c r="F28" i="21"/>
  <c r="F63" i="21"/>
  <c r="F26" i="21"/>
  <c r="H26" i="21"/>
  <c r="F51" i="21"/>
  <c r="F511" i="22"/>
  <c r="F507" i="22"/>
  <c r="F526" i="22"/>
  <c r="F510" i="22"/>
  <c r="F529" i="22"/>
  <c r="G505" i="22"/>
  <c r="H505" i="22" s="1"/>
  <c r="F521" i="22"/>
  <c r="F530" i="22"/>
  <c r="F508" i="22"/>
  <c r="F509" i="22"/>
  <c r="H318" i="22"/>
  <c r="H438" i="22"/>
  <c r="H354" i="22"/>
  <c r="H326" i="22"/>
  <c r="H343" i="22"/>
  <c r="H406" i="22"/>
  <c r="H408" i="22"/>
  <c r="H411" i="22"/>
  <c r="F437" i="22"/>
  <c r="F392" i="22"/>
  <c r="F316" i="22"/>
  <c r="F312" i="22"/>
  <c r="F304" i="22"/>
  <c r="H335" i="22"/>
  <c r="H405" i="22"/>
  <c r="F478" i="22"/>
  <c r="H235" i="22"/>
  <c r="H178" i="22"/>
  <c r="F286" i="22"/>
  <c r="H285" i="22"/>
  <c r="H281" i="22"/>
  <c r="H269" i="22"/>
  <c r="F239" i="22"/>
  <c r="H201" i="22"/>
  <c r="H183" i="22"/>
  <c r="H181" i="22"/>
  <c r="H158" i="22"/>
  <c r="H245" i="22"/>
  <c r="F254" i="22"/>
  <c r="F237" i="22"/>
  <c r="F209" i="22"/>
  <c r="F206" i="22"/>
  <c r="F179" i="22"/>
  <c r="H168" i="22"/>
  <c r="F159" i="22"/>
  <c r="F96" i="22"/>
  <c r="H118" i="22"/>
  <c r="F85" i="22"/>
  <c r="F118" i="22"/>
  <c r="F105" i="22"/>
  <c r="H74" i="22"/>
  <c r="H113" i="22"/>
  <c r="F83" i="22"/>
  <c r="F119" i="22"/>
  <c r="F100" i="22"/>
  <c r="F143" i="22"/>
  <c r="H134" i="22"/>
  <c r="F137" i="22"/>
  <c r="F115" i="22"/>
  <c r="F123" i="22"/>
  <c r="F109" i="22"/>
  <c r="H75" i="22"/>
  <c r="H100" i="22"/>
  <c r="H123" i="22"/>
  <c r="F138" i="22"/>
  <c r="F127" i="22"/>
  <c r="F122" i="22"/>
  <c r="F101" i="22"/>
  <c r="F77" i="22"/>
  <c r="F510" i="23"/>
  <c r="H506" i="23"/>
  <c r="F508" i="23"/>
  <c r="F506" i="23"/>
  <c r="F519" i="23"/>
  <c r="H508" i="23"/>
  <c r="H517" i="23"/>
  <c r="H526" i="23"/>
  <c r="H335" i="23"/>
  <c r="H403" i="23"/>
  <c r="F358" i="23"/>
  <c r="F337" i="23"/>
  <c r="F317" i="23"/>
  <c r="H313" i="23"/>
  <c r="H306" i="23"/>
  <c r="H314" i="23"/>
  <c r="H310" i="23"/>
  <c r="F495" i="23"/>
  <c r="F483" i="23"/>
  <c r="F407" i="23"/>
  <c r="H385" i="23"/>
  <c r="F378" i="23"/>
  <c r="H233" i="23"/>
  <c r="H229" i="23"/>
  <c r="H225" i="23"/>
  <c r="H219" i="23"/>
  <c r="H194" i="23"/>
  <c r="H190" i="23"/>
  <c r="F182" i="23"/>
  <c r="H181" i="23"/>
  <c r="F166" i="23"/>
  <c r="H186" i="23"/>
  <c r="H157" i="23"/>
  <c r="F235" i="23"/>
  <c r="F176" i="23"/>
  <c r="F173" i="23"/>
  <c r="F102" i="23"/>
  <c r="F103" i="23"/>
  <c r="F118" i="23"/>
  <c r="F93" i="23"/>
  <c r="F83" i="23"/>
  <c r="F108" i="23"/>
  <c r="F85" i="23"/>
  <c r="F112" i="23"/>
  <c r="H145" i="23"/>
  <c r="H141" i="23"/>
  <c r="H136" i="23"/>
  <c r="H119" i="23"/>
  <c r="H77" i="23"/>
  <c r="F75" i="23"/>
  <c r="F119" i="23"/>
  <c r="F73" i="23"/>
  <c r="D10" i="23"/>
  <c r="F94" i="23"/>
  <c r="H142" i="23"/>
  <c r="H120" i="23"/>
  <c r="H49" i="23"/>
  <c r="H47" i="23"/>
  <c r="H35" i="23"/>
  <c r="H22" i="23"/>
  <c r="H508" i="24"/>
  <c r="F529" i="24"/>
  <c r="F515" i="24"/>
  <c r="H519" i="24"/>
  <c r="F505" i="24"/>
  <c r="F512" i="24"/>
  <c r="F437" i="24"/>
  <c r="F358" i="24"/>
  <c r="F347" i="24"/>
  <c r="F341" i="24"/>
  <c r="F334" i="24"/>
  <c r="F307" i="24"/>
  <c r="F326" i="24"/>
  <c r="F345" i="24"/>
  <c r="F432" i="24"/>
  <c r="F485" i="24"/>
  <c r="H372" i="24"/>
  <c r="F460" i="24"/>
  <c r="F433" i="24"/>
  <c r="H400" i="24"/>
  <c r="F393" i="24"/>
  <c r="F389" i="24"/>
  <c r="F378" i="24"/>
  <c r="F329" i="24"/>
  <c r="F298" i="24"/>
  <c r="F330" i="24"/>
  <c r="F318" i="24"/>
  <c r="F333" i="24"/>
  <c r="H317" i="24"/>
  <c r="D12" i="24"/>
  <c r="G12" i="24" s="1"/>
  <c r="F438" i="24"/>
  <c r="F372" i="24"/>
  <c r="F327" i="24"/>
  <c r="F317" i="24"/>
  <c r="F314" i="24"/>
  <c r="F301" i="24"/>
  <c r="F343" i="24"/>
  <c r="H304" i="24"/>
  <c r="H370" i="24"/>
  <c r="H408" i="24"/>
  <c r="H468" i="24"/>
  <c r="H480" i="24"/>
  <c r="H472" i="24"/>
  <c r="H465" i="24"/>
  <c r="H430" i="24"/>
  <c r="F406" i="24"/>
  <c r="F357" i="24"/>
  <c r="H356" i="24"/>
  <c r="F344" i="24"/>
  <c r="F339" i="24"/>
  <c r="F335" i="24"/>
  <c r="F315" i="24"/>
  <c r="H174" i="24"/>
  <c r="H257" i="24"/>
  <c r="H254" i="24"/>
  <c r="H250" i="24"/>
  <c r="F247" i="24"/>
  <c r="F233" i="24"/>
  <c r="H264" i="24"/>
  <c r="H260" i="24"/>
  <c r="F237" i="24"/>
  <c r="H222" i="24"/>
  <c r="F203" i="24"/>
  <c r="F178" i="24"/>
  <c r="F167" i="24"/>
  <c r="F164" i="24"/>
  <c r="F112" i="24"/>
  <c r="F118" i="24"/>
  <c r="D10" i="24"/>
  <c r="F71" i="24"/>
  <c r="F80" i="24"/>
  <c r="F74" i="24"/>
  <c r="F70" i="24"/>
  <c r="F137" i="24"/>
  <c r="F129" i="24"/>
  <c r="H126" i="24"/>
  <c r="F123" i="24"/>
  <c r="F121" i="24"/>
  <c r="H120" i="24"/>
  <c r="H76" i="24"/>
  <c r="F113" i="24"/>
  <c r="H104" i="24"/>
  <c r="F75" i="24"/>
  <c r="F73" i="24"/>
  <c r="F108" i="24"/>
  <c r="F93" i="24"/>
  <c r="F25" i="24"/>
  <c r="F52" i="24"/>
  <c r="H519" i="25"/>
  <c r="H514" i="25"/>
  <c r="H521" i="25"/>
  <c r="H508" i="25"/>
  <c r="H377" i="25"/>
  <c r="H339" i="25"/>
  <c r="H295" i="25"/>
  <c r="H297" i="25"/>
  <c r="H393" i="25"/>
  <c r="H429" i="25"/>
  <c r="H426" i="25"/>
  <c r="F411" i="25"/>
  <c r="H368" i="25"/>
  <c r="H364" i="25"/>
  <c r="F351" i="25"/>
  <c r="H350" i="25"/>
  <c r="H323" i="25"/>
  <c r="H329" i="25"/>
  <c r="H334" i="25"/>
  <c r="H451" i="25"/>
  <c r="H390" i="25"/>
  <c r="H343" i="25"/>
  <c r="H313" i="25"/>
  <c r="H189" i="25"/>
  <c r="F186" i="25"/>
  <c r="F196" i="25"/>
  <c r="F174" i="25"/>
  <c r="H277" i="25"/>
  <c r="F253" i="25"/>
  <c r="F183" i="25"/>
  <c r="F270" i="25"/>
  <c r="F187" i="25"/>
  <c r="F176" i="25"/>
  <c r="F165" i="25"/>
  <c r="F177" i="25"/>
  <c r="H213" i="25"/>
  <c r="F107" i="25"/>
  <c r="F116" i="25"/>
  <c r="D10" i="25"/>
  <c r="H79" i="25"/>
  <c r="F112" i="25"/>
  <c r="F83" i="25"/>
  <c r="F113" i="25"/>
  <c r="F123" i="25"/>
  <c r="H131" i="25"/>
  <c r="F118" i="25"/>
  <c r="H524" i="26"/>
  <c r="H517" i="26"/>
  <c r="H522" i="26"/>
  <c r="H514" i="26"/>
  <c r="H513" i="26"/>
  <c r="F510" i="26"/>
  <c r="F492" i="26"/>
  <c r="F301" i="26"/>
  <c r="F314" i="26"/>
  <c r="F319" i="26"/>
  <c r="F327" i="26"/>
  <c r="F334" i="26"/>
  <c r="F344" i="26"/>
  <c r="F354" i="26"/>
  <c r="F368" i="26"/>
  <c r="F383" i="26"/>
  <c r="F388" i="26"/>
  <c r="F393" i="26"/>
  <c r="F401" i="26"/>
  <c r="F407" i="26"/>
  <c r="F412" i="26"/>
  <c r="F437" i="26"/>
  <c r="F452" i="26"/>
  <c r="F475" i="26"/>
  <c r="F483" i="26"/>
  <c r="F493" i="26"/>
  <c r="H307" i="26"/>
  <c r="F467" i="26"/>
  <c r="F309" i="26"/>
  <c r="F297" i="26"/>
  <c r="F323" i="26"/>
  <c r="F345" i="26"/>
  <c r="F369" i="26"/>
  <c r="F389" i="26"/>
  <c r="F484" i="26"/>
  <c r="H358" i="26"/>
  <c r="F371" i="26"/>
  <c r="F359" i="26"/>
  <c r="F311" i="26"/>
  <c r="F300" i="26"/>
  <c r="F463" i="26"/>
  <c r="F422" i="26"/>
  <c r="F409" i="26"/>
  <c r="F305" i="26"/>
  <c r="F377" i="26"/>
  <c r="H375" i="26"/>
  <c r="H483" i="26"/>
  <c r="F458" i="26"/>
  <c r="F382" i="26"/>
  <c r="F380" i="26"/>
  <c r="F375" i="26"/>
  <c r="F337" i="26"/>
  <c r="F307" i="26"/>
  <c r="F315" i="26"/>
  <c r="F330" i="26"/>
  <c r="F335" i="26"/>
  <c r="F357" i="26"/>
  <c r="F378" i="26"/>
  <c r="F384" i="26"/>
  <c r="F402" i="26"/>
  <c r="F417" i="26"/>
  <c r="F446" i="26"/>
  <c r="F460" i="26"/>
  <c r="F497" i="26"/>
  <c r="H318" i="26"/>
  <c r="H333" i="26"/>
  <c r="H441" i="26"/>
  <c r="F296" i="26"/>
  <c r="F303" i="26"/>
  <c r="F308" i="26"/>
  <c r="F317" i="26"/>
  <c r="F324" i="26"/>
  <c r="F332" i="26"/>
  <c r="F339" i="26"/>
  <c r="F346" i="26"/>
  <c r="F358" i="26"/>
  <c r="F370" i="26"/>
  <c r="F385" i="26"/>
  <c r="F398" i="26"/>
  <c r="F403" i="26"/>
  <c r="F432" i="26"/>
  <c r="F448" i="26"/>
  <c r="F464" i="26"/>
  <c r="F478" i="26"/>
  <c r="F485" i="26"/>
  <c r="G294" i="26"/>
  <c r="H294" i="26" s="1"/>
  <c r="H326" i="26"/>
  <c r="H369" i="26"/>
  <c r="H393" i="26"/>
  <c r="H406" i="26"/>
  <c r="H460" i="26"/>
  <c r="F295" i="26"/>
  <c r="F469" i="26"/>
  <c r="F442" i="26"/>
  <c r="H240" i="26"/>
  <c r="H169" i="26"/>
  <c r="H216" i="26"/>
  <c r="F266" i="26"/>
  <c r="F239" i="26"/>
  <c r="H225" i="26"/>
  <c r="H173" i="26"/>
  <c r="H186" i="26"/>
  <c r="F273" i="26"/>
  <c r="H226" i="26"/>
  <c r="H172" i="26"/>
  <c r="H161" i="26"/>
  <c r="H85" i="26"/>
  <c r="H74" i="26"/>
  <c r="H123" i="26"/>
  <c r="H89" i="26"/>
  <c r="F123" i="26"/>
  <c r="F116" i="26"/>
  <c r="H113" i="26"/>
  <c r="F86" i="26"/>
  <c r="F92" i="26"/>
  <c r="F90" i="26"/>
  <c r="F88" i="26"/>
  <c r="F131" i="26"/>
  <c r="F134" i="26"/>
  <c r="H93" i="26"/>
  <c r="H80" i="26"/>
  <c r="F103" i="26"/>
  <c r="H118" i="26"/>
  <c r="H71" i="26"/>
  <c r="F128" i="26"/>
  <c r="F105" i="26"/>
  <c r="F28" i="26"/>
  <c r="F20" i="26"/>
  <c r="F47" i="26"/>
  <c r="F37" i="26"/>
  <c r="F26" i="26"/>
  <c r="F25" i="26"/>
  <c r="F63" i="26"/>
  <c r="F48" i="26"/>
  <c r="F23" i="26"/>
  <c r="F519" i="27"/>
  <c r="G505" i="27"/>
  <c r="F523" i="27"/>
  <c r="H523" i="27"/>
  <c r="F507" i="27"/>
  <c r="F517" i="27"/>
  <c r="F508" i="27"/>
  <c r="H529" i="27"/>
  <c r="F526" i="27"/>
  <c r="H520" i="27"/>
  <c r="F511" i="27"/>
  <c r="H515" i="27"/>
  <c r="F530" i="27"/>
  <c r="D13" i="27"/>
  <c r="F529" i="27"/>
  <c r="F515" i="27"/>
  <c r="F510" i="27"/>
  <c r="F512" i="27"/>
  <c r="F524" i="27"/>
  <c r="F514" i="27"/>
  <c r="H421" i="27"/>
  <c r="F478" i="27"/>
  <c r="F437" i="27"/>
  <c r="F346" i="27"/>
  <c r="F307" i="27"/>
  <c r="F318" i="27"/>
  <c r="F332" i="27"/>
  <c r="F343" i="27"/>
  <c r="F363" i="27"/>
  <c r="F388" i="27"/>
  <c r="F395" i="27"/>
  <c r="F490" i="27"/>
  <c r="G294" i="27"/>
  <c r="H338" i="27"/>
  <c r="H359" i="27"/>
  <c r="H378" i="27"/>
  <c r="H406" i="27"/>
  <c r="H464" i="27"/>
  <c r="H493" i="27"/>
  <c r="F294" i="27"/>
  <c r="F492" i="27"/>
  <c r="F486" i="27"/>
  <c r="F450" i="27"/>
  <c r="H415" i="27"/>
  <c r="F407" i="27"/>
  <c r="F394" i="27"/>
  <c r="F392" i="27"/>
  <c r="H381" i="27"/>
  <c r="H373" i="27"/>
  <c r="F370" i="27"/>
  <c r="H369" i="27"/>
  <c r="H365" i="27"/>
  <c r="F341" i="27"/>
  <c r="H306" i="27"/>
  <c r="H335" i="27"/>
  <c r="H393" i="27"/>
  <c r="F467" i="27"/>
  <c r="F441" i="27"/>
  <c r="F369" i="27"/>
  <c r="F359" i="27"/>
  <c r="F330" i="27"/>
  <c r="F301" i="27"/>
  <c r="F310" i="27"/>
  <c r="F319" i="27"/>
  <c r="F334" i="27"/>
  <c r="F345" i="27"/>
  <c r="F377" i="27"/>
  <c r="F383" i="27"/>
  <c r="F390" i="27"/>
  <c r="F406" i="27"/>
  <c r="F419" i="27"/>
  <c r="F458" i="27"/>
  <c r="F473" i="27"/>
  <c r="F491" i="27"/>
  <c r="H318" i="27"/>
  <c r="H326" i="27"/>
  <c r="H387" i="27"/>
  <c r="H390" i="27"/>
  <c r="H433" i="27"/>
  <c r="H475" i="27"/>
  <c r="H484" i="27"/>
  <c r="F295" i="27"/>
  <c r="D12" i="27"/>
  <c r="G12" i="27" s="1"/>
  <c r="H296" i="27"/>
  <c r="H499" i="27"/>
  <c r="H489" i="27"/>
  <c r="H479" i="27"/>
  <c r="H474" i="27"/>
  <c r="F375" i="27"/>
  <c r="H341" i="27"/>
  <c r="F333" i="27"/>
  <c r="H331" i="27"/>
  <c r="H327" i="27"/>
  <c r="H320" i="27"/>
  <c r="F187" i="27"/>
  <c r="F178" i="27"/>
  <c r="F235" i="27"/>
  <c r="F232" i="27"/>
  <c r="F240" i="27"/>
  <c r="H183" i="27"/>
  <c r="F249" i="27"/>
  <c r="F157" i="27"/>
  <c r="F208" i="27"/>
  <c r="F239" i="27"/>
  <c r="F152" i="27"/>
  <c r="F264" i="27"/>
  <c r="F247" i="27"/>
  <c r="F237" i="27"/>
  <c r="F192" i="27"/>
  <c r="F183" i="27"/>
  <c r="F268" i="27"/>
  <c r="F241" i="27"/>
  <c r="F159" i="27"/>
  <c r="F169" i="27"/>
  <c r="F196" i="27"/>
  <c r="F266" i="27"/>
  <c r="F252" i="27"/>
  <c r="F173" i="27"/>
  <c r="F160" i="27"/>
  <c r="H264" i="27"/>
  <c r="F176" i="27"/>
  <c r="F186" i="27"/>
  <c r="H177" i="27"/>
  <c r="F182" i="27"/>
  <c r="F151" i="27"/>
  <c r="F175" i="27"/>
  <c r="F248" i="27"/>
  <c r="F244" i="27"/>
  <c r="F156" i="27"/>
  <c r="F153" i="27"/>
  <c r="F132" i="27"/>
  <c r="F93" i="27"/>
  <c r="H94" i="27"/>
  <c r="H142" i="27"/>
  <c r="F74" i="27"/>
  <c r="F99" i="27"/>
  <c r="F123" i="27"/>
  <c r="F119" i="27"/>
  <c r="F111" i="27"/>
  <c r="F107" i="27"/>
  <c r="F104" i="27"/>
  <c r="F94" i="27"/>
  <c r="F110" i="27"/>
  <c r="F80" i="27"/>
  <c r="F71" i="27"/>
  <c r="F118" i="27"/>
  <c r="F113" i="27"/>
  <c r="F141" i="27"/>
  <c r="F120" i="27"/>
  <c r="F112" i="27"/>
  <c r="F62" i="27"/>
  <c r="F52" i="27"/>
  <c r="F34" i="27"/>
  <c r="F27" i="27"/>
  <c r="F24" i="27"/>
  <c r="F63" i="27"/>
  <c r="F50" i="27"/>
  <c r="F25" i="27"/>
  <c r="H512" i="28"/>
  <c r="H522" i="28"/>
  <c r="H528" i="28"/>
  <c r="H337" i="28"/>
  <c r="F467" i="28"/>
  <c r="H295" i="28"/>
  <c r="H485" i="28"/>
  <c r="H437" i="28"/>
  <c r="H410" i="28"/>
  <c r="H379" i="28"/>
  <c r="H345" i="28"/>
  <c r="H335" i="28"/>
  <c r="H303" i="28"/>
  <c r="F307" i="28"/>
  <c r="F332" i="28"/>
  <c r="F346" i="28"/>
  <c r="F358" i="28"/>
  <c r="F391" i="28"/>
  <c r="F432" i="28"/>
  <c r="F466" i="28"/>
  <c r="F301" i="28"/>
  <c r="F315" i="28"/>
  <c r="F369" i="28"/>
  <c r="F405" i="28"/>
  <c r="F430" i="28"/>
  <c r="F483" i="28"/>
  <c r="F323" i="28"/>
  <c r="F354" i="28"/>
  <c r="F380" i="28"/>
  <c r="F431" i="28"/>
  <c r="F460" i="28"/>
  <c r="F304" i="28"/>
  <c r="F406" i="28"/>
  <c r="F443" i="28"/>
  <c r="F484" i="28"/>
  <c r="F494" i="28"/>
  <c r="F422" i="28"/>
  <c r="F415" i="28"/>
  <c r="F398" i="28"/>
  <c r="F359" i="28"/>
  <c r="H467" i="28"/>
  <c r="H380" i="28"/>
  <c r="H316" i="28"/>
  <c r="H494" i="28"/>
  <c r="H454" i="28"/>
  <c r="H422" i="28"/>
  <c r="H385" i="28"/>
  <c r="H358" i="28"/>
  <c r="H339" i="28"/>
  <c r="H311" i="28"/>
  <c r="F334" i="28"/>
  <c r="F393" i="28"/>
  <c r="F434" i="28"/>
  <c r="F303" i="28"/>
  <c r="F317" i="28"/>
  <c r="F330" i="28"/>
  <c r="F382" i="28"/>
  <c r="F438" i="28"/>
  <c r="F485" i="28"/>
  <c r="F326" i="28"/>
  <c r="F343" i="28"/>
  <c r="F357" i="28"/>
  <c r="F385" i="28"/>
  <c r="F433" i="28"/>
  <c r="F471" i="28"/>
  <c r="F329" i="28"/>
  <c r="F408" i="28"/>
  <c r="F455" i="28"/>
  <c r="F493" i="28"/>
  <c r="F497" i="28"/>
  <c r="F464" i="28"/>
  <c r="F416" i="28"/>
  <c r="F403" i="28"/>
  <c r="F396" i="28"/>
  <c r="F388" i="28"/>
  <c r="F381" i="28"/>
  <c r="H163" i="28"/>
  <c r="H248" i="28"/>
  <c r="F177" i="28"/>
  <c r="F229" i="28"/>
  <c r="F276" i="28"/>
  <c r="F183" i="28"/>
  <c r="F239" i="28"/>
  <c r="F199" i="28"/>
  <c r="F181" i="28"/>
  <c r="F208" i="28"/>
  <c r="F240" i="28"/>
  <c r="F273" i="28"/>
  <c r="F164" i="28"/>
  <c r="F235" i="28"/>
  <c r="F169" i="28"/>
  <c r="F154" i="28"/>
  <c r="F196" i="28"/>
  <c r="F245" i="28"/>
  <c r="F174" i="28"/>
  <c r="H183" i="28"/>
  <c r="H265" i="28"/>
  <c r="F262" i="28"/>
  <c r="H250" i="28"/>
  <c r="H224" i="28"/>
  <c r="H193" i="28"/>
  <c r="F153" i="28"/>
  <c r="F274" i="28"/>
  <c r="G151" i="28"/>
  <c r="H151" i="28" s="1"/>
  <c r="F160" i="28"/>
  <c r="F238" i="28"/>
  <c r="F151" i="28"/>
  <c r="F156" i="28"/>
  <c r="F209" i="28"/>
  <c r="F233" i="28"/>
  <c r="F281" i="28"/>
  <c r="H153" i="28"/>
  <c r="F166" i="28"/>
  <c r="F187" i="28"/>
  <c r="F168" i="28"/>
  <c r="F179" i="28"/>
  <c r="F252" i="28"/>
  <c r="F163" i="28"/>
  <c r="H229" i="28"/>
  <c r="H156" i="28"/>
  <c r="F157" i="28"/>
  <c r="F256" i="28"/>
  <c r="F220" i="28"/>
  <c r="F218" i="28"/>
  <c r="F197" i="28"/>
  <c r="F195" i="28"/>
  <c r="F176" i="28"/>
  <c r="H83" i="28"/>
  <c r="H115" i="28"/>
  <c r="F101" i="28"/>
  <c r="F82" i="28"/>
  <c r="H113" i="28"/>
  <c r="H102" i="28"/>
  <c r="H104" i="28"/>
  <c r="H75" i="28"/>
  <c r="H101" i="28"/>
  <c r="F80" i="28"/>
  <c r="F49" i="28"/>
  <c r="H25" i="28"/>
  <c r="F63" i="28"/>
  <c r="F34" i="28"/>
  <c r="H19" i="28"/>
  <c r="H32" i="28"/>
  <c r="F52" i="28"/>
  <c r="H48" i="28"/>
  <c r="F48" i="28"/>
  <c r="H40" i="28"/>
  <c r="F40" i="28"/>
  <c r="F42" i="28"/>
  <c r="F26" i="28"/>
  <c r="F18" i="28"/>
  <c r="D9" i="28"/>
  <c r="G9" i="28" s="1"/>
  <c r="F60" i="28"/>
  <c r="F43" i="28"/>
  <c r="F36" i="28"/>
  <c r="F28" i="28"/>
  <c r="F20" i="28"/>
  <c r="H521" i="29"/>
  <c r="H507" i="29"/>
  <c r="H474" i="29"/>
  <c r="H487" i="29"/>
  <c r="H465" i="29"/>
  <c r="H418" i="29"/>
  <c r="H376" i="29"/>
  <c r="F498" i="29"/>
  <c r="F475" i="29"/>
  <c r="F473" i="29"/>
  <c r="F452" i="29"/>
  <c r="F446" i="29"/>
  <c r="F438" i="29"/>
  <c r="F415" i="29"/>
  <c r="F399" i="29"/>
  <c r="F397" i="29"/>
  <c r="F373" i="29"/>
  <c r="F329" i="29"/>
  <c r="H411" i="29"/>
  <c r="H328" i="29"/>
  <c r="F480" i="29"/>
  <c r="F468" i="29"/>
  <c r="F451" i="29"/>
  <c r="F441" i="29"/>
  <c r="F410" i="29"/>
  <c r="F381" i="29"/>
  <c r="F279" i="29"/>
  <c r="F272" i="29"/>
  <c r="F210" i="29"/>
  <c r="F203" i="29"/>
  <c r="F170" i="29"/>
  <c r="F231" i="29"/>
  <c r="F176" i="29"/>
  <c r="F249" i="29"/>
  <c r="F282" i="29"/>
  <c r="F247" i="29"/>
  <c r="F195" i="29"/>
  <c r="F183" i="29"/>
  <c r="F238" i="29"/>
  <c r="F220" i="29"/>
  <c r="F196" i="29"/>
  <c r="F173" i="29"/>
  <c r="F158" i="29"/>
  <c r="F233" i="29"/>
  <c r="D11" i="29"/>
  <c r="F257" i="29"/>
  <c r="F216" i="29"/>
  <c r="F168" i="29"/>
  <c r="H270" i="29"/>
  <c r="F185" i="29"/>
  <c r="F235" i="29"/>
  <c r="F266" i="29"/>
  <c r="H280" i="29"/>
  <c r="F177" i="29"/>
  <c r="F268" i="29"/>
  <c r="F179" i="29"/>
  <c r="F159" i="29"/>
  <c r="F229" i="29"/>
  <c r="F165" i="29"/>
  <c r="F156" i="29"/>
  <c r="H198" i="29"/>
  <c r="F153" i="29"/>
  <c r="F259" i="29"/>
  <c r="F240" i="29"/>
  <c r="F181" i="29"/>
  <c r="F162" i="29"/>
  <c r="F167" i="29"/>
  <c r="H167" i="29"/>
  <c r="H238" i="29"/>
  <c r="F178" i="29"/>
  <c r="F232" i="29"/>
  <c r="H206" i="29"/>
  <c r="F160" i="29"/>
  <c r="F256" i="29"/>
  <c r="F187" i="29"/>
  <c r="F175" i="29"/>
  <c r="F237" i="29"/>
  <c r="F182" i="29"/>
  <c r="F166" i="29"/>
  <c r="F157" i="29"/>
  <c r="F283" i="29"/>
  <c r="F169" i="29"/>
  <c r="F277" i="29"/>
  <c r="F273" i="29"/>
  <c r="F264" i="29"/>
  <c r="F262" i="29"/>
  <c r="F228" i="29"/>
  <c r="H118" i="29"/>
  <c r="H140" i="29"/>
  <c r="H92" i="29"/>
  <c r="H86" i="29"/>
  <c r="H95" i="29"/>
  <c r="F84" i="29"/>
  <c r="F141" i="29"/>
  <c r="F139" i="29"/>
  <c r="F135" i="29"/>
  <c r="F129" i="29"/>
  <c r="F110" i="29"/>
  <c r="H89" i="29"/>
  <c r="H110" i="29"/>
  <c r="H113" i="29"/>
  <c r="H137" i="29"/>
  <c r="H87" i="29"/>
  <c r="F103" i="29"/>
  <c r="H30" i="29"/>
  <c r="H26" i="29"/>
  <c r="H38" i="29"/>
  <c r="H56" i="29"/>
  <c r="F529" i="30"/>
  <c r="H296" i="30"/>
  <c r="F307" i="30"/>
  <c r="F332" i="30"/>
  <c r="F357" i="30"/>
  <c r="H483" i="30"/>
  <c r="H298" i="30"/>
  <c r="H426" i="30"/>
  <c r="F406" i="30"/>
  <c r="F363" i="30"/>
  <c r="F311" i="30"/>
  <c r="F310" i="30"/>
  <c r="H310" i="30"/>
  <c r="F301" i="30"/>
  <c r="F393" i="30"/>
  <c r="F297" i="30"/>
  <c r="F232" i="30"/>
  <c r="F199" i="30"/>
  <c r="F173" i="30"/>
  <c r="F169" i="30"/>
  <c r="F216" i="30"/>
  <c r="F208" i="30"/>
  <c r="D11" i="30"/>
  <c r="F186" i="30"/>
  <c r="F151" i="30"/>
  <c r="H143" i="30"/>
  <c r="H104" i="30"/>
  <c r="F123" i="30"/>
  <c r="F108" i="30"/>
  <c r="H107" i="30"/>
  <c r="H136" i="30"/>
  <c r="H131" i="30"/>
  <c r="F128" i="30"/>
  <c r="H112" i="30"/>
  <c r="H62" i="30"/>
  <c r="H60" i="30"/>
  <c r="F519" i="31"/>
  <c r="F526" i="31"/>
  <c r="F515" i="31"/>
  <c r="F529" i="31"/>
  <c r="F508" i="31"/>
  <c r="H512" i="31"/>
  <c r="F505" i="31"/>
  <c r="F512" i="31"/>
  <c r="G505" i="31"/>
  <c r="F521" i="31"/>
  <c r="F530" i="31"/>
  <c r="H519" i="31"/>
  <c r="F379" i="31"/>
  <c r="H315" i="31"/>
  <c r="H357" i="31"/>
  <c r="H372" i="31"/>
  <c r="H390" i="31"/>
  <c r="H402" i="31"/>
  <c r="H420" i="31"/>
  <c r="H428" i="31"/>
  <c r="H455" i="31"/>
  <c r="H478" i="31"/>
  <c r="F335" i="31"/>
  <c r="H497" i="31"/>
  <c r="H303" i="31"/>
  <c r="H311" i="31"/>
  <c r="H320" i="31"/>
  <c r="F346" i="31"/>
  <c r="H485" i="31"/>
  <c r="H471" i="31"/>
  <c r="F426" i="31"/>
  <c r="F422" i="31"/>
  <c r="F407" i="31"/>
  <c r="H364" i="31"/>
  <c r="F356" i="31"/>
  <c r="H349" i="31"/>
  <c r="F329" i="31"/>
  <c r="H415" i="31"/>
  <c r="H438" i="31"/>
  <c r="H464" i="31"/>
  <c r="H334" i="31"/>
  <c r="H345" i="31"/>
  <c r="F468" i="31"/>
  <c r="F449" i="31"/>
  <c r="F320" i="31"/>
  <c r="F311" i="31"/>
  <c r="H333" i="31"/>
  <c r="H398" i="31"/>
  <c r="H403" i="31"/>
  <c r="H407" i="31"/>
  <c r="H429" i="31"/>
  <c r="H432" i="31"/>
  <c r="H494" i="31"/>
  <c r="F467" i="31"/>
  <c r="H304" i="31"/>
  <c r="F314" i="31"/>
  <c r="H329" i="31"/>
  <c r="H466" i="31"/>
  <c r="F378" i="31"/>
  <c r="F434" i="31"/>
  <c r="H493" i="31"/>
  <c r="F456" i="31"/>
  <c r="F337" i="31"/>
  <c r="F313" i="31"/>
  <c r="H238" i="31"/>
  <c r="H253" i="31"/>
  <c r="F153" i="31"/>
  <c r="F160" i="31"/>
  <c r="F176" i="31"/>
  <c r="F208" i="31"/>
  <c r="F216" i="31"/>
  <c r="F233" i="31"/>
  <c r="H169" i="31"/>
  <c r="H233" i="31"/>
  <c r="F156" i="31"/>
  <c r="F165" i="31"/>
  <c r="F181" i="31"/>
  <c r="F237" i="31"/>
  <c r="H156" i="31"/>
  <c r="H257" i="31"/>
  <c r="F246" i="31"/>
  <c r="H157" i="31"/>
  <c r="H270" i="31"/>
  <c r="F280" i="31"/>
  <c r="F251" i="31"/>
  <c r="F244" i="31"/>
  <c r="F240" i="31"/>
  <c r="F163" i="31"/>
  <c r="F175" i="31"/>
  <c r="F239" i="31"/>
  <c r="F177" i="31"/>
  <c r="F186" i="31"/>
  <c r="F249" i="31"/>
  <c r="F273" i="31"/>
  <c r="F235" i="31"/>
  <c r="F157" i="31"/>
  <c r="F182" i="31"/>
  <c r="F222" i="31"/>
  <c r="F238" i="31"/>
  <c r="F268" i="31"/>
  <c r="F151" i="31"/>
  <c r="F185" i="31"/>
  <c r="F135" i="31"/>
  <c r="F142" i="31"/>
  <c r="D10" i="31"/>
  <c r="G10" i="31" s="1"/>
  <c r="H118" i="31"/>
  <c r="F100" i="31"/>
  <c r="F115" i="31"/>
  <c r="G70" i="31"/>
  <c r="H70" i="31" s="1"/>
  <c r="F140" i="31"/>
  <c r="F75" i="31"/>
  <c r="H107" i="31"/>
  <c r="H123" i="31"/>
  <c r="F107" i="31"/>
  <c r="F83" i="31"/>
  <c r="F74" i="31"/>
  <c r="F86" i="31"/>
  <c r="F70" i="31"/>
  <c r="F131" i="31"/>
  <c r="H130" i="31"/>
  <c r="F119" i="31"/>
  <c r="H96" i="31"/>
  <c r="F85" i="31"/>
  <c r="H79" i="31"/>
  <c r="F84" i="31"/>
  <c r="F138" i="31"/>
  <c r="F125" i="31"/>
  <c r="F110" i="31"/>
  <c r="F118" i="31"/>
  <c r="H83" i="31"/>
  <c r="H93" i="31"/>
  <c r="F137" i="31"/>
  <c r="F108" i="31"/>
  <c r="F116" i="31"/>
  <c r="H138" i="31"/>
  <c r="F99" i="31"/>
  <c r="F82" i="31"/>
  <c r="F73" i="31"/>
  <c r="F102" i="31"/>
  <c r="F71" i="31"/>
  <c r="F132" i="31"/>
  <c r="H119" i="31"/>
  <c r="H102" i="31"/>
  <c r="H48" i="31"/>
  <c r="F34" i="31"/>
  <c r="F63" i="31"/>
  <c r="H54" i="31"/>
  <c r="F28" i="31"/>
  <c r="F62" i="31"/>
  <c r="F60" i="31"/>
  <c r="F18" i="31"/>
  <c r="H47" i="31"/>
  <c r="H521" i="32"/>
  <c r="H530" i="32"/>
  <c r="D12" i="32"/>
  <c r="F491" i="32"/>
  <c r="F442" i="32"/>
  <c r="F345" i="32"/>
  <c r="F469" i="32"/>
  <c r="F344" i="32"/>
  <c r="F298" i="32"/>
  <c r="F315" i="32"/>
  <c r="F333" i="32"/>
  <c r="F294" i="32"/>
  <c r="F484" i="32"/>
  <c r="F422" i="32"/>
  <c r="H405" i="32"/>
  <c r="H389" i="32"/>
  <c r="H320" i="32"/>
  <c r="F247" i="32"/>
  <c r="F232" i="32"/>
  <c r="F229" i="32"/>
  <c r="H228" i="32"/>
  <c r="H217" i="32"/>
  <c r="H213" i="32"/>
  <c r="F159" i="32"/>
  <c r="F238" i="32"/>
  <c r="F151" i="32"/>
  <c r="H249" i="32"/>
  <c r="F222" i="32"/>
  <c r="F103" i="32"/>
  <c r="F132" i="32"/>
  <c r="F125" i="32"/>
  <c r="F113" i="32"/>
  <c r="F92" i="32"/>
  <c r="D10" i="32"/>
  <c r="F73" i="32"/>
  <c r="G70" i="32"/>
  <c r="H70" i="32" s="1"/>
  <c r="F118" i="32"/>
  <c r="H19" i="32"/>
  <c r="H63" i="32"/>
  <c r="H61" i="32"/>
  <c r="F511" i="33"/>
  <c r="F515" i="33"/>
  <c r="F519" i="33"/>
  <c r="F523" i="33"/>
  <c r="F527" i="33"/>
  <c r="D8" i="33"/>
  <c r="F10" i="33" s="1"/>
  <c r="F505" i="33"/>
  <c r="F508" i="33"/>
  <c r="F512" i="33"/>
  <c r="F516" i="33"/>
  <c r="F520" i="33"/>
  <c r="F524" i="33"/>
  <c r="H304" i="33"/>
  <c r="H379" i="33"/>
  <c r="H414" i="33"/>
  <c r="H437" i="33"/>
  <c r="H362" i="33"/>
  <c r="H461" i="33"/>
  <c r="H464" i="33"/>
  <c r="H468" i="33"/>
  <c r="H486" i="33"/>
  <c r="H499" i="33"/>
  <c r="F296" i="33"/>
  <c r="F482" i="33"/>
  <c r="H300" i="33"/>
  <c r="H383" i="33"/>
  <c r="H434" i="33"/>
  <c r="H409" i="33"/>
  <c r="H423" i="33"/>
  <c r="H429" i="33"/>
  <c r="H444" i="33"/>
  <c r="H447" i="33"/>
  <c r="H454" i="33"/>
  <c r="H473" i="33"/>
  <c r="F498" i="33"/>
  <c r="F477" i="33"/>
  <c r="F451" i="33"/>
  <c r="F449" i="33"/>
  <c r="F418" i="33"/>
  <c r="H268" i="33"/>
  <c r="F162" i="33"/>
  <c r="F274" i="33"/>
  <c r="H203" i="33"/>
  <c r="H220" i="33"/>
  <c r="H226" i="33"/>
  <c r="H252" i="33"/>
  <c r="H261" i="33"/>
  <c r="H279" i="33"/>
  <c r="H278" i="33"/>
  <c r="H265" i="33"/>
  <c r="H241" i="33"/>
  <c r="H224" i="33"/>
  <c r="H108" i="33"/>
  <c r="H112" i="33"/>
  <c r="F136" i="33"/>
  <c r="H102" i="33"/>
  <c r="F145" i="33"/>
  <c r="F135" i="33"/>
  <c r="F57" i="33"/>
  <c r="H29" i="33"/>
  <c r="F58" i="33"/>
  <c r="F45" i="33"/>
  <c r="H45" i="33"/>
  <c r="H56" i="33"/>
  <c r="H521" i="11"/>
  <c r="F509" i="7"/>
  <c r="D13" i="7"/>
  <c r="G13" i="7" s="1"/>
  <c r="D8" i="7"/>
  <c r="F12" i="7" s="1"/>
  <c r="D13" i="22"/>
  <c r="F505" i="22"/>
  <c r="H505" i="27"/>
  <c r="H529" i="21"/>
  <c r="H514" i="18"/>
  <c r="H523" i="12"/>
  <c r="G505" i="7"/>
  <c r="H505" i="7" s="1"/>
  <c r="F505" i="16"/>
  <c r="D13" i="13"/>
  <c r="D13" i="16"/>
  <c r="G13" i="16" s="1"/>
  <c r="F508" i="12"/>
  <c r="F505" i="12"/>
  <c r="F507" i="21"/>
  <c r="D13" i="21"/>
  <c r="F505" i="21"/>
  <c r="H506" i="6"/>
  <c r="H507" i="16"/>
  <c r="H509" i="13"/>
  <c r="H529" i="2"/>
  <c r="D13" i="18"/>
  <c r="G13" i="18" s="1"/>
  <c r="F505" i="18"/>
  <c r="H505" i="19"/>
  <c r="H521" i="18"/>
  <c r="G505" i="18"/>
  <c r="H505" i="18" s="1"/>
  <c r="H507" i="17"/>
  <c r="H505" i="17"/>
  <c r="G505" i="16"/>
  <c r="H505" i="16" s="1"/>
  <c r="H507" i="8"/>
  <c r="H524" i="8"/>
  <c r="H509" i="1"/>
  <c r="F505" i="34"/>
  <c r="D13" i="34"/>
  <c r="G13" i="34" s="1"/>
  <c r="G505" i="34"/>
  <c r="H505" i="34" s="1"/>
  <c r="H522" i="13"/>
  <c r="H530" i="12"/>
  <c r="H526" i="10"/>
  <c r="H521" i="10"/>
  <c r="H530" i="8"/>
  <c r="H515" i="5"/>
  <c r="H522" i="3"/>
  <c r="H529" i="3"/>
  <c r="H530" i="2"/>
  <c r="H509" i="33"/>
  <c r="G13" i="25"/>
  <c r="H523" i="13"/>
  <c r="H530" i="34"/>
  <c r="H518" i="34"/>
  <c r="H514" i="34"/>
  <c r="H528" i="1"/>
  <c r="H524" i="1"/>
  <c r="H520" i="2"/>
  <c r="H513" i="2"/>
  <c r="H511" i="2"/>
  <c r="H525" i="3"/>
  <c r="H528" i="10"/>
  <c r="H516" i="10"/>
  <c r="H511" i="10"/>
  <c r="H528" i="11"/>
  <c r="H525" i="11"/>
  <c r="H519" i="11"/>
  <c r="H515" i="11"/>
  <c r="H513" i="12"/>
  <c r="H511" i="12"/>
  <c r="H515" i="17"/>
  <c r="H511" i="17"/>
  <c r="H525" i="20"/>
  <c r="H510" i="20"/>
  <c r="H514" i="21"/>
  <c r="H510" i="21"/>
  <c r="H519" i="22"/>
  <c r="H517" i="22"/>
  <c r="H527" i="32"/>
  <c r="H518" i="32"/>
  <c r="H517" i="13"/>
  <c r="H530" i="10"/>
  <c r="H519" i="10"/>
  <c r="H517" i="9"/>
  <c r="H522" i="8"/>
  <c r="H509" i="7"/>
  <c r="H513" i="33"/>
  <c r="H512" i="33"/>
  <c r="H522" i="31"/>
  <c r="H530" i="31"/>
  <c r="H529" i="31"/>
  <c r="H510" i="16"/>
  <c r="H506" i="13"/>
  <c r="H506" i="19"/>
  <c r="H506" i="26"/>
  <c r="H519" i="34"/>
  <c r="H515" i="34"/>
  <c r="H511" i="34"/>
  <c r="H513" i="1"/>
  <c r="H530" i="4"/>
  <c r="H510" i="4"/>
  <c r="H508" i="4"/>
  <c r="H516" i="5"/>
  <c r="H528" i="6"/>
  <c r="H525" i="8"/>
  <c r="H517" i="8"/>
  <c r="H529" i="9"/>
  <c r="H511" i="9"/>
  <c r="H523" i="10"/>
  <c r="H529" i="11"/>
  <c r="H511" i="19"/>
  <c r="H511" i="20"/>
  <c r="H524" i="22"/>
  <c r="H525" i="27"/>
  <c r="E524" i="28"/>
  <c r="H524" i="28" s="1"/>
  <c r="E507" i="28"/>
  <c r="H507" i="28" s="1"/>
  <c r="E521" i="28"/>
  <c r="H521" i="28" s="1"/>
  <c r="E519" i="28"/>
  <c r="H519" i="28" s="1"/>
  <c r="H522" i="27"/>
  <c r="H507" i="26"/>
  <c r="H507" i="25"/>
  <c r="H508" i="22"/>
  <c r="H505" i="10"/>
  <c r="H526" i="3"/>
  <c r="H512" i="2"/>
  <c r="H530" i="33"/>
  <c r="E529" i="29"/>
  <c r="H529" i="29" s="1"/>
  <c r="E508" i="29"/>
  <c r="H508" i="29" s="1"/>
  <c r="H506" i="1"/>
  <c r="H509" i="5"/>
  <c r="H505" i="21"/>
  <c r="E509" i="9"/>
  <c r="H509" i="9" s="1"/>
  <c r="E508" i="9"/>
  <c r="H508" i="9" s="1"/>
  <c r="E526" i="9"/>
  <c r="H526" i="9" s="1"/>
  <c r="C13" i="9"/>
  <c r="E522" i="9"/>
  <c r="H522" i="9" s="1"/>
  <c r="E514" i="29"/>
  <c r="H514" i="29" s="1"/>
  <c r="E516" i="29"/>
  <c r="H516" i="29" s="1"/>
  <c r="E510" i="29"/>
  <c r="H510" i="29" s="1"/>
  <c r="E511" i="29"/>
  <c r="H511" i="29" s="1"/>
  <c r="E520" i="29"/>
  <c r="H520" i="29" s="1"/>
  <c r="E523" i="29"/>
  <c r="H523" i="29" s="1"/>
  <c r="E524" i="29"/>
  <c r="H524" i="29" s="1"/>
  <c r="G505" i="29"/>
  <c r="H505" i="29" s="1"/>
  <c r="E526" i="29"/>
  <c r="H526" i="29" s="1"/>
  <c r="C13" i="29"/>
  <c r="E519" i="29"/>
  <c r="H519" i="29" s="1"/>
  <c r="H523" i="11"/>
  <c r="H505" i="11"/>
  <c r="H530" i="3"/>
  <c r="H518" i="33"/>
  <c r="E518" i="29"/>
  <c r="H518" i="29" s="1"/>
  <c r="H506" i="8"/>
  <c r="C13" i="21"/>
  <c r="E508" i="21"/>
  <c r="H508" i="21" s="1"/>
  <c r="E526" i="21"/>
  <c r="H526" i="21" s="1"/>
  <c r="E510" i="28"/>
  <c r="H510" i="28" s="1"/>
  <c r="E513" i="28"/>
  <c r="H513" i="28" s="1"/>
  <c r="C13" i="28"/>
  <c r="G13" i="28" s="1"/>
  <c r="E505" i="28"/>
  <c r="H505" i="28" s="1"/>
  <c r="E509" i="28"/>
  <c r="H509" i="28" s="1"/>
  <c r="E514" i="28"/>
  <c r="H514" i="28" s="1"/>
  <c r="E506" i="28"/>
  <c r="H506" i="28" s="1"/>
  <c r="E515" i="21"/>
  <c r="H515" i="21" s="1"/>
  <c r="E521" i="21"/>
  <c r="H521" i="21" s="1"/>
  <c r="H505" i="20"/>
  <c r="H505" i="15"/>
  <c r="H529" i="12"/>
  <c r="H505" i="12"/>
  <c r="E521" i="9"/>
  <c r="H521" i="9" s="1"/>
  <c r="H529" i="33"/>
  <c r="H526" i="33"/>
  <c r="E509" i="29"/>
  <c r="H509" i="29" s="1"/>
  <c r="E530" i="29"/>
  <c r="H530" i="29" s="1"/>
  <c r="H526" i="12"/>
  <c r="H524" i="30"/>
  <c r="E509" i="3"/>
  <c r="H509" i="3" s="1"/>
  <c r="E524" i="3"/>
  <c r="H524" i="3" s="1"/>
  <c r="C13" i="3"/>
  <c r="G13" i="3" s="1"/>
  <c r="E506" i="3"/>
  <c r="H506" i="3" s="1"/>
  <c r="E513" i="14"/>
  <c r="H513" i="14" s="1"/>
  <c r="E524" i="14"/>
  <c r="H524" i="14" s="1"/>
  <c r="E530" i="14"/>
  <c r="H530" i="14" s="1"/>
  <c r="C13" i="14"/>
  <c r="E507" i="19"/>
  <c r="H507" i="19" s="1"/>
  <c r="C13" i="19"/>
  <c r="G13" i="19" s="1"/>
  <c r="E517" i="19"/>
  <c r="H517" i="19" s="1"/>
  <c r="E523" i="19"/>
  <c r="H521" i="1"/>
  <c r="H517" i="2"/>
  <c r="H514" i="3"/>
  <c r="H527" i="9"/>
  <c r="H518" i="10"/>
  <c r="E526" i="13"/>
  <c r="H526" i="13" s="1"/>
  <c r="H511" i="14"/>
  <c r="E509" i="19"/>
  <c r="H509" i="19" s="1"/>
  <c r="H523" i="26"/>
  <c r="E516" i="33"/>
  <c r="H516" i="33" s="1"/>
  <c r="C13" i="33"/>
  <c r="G13" i="33" s="1"/>
  <c r="G505" i="33"/>
  <c r="H505" i="33" s="1"/>
  <c r="H519" i="7"/>
  <c r="E507" i="13"/>
  <c r="H507" i="13" s="1"/>
  <c r="E514" i="13"/>
  <c r="H514" i="13" s="1"/>
  <c r="E527" i="13"/>
  <c r="H527" i="13" s="1"/>
  <c r="E519" i="13"/>
  <c r="H519" i="13" s="1"/>
  <c r="E529" i="13"/>
  <c r="H529" i="13" s="1"/>
  <c r="C13" i="13"/>
  <c r="E526" i="22"/>
  <c r="H526" i="22" s="1"/>
  <c r="E521" i="22"/>
  <c r="H521" i="22" s="1"/>
  <c r="E518" i="22"/>
  <c r="E508" i="27"/>
  <c r="H508" i="27" s="1"/>
  <c r="C13" i="27"/>
  <c r="H511" i="33"/>
  <c r="H522" i="1"/>
  <c r="E518" i="3"/>
  <c r="E515" i="3"/>
  <c r="H515" i="3" s="1"/>
  <c r="H530" i="5"/>
  <c r="E530" i="13"/>
  <c r="H530" i="13" s="1"/>
  <c r="E512" i="13"/>
  <c r="H512" i="13" s="1"/>
  <c r="H510" i="15"/>
  <c r="E522" i="19"/>
  <c r="H522" i="19" s="1"/>
  <c r="E518" i="19"/>
  <c r="H518" i="19" s="1"/>
  <c r="H519" i="20"/>
  <c r="E516" i="20"/>
  <c r="H516" i="20" s="1"/>
  <c r="H527" i="27"/>
  <c r="H514" i="27"/>
  <c r="E518" i="30"/>
  <c r="H518" i="30" s="1"/>
  <c r="H523" i="31"/>
  <c r="H506" i="32"/>
  <c r="G13" i="4"/>
  <c r="G13" i="6"/>
  <c r="E507" i="7"/>
  <c r="H507" i="7" s="1"/>
  <c r="E507" i="11"/>
  <c r="H507" i="11" s="1"/>
  <c r="E521" i="12"/>
  <c r="H521" i="12" s="1"/>
  <c r="E521" i="16"/>
  <c r="H521" i="16" s="1"/>
  <c r="H518" i="24"/>
  <c r="E505" i="25"/>
  <c r="H505" i="25" s="1"/>
  <c r="E509" i="26"/>
  <c r="H509" i="26" s="1"/>
  <c r="E506" i="10"/>
  <c r="H506" i="10" s="1"/>
  <c r="H516" i="34"/>
  <c r="H512" i="34"/>
  <c r="H528" i="2"/>
  <c r="H527" i="4"/>
  <c r="H519" i="4"/>
  <c r="E509" i="4"/>
  <c r="H509" i="4" s="1"/>
  <c r="H511" i="6"/>
  <c r="H507" i="6"/>
  <c r="H527" i="7"/>
  <c r="E523" i="7"/>
  <c r="H523" i="7" s="1"/>
  <c r="E529" i="8"/>
  <c r="H529" i="8" s="1"/>
  <c r="H507" i="9"/>
  <c r="E514" i="10"/>
  <c r="H514" i="10" s="1"/>
  <c r="H510" i="11"/>
  <c r="H528" i="15"/>
  <c r="H518" i="15"/>
  <c r="H514" i="15"/>
  <c r="H512" i="15"/>
  <c r="H530" i="16"/>
  <c r="E516" i="24"/>
  <c r="H516" i="24" s="1"/>
  <c r="H527" i="30"/>
  <c r="H519" i="30"/>
  <c r="H519" i="32"/>
  <c r="H510" i="32"/>
  <c r="H506" i="34"/>
  <c r="H507" i="1"/>
  <c r="H507" i="10"/>
  <c r="H509" i="15"/>
  <c r="H507" i="23"/>
  <c r="E506" i="12"/>
  <c r="H506" i="12" s="1"/>
  <c r="H517" i="1"/>
  <c r="H518" i="2"/>
  <c r="E516" i="2"/>
  <c r="H516" i="2" s="1"/>
  <c r="E514" i="2"/>
  <c r="H514" i="2" s="1"/>
  <c r="H520" i="3"/>
  <c r="H518" i="3"/>
  <c r="E523" i="4"/>
  <c r="H523" i="4" s="1"/>
  <c r="E529" i="5"/>
  <c r="H529" i="5" s="1"/>
  <c r="H519" i="6"/>
  <c r="E515" i="10"/>
  <c r="H515" i="10" s="1"/>
  <c r="H527" i="11"/>
  <c r="H527" i="12"/>
  <c r="H519" i="15"/>
  <c r="H515" i="15"/>
  <c r="E515" i="18"/>
  <c r="H515" i="18" s="1"/>
  <c r="H523" i="22"/>
  <c r="H515" i="22"/>
  <c r="H514" i="23"/>
  <c r="E530" i="25"/>
  <c r="H530" i="25" s="1"/>
  <c r="E525" i="26"/>
  <c r="H525" i="26" s="1"/>
  <c r="H511" i="28"/>
  <c r="H377" i="21"/>
  <c r="H367" i="21"/>
  <c r="H488" i="17"/>
  <c r="H378" i="17"/>
  <c r="H302" i="17"/>
  <c r="H333" i="17"/>
  <c r="H405" i="16"/>
  <c r="H314" i="15"/>
  <c r="H378" i="15"/>
  <c r="H412" i="14"/>
  <c r="H378" i="13"/>
  <c r="H391" i="13"/>
  <c r="H330" i="11"/>
  <c r="H345" i="11"/>
  <c r="H437" i="11"/>
  <c r="H344" i="8"/>
  <c r="H339" i="8"/>
  <c r="H403" i="8"/>
  <c r="H301" i="8"/>
  <c r="H398" i="8"/>
  <c r="H319" i="8"/>
  <c r="H407" i="8"/>
  <c r="H460" i="7"/>
  <c r="H393" i="6"/>
  <c r="H489" i="6"/>
  <c r="H326" i="5"/>
  <c r="H432" i="5"/>
  <c r="H484" i="5"/>
  <c r="H311" i="3"/>
  <c r="H370" i="3"/>
  <c r="H400" i="3"/>
  <c r="H478" i="2"/>
  <c r="H297" i="33"/>
  <c r="H347" i="33"/>
  <c r="H375" i="33"/>
  <c r="H410" i="33"/>
  <c r="H430" i="33"/>
  <c r="H455" i="33"/>
  <c r="H490" i="33"/>
  <c r="H494" i="33"/>
  <c r="H294" i="32"/>
  <c r="F294" i="29"/>
  <c r="H314" i="21"/>
  <c r="H334" i="21"/>
  <c r="H395" i="17"/>
  <c r="H333" i="15"/>
  <c r="H370" i="13"/>
  <c r="H334" i="13"/>
  <c r="H326" i="9"/>
  <c r="H387" i="8"/>
  <c r="H491" i="7"/>
  <c r="H485" i="7"/>
  <c r="H463" i="7"/>
  <c r="H433" i="7"/>
  <c r="H345" i="6"/>
  <c r="H472" i="6"/>
  <c r="H298" i="5"/>
  <c r="H318" i="5"/>
  <c r="H420" i="5"/>
  <c r="H491" i="5"/>
  <c r="H406" i="2"/>
  <c r="D12" i="3"/>
  <c r="G12" i="3" s="1"/>
  <c r="G294" i="3"/>
  <c r="H294" i="3" s="1"/>
  <c r="F294" i="13"/>
  <c r="D12" i="13"/>
  <c r="F334" i="16"/>
  <c r="F294" i="16"/>
  <c r="F301" i="20"/>
  <c r="G294" i="20"/>
  <c r="H294" i="20" s="1"/>
  <c r="G294" i="22"/>
  <c r="H294" i="22" s="1"/>
  <c r="D12" i="22"/>
  <c r="D12" i="26"/>
  <c r="G12" i="26" s="1"/>
  <c r="F294" i="26"/>
  <c r="F296" i="30"/>
  <c r="G294" i="30"/>
  <c r="H294" i="30" s="1"/>
  <c r="D8" i="30"/>
  <c r="F9" i="30" s="1"/>
  <c r="F294" i="30"/>
  <c r="H295" i="22"/>
  <c r="H326" i="21"/>
  <c r="H354" i="16"/>
  <c r="H387" i="16"/>
  <c r="H483" i="14"/>
  <c r="H295" i="14"/>
  <c r="H345" i="13"/>
  <c r="H409" i="11"/>
  <c r="H387" i="11"/>
  <c r="H298" i="11"/>
  <c r="H305" i="11"/>
  <c r="H333" i="8"/>
  <c r="H358" i="8"/>
  <c r="H343" i="8"/>
  <c r="H387" i="7"/>
  <c r="H391" i="7"/>
  <c r="H344" i="7"/>
  <c r="H377" i="7"/>
  <c r="H458" i="7"/>
  <c r="H483" i="6"/>
  <c r="H310" i="5"/>
  <c r="H333" i="5"/>
  <c r="H493" i="5"/>
  <c r="H463" i="3"/>
  <c r="H305" i="2"/>
  <c r="H480" i="2"/>
  <c r="H391" i="33"/>
  <c r="H406" i="33"/>
  <c r="H420" i="33"/>
  <c r="H441" i="33"/>
  <c r="F294" i="20"/>
  <c r="F294" i="3"/>
  <c r="D12" i="10"/>
  <c r="D12" i="29"/>
  <c r="F301" i="12"/>
  <c r="F294" i="12"/>
  <c r="D12" i="12"/>
  <c r="F295" i="15"/>
  <c r="D12" i="15"/>
  <c r="F294" i="15"/>
  <c r="D12" i="21"/>
  <c r="G12" i="21" s="1"/>
  <c r="F294" i="21"/>
  <c r="H365" i="33"/>
  <c r="D8" i="25"/>
  <c r="H295" i="4"/>
  <c r="H482" i="33"/>
  <c r="H348" i="33"/>
  <c r="H474" i="34"/>
  <c r="H470" i="34"/>
  <c r="H442" i="34"/>
  <c r="H438" i="34"/>
  <c r="H410" i="34"/>
  <c r="H406" i="34"/>
  <c r="H378" i="34"/>
  <c r="H374" i="34"/>
  <c r="H347" i="34"/>
  <c r="H343" i="34"/>
  <c r="H330" i="34"/>
  <c r="H314" i="34"/>
  <c r="H489" i="1"/>
  <c r="H479" i="1"/>
  <c r="H475" i="1"/>
  <c r="H446" i="1"/>
  <c r="H415" i="1"/>
  <c r="H367" i="1"/>
  <c r="H350" i="1"/>
  <c r="H320" i="1"/>
  <c r="H476" i="2"/>
  <c r="H450" i="2"/>
  <c r="H440" i="2"/>
  <c r="H427" i="2"/>
  <c r="H423" i="2"/>
  <c r="H400" i="2"/>
  <c r="H394" i="2"/>
  <c r="H459" i="3"/>
  <c r="H324" i="3"/>
  <c r="H403" i="2"/>
  <c r="H455" i="2"/>
  <c r="H412" i="2"/>
  <c r="H484" i="2"/>
  <c r="H409" i="2"/>
  <c r="H303" i="33"/>
  <c r="H343" i="33"/>
  <c r="H387" i="33"/>
  <c r="H402" i="33"/>
  <c r="H405" i="33"/>
  <c r="H419" i="33"/>
  <c r="H479" i="33"/>
  <c r="H296" i="3"/>
  <c r="H405" i="1"/>
  <c r="H359" i="7"/>
  <c r="H311" i="7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1" i="4"/>
  <c r="H420" i="4"/>
  <c r="H416" i="4"/>
  <c r="H406" i="4"/>
  <c r="H388" i="4"/>
  <c r="H384" i="4"/>
  <c r="H352" i="4"/>
  <c r="H329" i="4"/>
  <c r="H325" i="4"/>
  <c r="H320" i="4"/>
  <c r="H306" i="4"/>
  <c r="H486" i="5"/>
  <c r="H453" i="5"/>
  <c r="H446" i="5"/>
  <c r="H428" i="5"/>
  <c r="H383" i="5"/>
  <c r="H353" i="5"/>
  <c r="H341" i="5"/>
  <c r="H338" i="5"/>
  <c r="H315" i="5"/>
  <c r="H438" i="7"/>
  <c r="H436" i="7"/>
  <c r="H427" i="7"/>
  <c r="H419" i="7"/>
  <c r="H321" i="7"/>
  <c r="H464" i="8"/>
  <c r="H454" i="8"/>
  <c r="H450" i="8"/>
  <c r="H439" i="8"/>
  <c r="H418" i="8"/>
  <c r="H415" i="8"/>
  <c r="H366" i="8"/>
  <c r="H338" i="8"/>
  <c r="H495" i="9"/>
  <c r="H491" i="9"/>
  <c r="H481" i="9"/>
  <c r="H475" i="9"/>
  <c r="H448" i="9"/>
  <c r="H442" i="9"/>
  <c r="H422" i="9"/>
  <c r="H418" i="9"/>
  <c r="H414" i="9"/>
  <c r="H376" i="9"/>
  <c r="H371" i="9"/>
  <c r="H367" i="9"/>
  <c r="H363" i="9"/>
  <c r="H360" i="9"/>
  <c r="H327" i="9"/>
  <c r="H323" i="9"/>
  <c r="H317" i="9"/>
  <c r="H302" i="9"/>
  <c r="H312" i="11"/>
  <c r="H328" i="2"/>
  <c r="H399" i="5"/>
  <c r="H469" i="6"/>
  <c r="H396" i="6"/>
  <c r="H381" i="6"/>
  <c r="H499" i="7"/>
  <c r="H496" i="7"/>
  <c r="H488" i="7"/>
  <c r="H481" i="7"/>
  <c r="H424" i="10"/>
  <c r="H349" i="10"/>
  <c r="H331" i="10"/>
  <c r="H306" i="10"/>
  <c r="H299" i="10"/>
  <c r="H487" i="11"/>
  <c r="H476" i="11"/>
  <c r="H465" i="11"/>
  <c r="H459" i="11"/>
  <c r="H456" i="11"/>
  <c r="H453" i="11"/>
  <c r="H444" i="11"/>
  <c r="H440" i="11"/>
  <c r="H434" i="11"/>
  <c r="H425" i="11"/>
  <c r="H421" i="11"/>
  <c r="H418" i="11"/>
  <c r="H414" i="11"/>
  <c r="H399" i="11"/>
  <c r="H395" i="11"/>
  <c r="H382" i="11"/>
  <c r="H496" i="12"/>
  <c r="H469" i="12"/>
  <c r="H451" i="12"/>
  <c r="H447" i="12"/>
  <c r="H439" i="12"/>
  <c r="H394" i="12"/>
  <c r="H390" i="12"/>
  <c r="H364" i="12"/>
  <c r="H349" i="12"/>
  <c r="H331" i="12"/>
  <c r="H299" i="12"/>
  <c r="H320" i="25"/>
  <c r="H456" i="13"/>
  <c r="H454" i="13"/>
  <c r="H430" i="13"/>
  <c r="H424" i="13"/>
  <c r="H402" i="13"/>
  <c r="H399" i="13"/>
  <c r="H388" i="13"/>
  <c r="H462" i="14"/>
  <c r="H444" i="14"/>
  <c r="H368" i="14"/>
  <c r="H364" i="14"/>
  <c r="H346" i="14"/>
  <c r="H338" i="14"/>
  <c r="H313" i="14"/>
  <c r="H497" i="15"/>
  <c r="H493" i="15"/>
  <c r="H489" i="15"/>
  <c r="H430" i="15"/>
  <c r="H426" i="15"/>
  <c r="H422" i="15"/>
  <c r="H418" i="15"/>
  <c r="H308" i="15"/>
  <c r="H462" i="16"/>
  <c r="H451" i="16"/>
  <c r="H447" i="16"/>
  <c r="H443" i="16"/>
  <c r="H382" i="16"/>
  <c r="H376" i="16"/>
  <c r="H366" i="16"/>
  <c r="H358" i="16"/>
  <c r="H352" i="16"/>
  <c r="H350" i="16"/>
  <c r="H325" i="16"/>
  <c r="H321" i="16"/>
  <c r="H414" i="17"/>
  <c r="H410" i="17"/>
  <c r="H401" i="17"/>
  <c r="H398" i="17"/>
  <c r="H329" i="18"/>
  <c r="H313" i="18"/>
  <c r="H465" i="19"/>
  <c r="H427" i="19"/>
  <c r="H337" i="19"/>
  <c r="H312" i="19"/>
  <c r="H303" i="19"/>
  <c r="H498" i="20"/>
  <c r="H494" i="20"/>
  <c r="H490" i="20"/>
  <c r="H483" i="20"/>
  <c r="H479" i="20"/>
  <c r="H475" i="20"/>
  <c r="H467" i="20"/>
  <c r="H463" i="20"/>
  <c r="H455" i="20"/>
  <c r="H451" i="20"/>
  <c r="H447" i="20"/>
  <c r="H443" i="20"/>
  <c r="H439" i="20"/>
  <c r="H381" i="20"/>
  <c r="H374" i="20"/>
  <c r="H364" i="20"/>
  <c r="H350" i="20"/>
  <c r="H429" i="21"/>
  <c r="H413" i="21"/>
  <c r="H306" i="21"/>
  <c r="H481" i="22"/>
  <c r="H474" i="22"/>
  <c r="H299" i="33"/>
  <c r="H397" i="2"/>
  <c r="H366" i="2"/>
  <c r="H324" i="2"/>
  <c r="H325" i="3"/>
  <c r="H357" i="4"/>
  <c r="H452" i="5"/>
  <c r="H445" i="5"/>
  <c r="H410" i="5"/>
  <c r="H398" i="5"/>
  <c r="H396" i="5"/>
  <c r="H356" i="5"/>
  <c r="H319" i="5"/>
  <c r="H466" i="6"/>
  <c r="H417" i="6"/>
  <c r="H411" i="6"/>
  <c r="H407" i="6"/>
  <c r="H397" i="6"/>
  <c r="H390" i="6"/>
  <c r="H386" i="6"/>
  <c r="H382" i="6"/>
  <c r="H489" i="7"/>
  <c r="H482" i="7"/>
  <c r="H478" i="7"/>
  <c r="H470" i="7"/>
  <c r="H320" i="7"/>
  <c r="H315" i="7"/>
  <c r="H306" i="7"/>
  <c r="H300" i="7"/>
  <c r="H459" i="8"/>
  <c r="H498" i="9"/>
  <c r="H429" i="9"/>
  <c r="H368" i="9"/>
  <c r="H336" i="9"/>
  <c r="H316" i="9"/>
  <c r="H299" i="9"/>
  <c r="H454" i="10"/>
  <c r="H444" i="10"/>
  <c r="H364" i="10"/>
  <c r="H360" i="10"/>
  <c r="H316" i="10"/>
  <c r="H497" i="11"/>
  <c r="H486" i="11"/>
  <c r="H482" i="11"/>
  <c r="H377" i="11"/>
  <c r="H371" i="11"/>
  <c r="H368" i="11"/>
  <c r="H360" i="11"/>
  <c r="H492" i="12"/>
  <c r="H490" i="12"/>
  <c r="H468" i="12"/>
  <c r="H450" i="12"/>
  <c r="H446" i="12"/>
  <c r="H363" i="12"/>
  <c r="H348" i="12"/>
  <c r="H340" i="12"/>
  <c r="H338" i="12"/>
  <c r="H327" i="12"/>
  <c r="H323" i="12"/>
  <c r="H320" i="12"/>
  <c r="H470" i="13"/>
  <c r="H457" i="13"/>
  <c r="H451" i="13"/>
  <c r="H433" i="13"/>
  <c r="H417" i="13"/>
  <c r="H409" i="13"/>
  <c r="H316" i="13"/>
  <c r="H441" i="14"/>
  <c r="H428" i="14"/>
  <c r="H399" i="14"/>
  <c r="H498" i="15"/>
  <c r="H494" i="15"/>
  <c r="H490" i="15"/>
  <c r="H486" i="15"/>
  <c r="H427" i="15"/>
  <c r="H423" i="15"/>
  <c r="H419" i="15"/>
  <c r="H408" i="15"/>
  <c r="H404" i="15"/>
  <c r="H354" i="15"/>
  <c r="H350" i="15"/>
  <c r="H346" i="15"/>
  <c r="H316" i="15"/>
  <c r="H309" i="15"/>
  <c r="H497" i="16"/>
  <c r="H493" i="16"/>
  <c r="H475" i="16"/>
  <c r="H471" i="16"/>
  <c r="H457" i="16"/>
  <c r="H426" i="16"/>
  <c r="H422" i="16"/>
  <c r="H386" i="16"/>
  <c r="H357" i="17"/>
  <c r="H349" i="17"/>
  <c r="H345" i="17"/>
  <c r="H309" i="17"/>
  <c r="H490" i="18"/>
  <c r="H418" i="19"/>
  <c r="H346" i="19"/>
  <c r="H338" i="19"/>
  <c r="H325" i="19"/>
  <c r="H321" i="19"/>
  <c r="H361" i="20"/>
  <c r="H454" i="21"/>
  <c r="H450" i="21"/>
  <c r="H362" i="21"/>
  <c r="H329" i="22"/>
  <c r="H324" i="22"/>
  <c r="H469" i="23"/>
  <c r="H465" i="23"/>
  <c r="H361" i="21"/>
  <c r="H473" i="22"/>
  <c r="H394" i="22"/>
  <c r="H346" i="22"/>
  <c r="H305" i="22"/>
  <c r="H302" i="22"/>
  <c r="H300" i="22"/>
  <c r="H498" i="23"/>
  <c r="H490" i="23"/>
  <c r="H458" i="23"/>
  <c r="H390" i="23"/>
  <c r="H386" i="23"/>
  <c r="H363" i="23"/>
  <c r="H359" i="23"/>
  <c r="H349" i="23"/>
  <c r="H481" i="24"/>
  <c r="H473" i="24"/>
  <c r="H431" i="24"/>
  <c r="H423" i="24"/>
  <c r="H409" i="24"/>
  <c r="H404" i="24"/>
  <c r="H379" i="24"/>
  <c r="H369" i="24"/>
  <c r="H363" i="24"/>
  <c r="H481" i="25"/>
  <c r="H478" i="25"/>
  <c r="H456" i="25"/>
  <c r="H422" i="25"/>
  <c r="H414" i="25"/>
  <c r="H365" i="25"/>
  <c r="H361" i="25"/>
  <c r="H327" i="25"/>
  <c r="H488" i="26"/>
  <c r="H416" i="26"/>
  <c r="H404" i="26"/>
  <c r="H382" i="26"/>
  <c r="H351" i="26"/>
  <c r="H321" i="26"/>
  <c r="H497" i="27"/>
  <c r="H454" i="27"/>
  <c r="H450" i="27"/>
  <c r="H446" i="27"/>
  <c r="H416" i="27"/>
  <c r="H396" i="27"/>
  <c r="H360" i="27"/>
  <c r="H428" i="28"/>
  <c r="H395" i="28"/>
  <c r="H477" i="29"/>
  <c r="H351" i="30"/>
  <c r="H326" i="30"/>
  <c r="H426" i="31"/>
  <c r="H428" i="32"/>
  <c r="H351" i="32"/>
  <c r="H339" i="32"/>
  <c r="H327" i="32"/>
  <c r="H304" i="32"/>
  <c r="H436" i="23"/>
  <c r="H426" i="23"/>
  <c r="H391" i="23"/>
  <c r="H364" i="23"/>
  <c r="H323" i="23"/>
  <c r="H492" i="24"/>
  <c r="H486" i="24"/>
  <c r="H462" i="24"/>
  <c r="H456" i="24"/>
  <c r="H380" i="24"/>
  <c r="H364" i="24"/>
  <c r="H352" i="24"/>
  <c r="H323" i="24"/>
  <c r="H482" i="25"/>
  <c r="H453" i="25"/>
  <c r="H417" i="25"/>
  <c r="H402" i="25"/>
  <c r="H342" i="25"/>
  <c r="H316" i="25"/>
  <c r="H312" i="25"/>
  <c r="H308" i="25"/>
  <c r="H498" i="26"/>
  <c r="H459" i="26"/>
  <c r="H373" i="26"/>
  <c r="H322" i="26"/>
  <c r="H498" i="27"/>
  <c r="H488" i="27"/>
  <c r="H482" i="27"/>
  <c r="H459" i="27"/>
  <c r="H457" i="27"/>
  <c r="H455" i="27"/>
  <c r="H451" i="27"/>
  <c r="H447" i="27"/>
  <c r="H430" i="27"/>
  <c r="H426" i="27"/>
  <c r="H408" i="27"/>
  <c r="H440" i="28"/>
  <c r="H390" i="28"/>
  <c r="H360" i="28"/>
  <c r="H407" i="30"/>
  <c r="H390" i="30"/>
  <c r="H399" i="31"/>
  <c r="H404" i="32"/>
  <c r="H400" i="32"/>
  <c r="H388" i="32"/>
  <c r="H364" i="32"/>
  <c r="H360" i="32"/>
  <c r="H352" i="32"/>
  <c r="H344" i="32"/>
  <c r="H311" i="32"/>
  <c r="H305" i="32"/>
  <c r="H314" i="11"/>
  <c r="H303" i="11"/>
  <c r="E9" i="31"/>
  <c r="E10" i="31"/>
  <c r="H295" i="8"/>
  <c r="H343" i="2"/>
  <c r="E315" i="1"/>
  <c r="H315" i="1" s="1"/>
  <c r="E344" i="1"/>
  <c r="H344" i="1" s="1"/>
  <c r="E310" i="1"/>
  <c r="H310" i="1" s="1"/>
  <c r="E392" i="1"/>
  <c r="H392" i="1" s="1"/>
  <c r="E406" i="1"/>
  <c r="H406" i="1" s="1"/>
  <c r="E413" i="1"/>
  <c r="H413" i="1" s="1"/>
  <c r="C12" i="1"/>
  <c r="E358" i="1"/>
  <c r="H358" i="1" s="1"/>
  <c r="E408" i="1"/>
  <c r="H408" i="1" s="1"/>
  <c r="E294" i="1"/>
  <c r="E326" i="1"/>
  <c r="H326" i="1" s="1"/>
  <c r="E328" i="15"/>
  <c r="H328" i="15" s="1"/>
  <c r="E345" i="15"/>
  <c r="E315" i="15"/>
  <c r="E403" i="15"/>
  <c r="H403" i="15" s="1"/>
  <c r="E393" i="15"/>
  <c r="H393" i="15" s="1"/>
  <c r="E485" i="15"/>
  <c r="H485" i="15" s="1"/>
  <c r="E311" i="15"/>
  <c r="H311" i="15" s="1"/>
  <c r="E432" i="15"/>
  <c r="H432" i="15" s="1"/>
  <c r="E301" i="15"/>
  <c r="H301" i="15" s="1"/>
  <c r="G294" i="15"/>
  <c r="C12" i="15"/>
  <c r="E356" i="18"/>
  <c r="H356" i="18" s="1"/>
  <c r="E405" i="18"/>
  <c r="H405" i="18" s="1"/>
  <c r="E429" i="18"/>
  <c r="H429" i="18" s="1"/>
  <c r="E312" i="18"/>
  <c r="H312" i="18" s="1"/>
  <c r="E337" i="18"/>
  <c r="H337" i="18" s="1"/>
  <c r="E375" i="18"/>
  <c r="H375" i="18" s="1"/>
  <c r="E380" i="18"/>
  <c r="H380" i="18" s="1"/>
  <c r="E395" i="18"/>
  <c r="H395" i="18" s="1"/>
  <c r="E430" i="18"/>
  <c r="E438" i="18"/>
  <c r="H438" i="18" s="1"/>
  <c r="E446" i="18"/>
  <c r="H446" i="18" s="1"/>
  <c r="E338" i="18"/>
  <c r="H338" i="18" s="1"/>
  <c r="E497" i="18"/>
  <c r="H497" i="18" s="1"/>
  <c r="E363" i="18"/>
  <c r="H363" i="18" s="1"/>
  <c r="E342" i="18"/>
  <c r="H342" i="18" s="1"/>
  <c r="E388" i="18"/>
  <c r="H388" i="18" s="1"/>
  <c r="E298" i="24"/>
  <c r="H298" i="24" s="1"/>
  <c r="E311" i="24"/>
  <c r="H311" i="24" s="1"/>
  <c r="E354" i="24"/>
  <c r="H354" i="24" s="1"/>
  <c r="E326" i="24"/>
  <c r="H326" i="24" s="1"/>
  <c r="E412" i="24"/>
  <c r="H412" i="24" s="1"/>
  <c r="E483" i="24"/>
  <c r="H483" i="24" s="1"/>
  <c r="E461" i="24"/>
  <c r="H461" i="24" s="1"/>
  <c r="E491" i="24"/>
  <c r="H491" i="24" s="1"/>
  <c r="E297" i="24"/>
  <c r="H297" i="24" s="1"/>
  <c r="E343" i="24"/>
  <c r="H343" i="24" s="1"/>
  <c r="E401" i="24"/>
  <c r="H401" i="24" s="1"/>
  <c r="E432" i="24"/>
  <c r="H432" i="24" s="1"/>
  <c r="E463" i="24"/>
  <c r="H463" i="24" s="1"/>
  <c r="G294" i="24"/>
  <c r="E324" i="28"/>
  <c r="H324" i="28" s="1"/>
  <c r="E421" i="28"/>
  <c r="H421" i="28" s="1"/>
  <c r="E430" i="28"/>
  <c r="H430" i="28" s="1"/>
  <c r="E492" i="28"/>
  <c r="H492" i="28" s="1"/>
  <c r="E312" i="28"/>
  <c r="H312" i="28" s="1"/>
  <c r="E322" i="28"/>
  <c r="H322" i="28" s="1"/>
  <c r="E328" i="28"/>
  <c r="H328" i="28" s="1"/>
  <c r="E341" i="28"/>
  <c r="H341" i="28" s="1"/>
  <c r="E382" i="28"/>
  <c r="H382" i="28" s="1"/>
  <c r="E471" i="28"/>
  <c r="H471" i="28" s="1"/>
  <c r="E299" i="28"/>
  <c r="H299" i="28" s="1"/>
  <c r="E340" i="28"/>
  <c r="H340" i="28" s="1"/>
  <c r="E431" i="28"/>
  <c r="H431" i="28" s="1"/>
  <c r="E436" i="28"/>
  <c r="H436" i="28" s="1"/>
  <c r="E321" i="28"/>
  <c r="H321" i="28" s="1"/>
  <c r="E438" i="28"/>
  <c r="H438" i="28" s="1"/>
  <c r="E443" i="28"/>
  <c r="H443" i="28" s="1"/>
  <c r="E456" i="28"/>
  <c r="H456" i="28" s="1"/>
  <c r="E323" i="28"/>
  <c r="H323" i="28" s="1"/>
  <c r="E495" i="28"/>
  <c r="H495" i="28" s="1"/>
  <c r="E491" i="28"/>
  <c r="H491" i="28" s="1"/>
  <c r="E473" i="28"/>
  <c r="H473" i="28" s="1"/>
  <c r="E455" i="28"/>
  <c r="H455" i="28" s="1"/>
  <c r="E444" i="28"/>
  <c r="H444" i="28" s="1"/>
  <c r="E432" i="28"/>
  <c r="H432" i="28" s="1"/>
  <c r="E409" i="28"/>
  <c r="H409" i="28" s="1"/>
  <c r="E406" i="28"/>
  <c r="H406" i="28" s="1"/>
  <c r="E391" i="28"/>
  <c r="H391" i="28" s="1"/>
  <c r="E383" i="28"/>
  <c r="H383" i="28" s="1"/>
  <c r="E369" i="28"/>
  <c r="H369" i="28" s="1"/>
  <c r="E357" i="28"/>
  <c r="H357" i="28" s="1"/>
  <c r="E344" i="28"/>
  <c r="H344" i="28" s="1"/>
  <c r="E332" i="28"/>
  <c r="H332" i="28" s="1"/>
  <c r="E327" i="28"/>
  <c r="H327" i="28" s="1"/>
  <c r="E317" i="28"/>
  <c r="H317" i="28" s="1"/>
  <c r="E314" i="28"/>
  <c r="H314" i="28" s="1"/>
  <c r="E305" i="28"/>
  <c r="H305" i="28" s="1"/>
  <c r="E302" i="28"/>
  <c r="H302" i="28" s="1"/>
  <c r="E296" i="28"/>
  <c r="H296" i="28" s="1"/>
  <c r="E332" i="24"/>
  <c r="H332" i="24" s="1"/>
  <c r="E485" i="24"/>
  <c r="H485" i="24" s="1"/>
  <c r="E294" i="24"/>
  <c r="E432" i="18"/>
  <c r="H432" i="18" s="1"/>
  <c r="E347" i="18"/>
  <c r="H347" i="18" s="1"/>
  <c r="E369" i="18"/>
  <c r="H369" i="18" s="1"/>
  <c r="E393" i="18"/>
  <c r="H393" i="18" s="1"/>
  <c r="E460" i="18"/>
  <c r="H460" i="18" s="1"/>
  <c r="E437" i="18"/>
  <c r="H437" i="18" s="1"/>
  <c r="E495" i="18"/>
  <c r="H495" i="18" s="1"/>
  <c r="H308" i="10"/>
  <c r="H326" i="3"/>
  <c r="H343" i="3"/>
  <c r="H333" i="2"/>
  <c r="H341" i="2"/>
  <c r="H326" i="33"/>
  <c r="H340" i="33"/>
  <c r="H369" i="33"/>
  <c r="H438" i="33"/>
  <c r="H484" i="33"/>
  <c r="C12" i="28"/>
  <c r="E302" i="2"/>
  <c r="H302" i="2" s="1"/>
  <c r="E327" i="2"/>
  <c r="H327" i="2" s="1"/>
  <c r="E357" i="2"/>
  <c r="H357" i="2" s="1"/>
  <c r="E441" i="2"/>
  <c r="H441" i="2" s="1"/>
  <c r="E332" i="2"/>
  <c r="H332" i="2" s="1"/>
  <c r="E300" i="2"/>
  <c r="H300" i="2" s="1"/>
  <c r="E312" i="2"/>
  <c r="H312" i="2" s="1"/>
  <c r="E325" i="2"/>
  <c r="H325" i="2" s="1"/>
  <c r="E383" i="2"/>
  <c r="H383" i="2" s="1"/>
  <c r="E419" i="2"/>
  <c r="H419" i="2" s="1"/>
  <c r="E434" i="2"/>
  <c r="H434" i="2" s="1"/>
  <c r="E385" i="2"/>
  <c r="H385" i="2" s="1"/>
  <c r="E494" i="2"/>
  <c r="C12" i="2"/>
  <c r="G12" i="2" s="1"/>
  <c r="E437" i="2"/>
  <c r="H437" i="2" s="1"/>
  <c r="E444" i="2"/>
  <c r="H444" i="2" s="1"/>
  <c r="E388" i="2"/>
  <c r="H388" i="2" s="1"/>
  <c r="E372" i="2"/>
  <c r="H372" i="2" s="1"/>
  <c r="E304" i="2"/>
  <c r="H304" i="2" s="1"/>
  <c r="E308" i="2"/>
  <c r="H308" i="2" s="1"/>
  <c r="E317" i="2"/>
  <c r="H317" i="2" s="1"/>
  <c r="E391" i="2"/>
  <c r="H391" i="2" s="1"/>
  <c r="E493" i="2"/>
  <c r="H493" i="2" s="1"/>
  <c r="E378" i="2"/>
  <c r="H378" i="2" s="1"/>
  <c r="E354" i="2"/>
  <c r="H354" i="2" s="1"/>
  <c r="E303" i="2"/>
  <c r="H303" i="2" s="1"/>
  <c r="E473" i="2"/>
  <c r="E405" i="2"/>
  <c r="H405" i="2" s="1"/>
  <c r="E393" i="2"/>
  <c r="H393" i="2" s="1"/>
  <c r="E329" i="2"/>
  <c r="H329" i="2" s="1"/>
  <c r="E432" i="2"/>
  <c r="H432" i="2" s="1"/>
  <c r="E376" i="2"/>
  <c r="H376" i="2" s="1"/>
  <c r="E344" i="2"/>
  <c r="H344" i="2" s="1"/>
  <c r="E296" i="2"/>
  <c r="H296" i="2" s="1"/>
  <c r="E301" i="2"/>
  <c r="H301" i="2" s="1"/>
  <c r="E310" i="2"/>
  <c r="H310" i="2" s="1"/>
  <c r="E411" i="2"/>
  <c r="H411" i="2" s="1"/>
  <c r="E347" i="2"/>
  <c r="H347" i="2" s="1"/>
  <c r="E335" i="2"/>
  <c r="H335" i="2" s="1"/>
  <c r="E294" i="2"/>
  <c r="E495" i="2"/>
  <c r="H495" i="2" s="1"/>
  <c r="E458" i="2"/>
  <c r="H458" i="2" s="1"/>
  <c r="E442" i="2"/>
  <c r="H442" i="2" s="1"/>
  <c r="E358" i="2"/>
  <c r="H358" i="2" s="1"/>
  <c r="E330" i="2"/>
  <c r="H330" i="2" s="1"/>
  <c r="G294" i="9"/>
  <c r="E296" i="9"/>
  <c r="H296" i="9" s="1"/>
  <c r="E310" i="9"/>
  <c r="H310" i="9" s="1"/>
  <c r="E333" i="9"/>
  <c r="H333" i="9" s="1"/>
  <c r="E315" i="9"/>
  <c r="H315" i="9" s="1"/>
  <c r="E314" i="9"/>
  <c r="H314" i="9" s="1"/>
  <c r="E332" i="9"/>
  <c r="H332" i="9" s="1"/>
  <c r="E296" i="13"/>
  <c r="H296" i="13" s="1"/>
  <c r="E305" i="13"/>
  <c r="H305" i="13" s="1"/>
  <c r="E309" i="13"/>
  <c r="H309" i="13" s="1"/>
  <c r="E383" i="13"/>
  <c r="E366" i="13"/>
  <c r="H366" i="13" s="1"/>
  <c r="E377" i="13"/>
  <c r="H377" i="13" s="1"/>
  <c r="E405" i="13"/>
  <c r="H405" i="13" s="1"/>
  <c r="E411" i="13"/>
  <c r="H411" i="13" s="1"/>
  <c r="E432" i="13"/>
  <c r="H432" i="13" s="1"/>
  <c r="E392" i="13"/>
  <c r="E461" i="13"/>
  <c r="H461" i="13" s="1"/>
  <c r="E310" i="13"/>
  <c r="H310" i="13" s="1"/>
  <c r="E455" i="13"/>
  <c r="H455" i="13" s="1"/>
  <c r="E479" i="13"/>
  <c r="H479" i="13" s="1"/>
  <c r="E326" i="13"/>
  <c r="H326" i="13" s="1"/>
  <c r="E328" i="13"/>
  <c r="H328" i="13" s="1"/>
  <c r="E466" i="13"/>
  <c r="H466" i="13" s="1"/>
  <c r="C12" i="13"/>
  <c r="E490" i="13"/>
  <c r="H490" i="13" s="1"/>
  <c r="G294" i="13"/>
  <c r="H294" i="13" s="1"/>
  <c r="E308" i="13"/>
  <c r="E442" i="13"/>
  <c r="H442" i="13" s="1"/>
  <c r="E478" i="13"/>
  <c r="H478" i="13" s="1"/>
  <c r="H473" i="1"/>
  <c r="H428" i="1"/>
  <c r="H378" i="1"/>
  <c r="H328" i="1"/>
  <c r="H429" i="2"/>
  <c r="H364" i="5"/>
  <c r="H444" i="7"/>
  <c r="E294" i="28"/>
  <c r="H294" i="28" s="1"/>
  <c r="E483" i="28"/>
  <c r="H483" i="28" s="1"/>
  <c r="E460" i="28"/>
  <c r="H460" i="28" s="1"/>
  <c r="E434" i="28"/>
  <c r="H434" i="28" s="1"/>
  <c r="E411" i="28"/>
  <c r="H411" i="28" s="1"/>
  <c r="E408" i="28"/>
  <c r="H408" i="28" s="1"/>
  <c r="E393" i="28"/>
  <c r="H393" i="28" s="1"/>
  <c r="E387" i="28"/>
  <c r="H387" i="28" s="1"/>
  <c r="E376" i="28"/>
  <c r="H376" i="28" s="1"/>
  <c r="E346" i="28"/>
  <c r="H346" i="28" s="1"/>
  <c r="E343" i="28"/>
  <c r="H343" i="28" s="1"/>
  <c r="E334" i="28"/>
  <c r="H334" i="28" s="1"/>
  <c r="E330" i="28"/>
  <c r="H330" i="28" s="1"/>
  <c r="E319" i="28"/>
  <c r="H319" i="28" s="1"/>
  <c r="E308" i="28"/>
  <c r="H308" i="28" s="1"/>
  <c r="E304" i="28"/>
  <c r="H304" i="28" s="1"/>
  <c r="E298" i="28"/>
  <c r="H298" i="28" s="1"/>
  <c r="E301" i="24"/>
  <c r="H301" i="24" s="1"/>
  <c r="E307" i="24"/>
  <c r="H307" i="24" s="1"/>
  <c r="E333" i="24"/>
  <c r="H333" i="24" s="1"/>
  <c r="E345" i="24"/>
  <c r="H345" i="24" s="1"/>
  <c r="E295" i="24"/>
  <c r="E408" i="18"/>
  <c r="H408" i="18" s="1"/>
  <c r="E480" i="18"/>
  <c r="H480" i="18" s="1"/>
  <c r="E314" i="18"/>
  <c r="H314" i="18" s="1"/>
  <c r="E371" i="18"/>
  <c r="H371" i="18" s="1"/>
  <c r="E387" i="18"/>
  <c r="H387" i="18" s="1"/>
  <c r="E294" i="18"/>
  <c r="E302" i="18"/>
  <c r="H302" i="18" s="1"/>
  <c r="E478" i="18"/>
  <c r="H478" i="18" s="1"/>
  <c r="E332" i="15"/>
  <c r="H332" i="15" s="1"/>
  <c r="E358" i="15"/>
  <c r="H358" i="15" s="1"/>
  <c r="E294" i="15"/>
  <c r="E295" i="15"/>
  <c r="H295" i="15" s="1"/>
  <c r="H393" i="11"/>
  <c r="H483" i="11"/>
  <c r="H326" i="10"/>
  <c r="H339" i="2"/>
  <c r="H387" i="2"/>
  <c r="H330" i="33"/>
  <c r="H344" i="33"/>
  <c r="H488" i="33"/>
  <c r="H410" i="1"/>
  <c r="H489" i="2"/>
  <c r="H361" i="3"/>
  <c r="H338" i="3"/>
  <c r="H497" i="4"/>
  <c r="H493" i="4"/>
  <c r="H489" i="4"/>
  <c r="H485" i="4"/>
  <c r="H481" i="4"/>
  <c r="H477" i="4"/>
  <c r="H473" i="4"/>
  <c r="H469" i="4"/>
  <c r="H465" i="4"/>
  <c r="H461" i="4"/>
  <c r="H457" i="4"/>
  <c r="H453" i="4"/>
  <c r="H436" i="4"/>
  <c r="H404" i="4"/>
  <c r="H373" i="4"/>
  <c r="H473" i="5"/>
  <c r="H499" i="6"/>
  <c r="H421" i="8"/>
  <c r="E406" i="13"/>
  <c r="E339" i="13"/>
  <c r="H408" i="2"/>
  <c r="H422" i="1"/>
  <c r="H318" i="33"/>
  <c r="H359" i="33"/>
  <c r="H380" i="33"/>
  <c r="H445" i="33"/>
  <c r="H456" i="33"/>
  <c r="E307" i="6"/>
  <c r="H307" i="6" s="1"/>
  <c r="E310" i="6"/>
  <c r="H310" i="6" s="1"/>
  <c r="E315" i="6"/>
  <c r="H315" i="6" s="1"/>
  <c r="E330" i="6"/>
  <c r="H330" i="6" s="1"/>
  <c r="E485" i="6"/>
  <c r="H485" i="6" s="1"/>
  <c r="E405" i="6"/>
  <c r="H405" i="6" s="1"/>
  <c r="E301" i="6"/>
  <c r="H301" i="6" s="1"/>
  <c r="E308" i="6"/>
  <c r="H308" i="6" s="1"/>
  <c r="E340" i="6"/>
  <c r="H340" i="6" s="1"/>
  <c r="E484" i="6"/>
  <c r="H484" i="6" s="1"/>
  <c r="H366" i="33"/>
  <c r="H309" i="33"/>
  <c r="H407" i="3"/>
  <c r="H311" i="5"/>
  <c r="E338" i="6"/>
  <c r="H338" i="6" s="1"/>
  <c r="H317" i="6"/>
  <c r="H379" i="8"/>
  <c r="H356" i="8"/>
  <c r="H322" i="33"/>
  <c r="H376" i="33"/>
  <c r="H431" i="33"/>
  <c r="H471" i="33"/>
  <c r="H480" i="33"/>
  <c r="C12" i="14"/>
  <c r="E323" i="14"/>
  <c r="H323" i="14" s="1"/>
  <c r="E337" i="14"/>
  <c r="E363" i="14"/>
  <c r="H363" i="14" s="1"/>
  <c r="E319" i="14"/>
  <c r="H319" i="14" s="1"/>
  <c r="E369" i="14"/>
  <c r="H369" i="14" s="1"/>
  <c r="E408" i="14"/>
  <c r="H408" i="14" s="1"/>
  <c r="E422" i="14"/>
  <c r="H422" i="14" s="1"/>
  <c r="E324" i="14"/>
  <c r="E380" i="14"/>
  <c r="E430" i="14"/>
  <c r="E493" i="14"/>
  <c r="H493" i="14" s="1"/>
  <c r="E302" i="14"/>
  <c r="H302" i="14" s="1"/>
  <c r="E359" i="14"/>
  <c r="H359" i="14" s="1"/>
  <c r="E391" i="14"/>
  <c r="H391" i="14" s="1"/>
  <c r="E305" i="14"/>
  <c r="H305" i="14" s="1"/>
  <c r="E437" i="14"/>
  <c r="H437" i="14" s="1"/>
  <c r="E307" i="17"/>
  <c r="H307" i="17" s="1"/>
  <c r="E314" i="17"/>
  <c r="H314" i="17" s="1"/>
  <c r="E326" i="17"/>
  <c r="H326" i="17" s="1"/>
  <c r="E341" i="17"/>
  <c r="H341" i="17" s="1"/>
  <c r="G294" i="17"/>
  <c r="H294" i="17" s="1"/>
  <c r="E295" i="23"/>
  <c r="H295" i="23" s="1"/>
  <c r="E296" i="23"/>
  <c r="H296" i="23" s="1"/>
  <c r="E333" i="23"/>
  <c r="H333" i="23" s="1"/>
  <c r="E340" i="23"/>
  <c r="H340" i="23" s="1"/>
  <c r="E389" i="23"/>
  <c r="H389" i="23" s="1"/>
  <c r="E480" i="23"/>
  <c r="H480" i="23" s="1"/>
  <c r="E298" i="23"/>
  <c r="H298" i="23" s="1"/>
  <c r="E315" i="23"/>
  <c r="H315" i="23" s="1"/>
  <c r="E326" i="23"/>
  <c r="H326" i="23" s="1"/>
  <c r="E329" i="23"/>
  <c r="H329" i="23" s="1"/>
  <c r="E334" i="23"/>
  <c r="H334" i="23" s="1"/>
  <c r="E372" i="23"/>
  <c r="H372" i="23" s="1"/>
  <c r="E438" i="23"/>
  <c r="H438" i="23" s="1"/>
  <c r="E484" i="23"/>
  <c r="H484" i="23" s="1"/>
  <c r="E493" i="23"/>
  <c r="H493" i="23" s="1"/>
  <c r="E491" i="23"/>
  <c r="H491" i="23" s="1"/>
  <c r="E304" i="23"/>
  <c r="H304" i="23" s="1"/>
  <c r="E318" i="23"/>
  <c r="H318" i="23" s="1"/>
  <c r="E339" i="23"/>
  <c r="H339" i="23" s="1"/>
  <c r="E354" i="23"/>
  <c r="H354" i="23" s="1"/>
  <c r="E343" i="23"/>
  <c r="H343" i="23" s="1"/>
  <c r="C12" i="23"/>
  <c r="G12" i="23" s="1"/>
  <c r="E313" i="32"/>
  <c r="H313" i="32" s="1"/>
  <c r="E296" i="32"/>
  <c r="H296" i="32" s="1"/>
  <c r="E332" i="32"/>
  <c r="H332" i="32" s="1"/>
  <c r="E326" i="32"/>
  <c r="H326" i="32" s="1"/>
  <c r="E333" i="32"/>
  <c r="H333" i="32" s="1"/>
  <c r="E315" i="32"/>
  <c r="H315" i="32" s="1"/>
  <c r="C12" i="32"/>
  <c r="H324" i="33"/>
  <c r="H488" i="1"/>
  <c r="H429" i="1"/>
  <c r="H409" i="1"/>
  <c r="H356" i="1"/>
  <c r="H342" i="1"/>
  <c r="H311" i="1"/>
  <c r="H488" i="2"/>
  <c r="H448" i="3"/>
  <c r="H436" i="3"/>
  <c r="H426" i="3"/>
  <c r="H396" i="3"/>
  <c r="H384" i="3"/>
  <c r="H360" i="3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19" i="4"/>
  <c r="H387" i="4"/>
  <c r="H339" i="5"/>
  <c r="H322" i="5"/>
  <c r="H498" i="6"/>
  <c r="E296" i="6"/>
  <c r="H296" i="6" s="1"/>
  <c r="H494" i="7"/>
  <c r="H447" i="7"/>
  <c r="H294" i="5"/>
  <c r="H354" i="34"/>
  <c r="H303" i="4"/>
  <c r="E295" i="5"/>
  <c r="H295" i="5" s="1"/>
  <c r="E307" i="7"/>
  <c r="H307" i="7" s="1"/>
  <c r="E371" i="8"/>
  <c r="H371" i="8" s="1"/>
  <c r="E380" i="8"/>
  <c r="H380" i="8" s="1"/>
  <c r="E441" i="8"/>
  <c r="H441" i="8" s="1"/>
  <c r="E497" i="8"/>
  <c r="H497" i="8" s="1"/>
  <c r="E307" i="11"/>
  <c r="H307" i="11" s="1"/>
  <c r="E308" i="22"/>
  <c r="H308" i="22" s="1"/>
  <c r="E484" i="22"/>
  <c r="H484" i="22" s="1"/>
  <c r="E311" i="22"/>
  <c r="H311" i="22" s="1"/>
  <c r="E344" i="22"/>
  <c r="H344" i="22" s="1"/>
  <c r="E360" i="22"/>
  <c r="H360" i="22" s="1"/>
  <c r="E403" i="22"/>
  <c r="H403" i="22" s="1"/>
  <c r="E463" i="22"/>
  <c r="H463" i="22" s="1"/>
  <c r="E468" i="22"/>
  <c r="H468" i="22" s="1"/>
  <c r="E497" i="22"/>
  <c r="E347" i="22"/>
  <c r="H347" i="22" s="1"/>
  <c r="E432" i="22"/>
  <c r="H432" i="22" s="1"/>
  <c r="E315" i="22"/>
  <c r="H315" i="22" s="1"/>
  <c r="E327" i="22"/>
  <c r="H327" i="22" s="1"/>
  <c r="E376" i="22"/>
  <c r="H376" i="22" s="1"/>
  <c r="E495" i="22"/>
  <c r="H495" i="22" s="1"/>
  <c r="E428" i="22"/>
  <c r="H428" i="22" s="1"/>
  <c r="E393" i="22"/>
  <c r="H393" i="22" s="1"/>
  <c r="E357" i="22"/>
  <c r="H357" i="22" s="1"/>
  <c r="E295" i="26"/>
  <c r="H295" i="26" s="1"/>
  <c r="E324" i="26"/>
  <c r="H324" i="26" s="1"/>
  <c r="E400" i="26"/>
  <c r="H400" i="26" s="1"/>
  <c r="E410" i="26"/>
  <c r="H410" i="26" s="1"/>
  <c r="E433" i="26"/>
  <c r="H433" i="26" s="1"/>
  <c r="E446" i="26"/>
  <c r="H446" i="26" s="1"/>
  <c r="E452" i="26"/>
  <c r="H452" i="26" s="1"/>
  <c r="E305" i="26"/>
  <c r="H305" i="26" s="1"/>
  <c r="E368" i="26"/>
  <c r="H368" i="26" s="1"/>
  <c r="E377" i="26"/>
  <c r="H377" i="26" s="1"/>
  <c r="E381" i="26"/>
  <c r="H381" i="26" s="1"/>
  <c r="E384" i="26"/>
  <c r="H384" i="26" s="1"/>
  <c r="E388" i="26"/>
  <c r="H388" i="26" s="1"/>
  <c r="E395" i="26"/>
  <c r="H395" i="26" s="1"/>
  <c r="E398" i="26"/>
  <c r="E402" i="26"/>
  <c r="H402" i="26" s="1"/>
  <c r="E408" i="26"/>
  <c r="H408" i="26" s="1"/>
  <c r="E412" i="26"/>
  <c r="H412" i="26" s="1"/>
  <c r="E450" i="26"/>
  <c r="H450" i="26" s="1"/>
  <c r="E464" i="26"/>
  <c r="H464" i="26" s="1"/>
  <c r="E475" i="26"/>
  <c r="H475" i="26" s="1"/>
  <c r="E480" i="26"/>
  <c r="H480" i="26" s="1"/>
  <c r="E497" i="26"/>
  <c r="H497" i="26" s="1"/>
  <c r="E323" i="26"/>
  <c r="H323" i="26" s="1"/>
  <c r="E370" i="26"/>
  <c r="H370" i="26" s="1"/>
  <c r="E385" i="26"/>
  <c r="H385" i="26" s="1"/>
  <c r="E391" i="26"/>
  <c r="H391" i="26" s="1"/>
  <c r="E473" i="26"/>
  <c r="H473" i="26" s="1"/>
  <c r="E339" i="26"/>
  <c r="H339" i="26" s="1"/>
  <c r="E379" i="26"/>
  <c r="H379" i="26" s="1"/>
  <c r="E389" i="26"/>
  <c r="H389" i="26" s="1"/>
  <c r="E417" i="26"/>
  <c r="H417" i="26" s="1"/>
  <c r="E448" i="26"/>
  <c r="H448" i="26" s="1"/>
  <c r="E343" i="26"/>
  <c r="H343" i="26" s="1"/>
  <c r="E346" i="26"/>
  <c r="H346" i="26" s="1"/>
  <c r="E476" i="26"/>
  <c r="H476" i="26" s="1"/>
  <c r="E392" i="26"/>
  <c r="H392" i="26" s="1"/>
  <c r="E407" i="26"/>
  <c r="H407" i="26" s="1"/>
  <c r="E319" i="26"/>
  <c r="H319" i="26" s="1"/>
  <c r="E362" i="26"/>
  <c r="H362" i="26" s="1"/>
  <c r="E383" i="26"/>
  <c r="H383" i="26" s="1"/>
  <c r="E343" i="27"/>
  <c r="H343" i="27" s="1"/>
  <c r="E379" i="27"/>
  <c r="H379" i="27" s="1"/>
  <c r="E397" i="27"/>
  <c r="H397" i="27" s="1"/>
  <c r="E432" i="27"/>
  <c r="H432" i="27" s="1"/>
  <c r="E298" i="27"/>
  <c r="H298" i="27" s="1"/>
  <c r="E395" i="27"/>
  <c r="E414" i="27"/>
  <c r="H414" i="27" s="1"/>
  <c r="E420" i="27"/>
  <c r="H420" i="27" s="1"/>
  <c r="E398" i="27"/>
  <c r="E456" i="27"/>
  <c r="H456" i="27" s="1"/>
  <c r="E305" i="27"/>
  <c r="H305" i="27" s="1"/>
  <c r="E490" i="27"/>
  <c r="H490" i="27" s="1"/>
  <c r="E495" i="27"/>
  <c r="H495" i="27" s="1"/>
  <c r="E460" i="27"/>
  <c r="H460" i="27" s="1"/>
  <c r="E473" i="27"/>
  <c r="H473" i="27" s="1"/>
  <c r="E324" i="31"/>
  <c r="H324" i="31" s="1"/>
  <c r="E331" i="31"/>
  <c r="H331" i="31" s="1"/>
  <c r="E369" i="31"/>
  <c r="H369" i="31" s="1"/>
  <c r="E376" i="31"/>
  <c r="H376" i="31" s="1"/>
  <c r="E441" i="31"/>
  <c r="H441" i="31" s="1"/>
  <c r="E363" i="31"/>
  <c r="H363" i="31" s="1"/>
  <c r="E388" i="31"/>
  <c r="H388" i="31" s="1"/>
  <c r="E397" i="31"/>
  <c r="H397" i="31" s="1"/>
  <c r="E323" i="31"/>
  <c r="H323" i="31" s="1"/>
  <c r="E410" i="31"/>
  <c r="H410" i="31" s="1"/>
  <c r="E419" i="31"/>
  <c r="H419" i="31" s="1"/>
  <c r="E450" i="31"/>
  <c r="H450" i="31" s="1"/>
  <c r="E457" i="31"/>
  <c r="H457" i="31" s="1"/>
  <c r="E368" i="31"/>
  <c r="H368" i="31" s="1"/>
  <c r="E370" i="31"/>
  <c r="H370" i="31" s="1"/>
  <c r="E375" i="31"/>
  <c r="H375" i="31" s="1"/>
  <c r="E395" i="31"/>
  <c r="E448" i="33"/>
  <c r="H448" i="33" s="1"/>
  <c r="H439" i="33"/>
  <c r="H424" i="33"/>
  <c r="E382" i="33"/>
  <c r="H382" i="33" s="1"/>
  <c r="E364" i="33"/>
  <c r="H352" i="33"/>
  <c r="H496" i="34"/>
  <c r="H488" i="34"/>
  <c r="H472" i="34"/>
  <c r="H456" i="34"/>
  <c r="H440" i="34"/>
  <c r="H424" i="34"/>
  <c r="H408" i="34"/>
  <c r="H392" i="34"/>
  <c r="H376" i="34"/>
  <c r="H360" i="34"/>
  <c r="H345" i="34"/>
  <c r="H327" i="34"/>
  <c r="H311" i="34"/>
  <c r="H493" i="1"/>
  <c r="H477" i="1"/>
  <c r="H461" i="1"/>
  <c r="H448" i="1"/>
  <c r="H432" i="1"/>
  <c r="H417" i="1"/>
  <c r="H401" i="1"/>
  <c r="H382" i="1"/>
  <c r="H362" i="1"/>
  <c r="H346" i="1"/>
  <c r="H332" i="1"/>
  <c r="H318" i="1"/>
  <c r="H496" i="2"/>
  <c r="H413" i="2"/>
  <c r="H498" i="3"/>
  <c r="H487" i="3"/>
  <c r="H481" i="3"/>
  <c r="E473" i="3"/>
  <c r="H473" i="3" s="1"/>
  <c r="H467" i="3"/>
  <c r="H451" i="3"/>
  <c r="H439" i="3"/>
  <c r="H433" i="3"/>
  <c r="E412" i="3"/>
  <c r="H412" i="3" s="1"/>
  <c r="H372" i="3"/>
  <c r="E369" i="3"/>
  <c r="H369" i="3" s="1"/>
  <c r="E357" i="3"/>
  <c r="H357" i="3" s="1"/>
  <c r="H355" i="3"/>
  <c r="H340" i="3"/>
  <c r="H331" i="3"/>
  <c r="H316" i="3"/>
  <c r="H438" i="4"/>
  <c r="H423" i="4"/>
  <c r="H407" i="4"/>
  <c r="H391" i="4"/>
  <c r="H376" i="4"/>
  <c r="H349" i="4"/>
  <c r="H337" i="4"/>
  <c r="E333" i="4"/>
  <c r="H333" i="4" s="1"/>
  <c r="H312" i="4"/>
  <c r="E301" i="4"/>
  <c r="H301" i="4" s="1"/>
  <c r="E495" i="5"/>
  <c r="H495" i="5" s="1"/>
  <c r="H469" i="5"/>
  <c r="E460" i="5"/>
  <c r="H460" i="5" s="1"/>
  <c r="H451" i="5"/>
  <c r="E430" i="5"/>
  <c r="H430" i="5" s="1"/>
  <c r="E409" i="5"/>
  <c r="H409" i="5" s="1"/>
  <c r="E389" i="5"/>
  <c r="H389" i="5" s="1"/>
  <c r="E366" i="5"/>
  <c r="H366" i="5" s="1"/>
  <c r="H488" i="6"/>
  <c r="H404" i="6"/>
  <c r="H357" i="6"/>
  <c r="H353" i="6"/>
  <c r="H349" i="6"/>
  <c r="H337" i="6"/>
  <c r="H396" i="7"/>
  <c r="E382" i="7"/>
  <c r="H382" i="7" s="1"/>
  <c r="E363" i="7"/>
  <c r="H363" i="7" s="1"/>
  <c r="H356" i="7"/>
  <c r="H325" i="7"/>
  <c r="H323" i="7"/>
  <c r="E322" i="7"/>
  <c r="H322" i="7" s="1"/>
  <c r="H309" i="7"/>
  <c r="E499" i="8"/>
  <c r="H499" i="8" s="1"/>
  <c r="H468" i="8"/>
  <c r="E466" i="8"/>
  <c r="H466" i="8" s="1"/>
  <c r="E463" i="8"/>
  <c r="H463" i="8" s="1"/>
  <c r="H461" i="8"/>
  <c r="E456" i="8"/>
  <c r="H456" i="8" s="1"/>
  <c r="H444" i="8"/>
  <c r="H442" i="8"/>
  <c r="H409" i="8"/>
  <c r="H313" i="8"/>
  <c r="H433" i="9"/>
  <c r="H377" i="9"/>
  <c r="H361" i="9"/>
  <c r="E468" i="10"/>
  <c r="H468" i="10" s="1"/>
  <c r="H445" i="10"/>
  <c r="H373" i="10"/>
  <c r="H341" i="10"/>
  <c r="H480" i="11"/>
  <c r="H477" i="11"/>
  <c r="H405" i="11"/>
  <c r="H361" i="11"/>
  <c r="H388" i="12"/>
  <c r="H468" i="13"/>
  <c r="G12" i="33"/>
  <c r="E296" i="4"/>
  <c r="H296" i="4" s="1"/>
  <c r="E354" i="4"/>
  <c r="H354" i="4" s="1"/>
  <c r="E303" i="5"/>
  <c r="H303" i="5" s="1"/>
  <c r="E321" i="5"/>
  <c r="H321" i="5" s="1"/>
  <c r="E331" i="5"/>
  <c r="H331" i="5" s="1"/>
  <c r="E368" i="5"/>
  <c r="H368" i="5" s="1"/>
  <c r="E416" i="5"/>
  <c r="H416" i="5" s="1"/>
  <c r="E442" i="5"/>
  <c r="H442" i="5" s="1"/>
  <c r="E497" i="5"/>
  <c r="H497" i="5" s="1"/>
  <c r="E357" i="7"/>
  <c r="H357" i="7" s="1"/>
  <c r="E383" i="7"/>
  <c r="H383" i="7" s="1"/>
  <c r="E403" i="7"/>
  <c r="H403" i="7" s="1"/>
  <c r="E483" i="7"/>
  <c r="H483" i="7" s="1"/>
  <c r="E499" i="10"/>
  <c r="H499" i="10" s="1"/>
  <c r="E320" i="10"/>
  <c r="H320" i="10" s="1"/>
  <c r="E359" i="10"/>
  <c r="H359" i="10" s="1"/>
  <c r="E380" i="10"/>
  <c r="H380" i="10" s="1"/>
  <c r="E388" i="10"/>
  <c r="H388" i="10" s="1"/>
  <c r="E467" i="10"/>
  <c r="H467" i="10" s="1"/>
  <c r="E480" i="10"/>
  <c r="H480" i="10" s="1"/>
  <c r="E495" i="10"/>
  <c r="H495" i="10" s="1"/>
  <c r="E312" i="10"/>
  <c r="H312" i="10" s="1"/>
  <c r="E322" i="10"/>
  <c r="H322" i="10" s="1"/>
  <c r="E337" i="10"/>
  <c r="H337" i="10" s="1"/>
  <c r="E383" i="10"/>
  <c r="H383" i="10" s="1"/>
  <c r="E397" i="10"/>
  <c r="H397" i="10" s="1"/>
  <c r="E420" i="10"/>
  <c r="H420" i="10" s="1"/>
  <c r="E441" i="10"/>
  <c r="H441" i="10" s="1"/>
  <c r="E315" i="11"/>
  <c r="H315" i="11" s="1"/>
  <c r="E325" i="11"/>
  <c r="H325" i="11" s="1"/>
  <c r="E379" i="11"/>
  <c r="H379" i="11" s="1"/>
  <c r="E311" i="11"/>
  <c r="H311" i="11" s="1"/>
  <c r="E401" i="11"/>
  <c r="H401" i="11" s="1"/>
  <c r="E410" i="11"/>
  <c r="H410" i="11" s="1"/>
  <c r="E389" i="12"/>
  <c r="H389" i="12" s="1"/>
  <c r="E458" i="12"/>
  <c r="H458" i="12" s="1"/>
  <c r="E465" i="12"/>
  <c r="H465" i="12" s="1"/>
  <c r="E479" i="12"/>
  <c r="H479" i="12" s="1"/>
  <c r="E308" i="12"/>
  <c r="H308" i="12" s="1"/>
  <c r="E441" i="12"/>
  <c r="H441" i="12" s="1"/>
  <c r="E444" i="12"/>
  <c r="H444" i="12" s="1"/>
  <c r="E467" i="12"/>
  <c r="H467" i="12" s="1"/>
  <c r="E319" i="16"/>
  <c r="H319" i="16" s="1"/>
  <c r="E344" i="16"/>
  <c r="H344" i="16" s="1"/>
  <c r="E351" i="16"/>
  <c r="H351" i="16" s="1"/>
  <c r="E403" i="16"/>
  <c r="H403" i="16" s="1"/>
  <c r="E476" i="16"/>
  <c r="H476" i="16" s="1"/>
  <c r="E302" i="16"/>
  <c r="H302" i="16" s="1"/>
  <c r="E335" i="16"/>
  <c r="H335" i="16" s="1"/>
  <c r="E412" i="16"/>
  <c r="H412" i="16" s="1"/>
  <c r="E463" i="16"/>
  <c r="H463" i="16" s="1"/>
  <c r="E296" i="16"/>
  <c r="H296" i="16" s="1"/>
  <c r="E339" i="16"/>
  <c r="H339" i="16" s="1"/>
  <c r="E303" i="16"/>
  <c r="H303" i="16" s="1"/>
  <c r="E309" i="19"/>
  <c r="H309" i="19" s="1"/>
  <c r="E331" i="19"/>
  <c r="H331" i="19" s="1"/>
  <c r="E345" i="19"/>
  <c r="H345" i="19" s="1"/>
  <c r="E354" i="19"/>
  <c r="H354" i="19" s="1"/>
  <c r="E383" i="19"/>
  <c r="H383" i="19" s="1"/>
  <c r="E408" i="19"/>
  <c r="H408" i="19" s="1"/>
  <c r="E417" i="19"/>
  <c r="H417" i="19" s="1"/>
  <c r="E459" i="19"/>
  <c r="H459" i="19" s="1"/>
  <c r="E480" i="19"/>
  <c r="H480" i="19" s="1"/>
  <c r="E483" i="19"/>
  <c r="H483" i="19" s="1"/>
  <c r="E296" i="19"/>
  <c r="H296" i="19" s="1"/>
  <c r="E307" i="19"/>
  <c r="H307" i="19" s="1"/>
  <c r="E311" i="19"/>
  <c r="H311" i="19" s="1"/>
  <c r="E363" i="19"/>
  <c r="H363" i="19" s="1"/>
  <c r="E374" i="19"/>
  <c r="H374" i="19" s="1"/>
  <c r="E378" i="19"/>
  <c r="H378" i="19" s="1"/>
  <c r="E433" i="19"/>
  <c r="H433" i="19" s="1"/>
  <c r="E478" i="19"/>
  <c r="H478" i="19" s="1"/>
  <c r="E493" i="19"/>
  <c r="H493" i="19" s="1"/>
  <c r="E422" i="19"/>
  <c r="H422" i="19" s="1"/>
  <c r="E460" i="19"/>
  <c r="H460" i="19" s="1"/>
  <c r="E317" i="19"/>
  <c r="H317" i="19" s="1"/>
  <c r="E330" i="19"/>
  <c r="H330" i="19" s="1"/>
  <c r="E379" i="19"/>
  <c r="H379" i="19" s="1"/>
  <c r="E407" i="19"/>
  <c r="H407" i="19" s="1"/>
  <c r="E393" i="19"/>
  <c r="H393" i="19" s="1"/>
  <c r="E319" i="19"/>
  <c r="H319" i="19" s="1"/>
  <c r="E328" i="19"/>
  <c r="H328" i="19" s="1"/>
  <c r="E409" i="19"/>
  <c r="H409" i="19" s="1"/>
  <c r="E303" i="20"/>
  <c r="H303" i="20" s="1"/>
  <c r="E300" i="20"/>
  <c r="H300" i="20" s="1"/>
  <c r="E327" i="20"/>
  <c r="H327" i="20" s="1"/>
  <c r="E389" i="20"/>
  <c r="H389" i="20" s="1"/>
  <c r="E302" i="20"/>
  <c r="H302" i="20" s="1"/>
  <c r="E314" i="20"/>
  <c r="H314" i="20" s="1"/>
  <c r="E320" i="20"/>
  <c r="H320" i="20" s="1"/>
  <c r="E491" i="20"/>
  <c r="H491" i="20" s="1"/>
  <c r="E357" i="20"/>
  <c r="H357" i="20" s="1"/>
  <c r="E493" i="20"/>
  <c r="H493" i="20" s="1"/>
  <c r="E339" i="21"/>
  <c r="H339" i="21" s="1"/>
  <c r="E298" i="21"/>
  <c r="H298" i="21" s="1"/>
  <c r="E370" i="21"/>
  <c r="H370" i="21" s="1"/>
  <c r="E432" i="21"/>
  <c r="H432" i="21" s="1"/>
  <c r="E371" i="21"/>
  <c r="H371" i="21" s="1"/>
  <c r="E354" i="21"/>
  <c r="H354" i="21" s="1"/>
  <c r="E294" i="25"/>
  <c r="H294" i="25" s="1"/>
  <c r="E328" i="25"/>
  <c r="H328" i="25" s="1"/>
  <c r="E344" i="25"/>
  <c r="H344" i="25" s="1"/>
  <c r="E376" i="25"/>
  <c r="H376" i="25" s="1"/>
  <c r="E484" i="25"/>
  <c r="H484" i="25" s="1"/>
  <c r="E319" i="25"/>
  <c r="H319" i="25" s="1"/>
  <c r="E335" i="25"/>
  <c r="H335" i="25" s="1"/>
  <c r="E389" i="25"/>
  <c r="H389" i="25" s="1"/>
  <c r="E432" i="25"/>
  <c r="H432" i="25" s="1"/>
  <c r="E455" i="25"/>
  <c r="H455" i="25" s="1"/>
  <c r="E458" i="25"/>
  <c r="H458" i="25" s="1"/>
  <c r="E463" i="25"/>
  <c r="H463" i="25" s="1"/>
  <c r="E495" i="25"/>
  <c r="H495" i="25" s="1"/>
  <c r="E347" i="25"/>
  <c r="E408" i="25"/>
  <c r="H408" i="25" s="1"/>
  <c r="E434" i="25"/>
  <c r="H434" i="25" s="1"/>
  <c r="E454" i="25"/>
  <c r="H454" i="25" s="1"/>
  <c r="E380" i="25"/>
  <c r="H380" i="25" s="1"/>
  <c r="E315" i="25"/>
  <c r="H315" i="25" s="1"/>
  <c r="E459" i="25"/>
  <c r="H459" i="25" s="1"/>
  <c r="E383" i="25"/>
  <c r="H383" i="25" s="1"/>
  <c r="E301" i="29"/>
  <c r="H301" i="29" s="1"/>
  <c r="E302" i="29"/>
  <c r="H302" i="29" s="1"/>
  <c r="E323" i="29"/>
  <c r="H323" i="29" s="1"/>
  <c r="E327" i="29"/>
  <c r="H327" i="29" s="1"/>
  <c r="E375" i="29"/>
  <c r="H375" i="29" s="1"/>
  <c r="E395" i="29"/>
  <c r="H395" i="29" s="1"/>
  <c r="E436" i="29"/>
  <c r="H436" i="29" s="1"/>
  <c r="E300" i="29"/>
  <c r="H300" i="29" s="1"/>
  <c r="E492" i="29"/>
  <c r="H492" i="29" s="1"/>
  <c r="E324" i="29"/>
  <c r="H324" i="29" s="1"/>
  <c r="E360" i="29"/>
  <c r="H360" i="29" s="1"/>
  <c r="E369" i="29"/>
  <c r="H369" i="29" s="1"/>
  <c r="E338" i="29"/>
  <c r="H338" i="29" s="1"/>
  <c r="E315" i="30"/>
  <c r="H315" i="30" s="1"/>
  <c r="E358" i="30"/>
  <c r="H358" i="30" s="1"/>
  <c r="E370" i="30"/>
  <c r="H370" i="30" s="1"/>
  <c r="E471" i="30"/>
  <c r="H471" i="30" s="1"/>
  <c r="E302" i="30"/>
  <c r="E317" i="30"/>
  <c r="H317" i="30" s="1"/>
  <c r="E330" i="30"/>
  <c r="H330" i="30" s="1"/>
  <c r="E345" i="30"/>
  <c r="H345" i="30" s="1"/>
  <c r="E357" i="30"/>
  <c r="H357" i="30" s="1"/>
  <c r="E335" i="30"/>
  <c r="H335" i="30" s="1"/>
  <c r="E359" i="30"/>
  <c r="H359" i="30" s="1"/>
  <c r="H481" i="33"/>
  <c r="H440" i="33"/>
  <c r="E374" i="33"/>
  <c r="H374" i="33" s="1"/>
  <c r="H353" i="33"/>
  <c r="H336" i="33"/>
  <c r="H479" i="34"/>
  <c r="H463" i="34"/>
  <c r="H447" i="34"/>
  <c r="H431" i="34"/>
  <c r="H415" i="34"/>
  <c r="H399" i="34"/>
  <c r="H383" i="34"/>
  <c r="H367" i="34"/>
  <c r="H352" i="34"/>
  <c r="H336" i="34"/>
  <c r="H318" i="34"/>
  <c r="H300" i="34"/>
  <c r="H296" i="34"/>
  <c r="H484" i="1"/>
  <c r="H468" i="1"/>
  <c r="H449" i="1"/>
  <c r="H433" i="1"/>
  <c r="H389" i="1"/>
  <c r="H369" i="1"/>
  <c r="H352" i="1"/>
  <c r="H338" i="1"/>
  <c r="H325" i="1"/>
  <c r="H425" i="2"/>
  <c r="H421" i="2"/>
  <c r="H373" i="2"/>
  <c r="H368" i="2"/>
  <c r="H499" i="3"/>
  <c r="H488" i="3"/>
  <c r="H482" i="3"/>
  <c r="H468" i="3"/>
  <c r="E458" i="3"/>
  <c r="H458" i="3" s="1"/>
  <c r="H452" i="3"/>
  <c r="H440" i="3"/>
  <c r="E437" i="3"/>
  <c r="H437" i="3" s="1"/>
  <c r="H422" i="3"/>
  <c r="H373" i="3"/>
  <c r="H356" i="3"/>
  <c r="H350" i="4"/>
  <c r="H480" i="5"/>
  <c r="E456" i="5"/>
  <c r="H456" i="5" s="1"/>
  <c r="E438" i="5"/>
  <c r="H438" i="5" s="1"/>
  <c r="H436" i="5"/>
  <c r="H427" i="5"/>
  <c r="H419" i="5"/>
  <c r="E385" i="5"/>
  <c r="H385" i="5" s="1"/>
  <c r="H374" i="5"/>
  <c r="E359" i="5"/>
  <c r="H359" i="5" s="1"/>
  <c r="H350" i="5"/>
  <c r="E330" i="5"/>
  <c r="H330" i="5" s="1"/>
  <c r="H316" i="5"/>
  <c r="E296" i="5"/>
  <c r="H296" i="5" s="1"/>
  <c r="H401" i="6"/>
  <c r="H384" i="6"/>
  <c r="H364" i="6"/>
  <c r="H325" i="6"/>
  <c r="H476" i="7"/>
  <c r="H448" i="7"/>
  <c r="E415" i="7"/>
  <c r="H415" i="7" s="1"/>
  <c r="H413" i="7"/>
  <c r="E407" i="7"/>
  <c r="H407" i="7" s="1"/>
  <c r="E388" i="7"/>
  <c r="H388" i="7" s="1"/>
  <c r="H369" i="7"/>
  <c r="H367" i="7"/>
  <c r="H362" i="7"/>
  <c r="H360" i="7"/>
  <c r="H488" i="8"/>
  <c r="E438" i="8"/>
  <c r="H438" i="8" s="1"/>
  <c r="E434" i="8"/>
  <c r="H434" i="8" s="1"/>
  <c r="E384" i="8"/>
  <c r="H384" i="8" s="1"/>
  <c r="E382" i="8"/>
  <c r="H382" i="8" s="1"/>
  <c r="E369" i="8"/>
  <c r="H369" i="8" s="1"/>
  <c r="H359" i="8"/>
  <c r="E357" i="8"/>
  <c r="H357" i="8" s="1"/>
  <c r="H349" i="8"/>
  <c r="H297" i="8"/>
  <c r="H456" i="9"/>
  <c r="H412" i="9"/>
  <c r="H365" i="9"/>
  <c r="H309" i="9"/>
  <c r="H428" i="10"/>
  <c r="E377" i="10"/>
  <c r="H377" i="10" s="1"/>
  <c r="H348" i="10"/>
  <c r="H408" i="11"/>
  <c r="E473" i="12"/>
  <c r="H473" i="12" s="1"/>
  <c r="E456" i="12"/>
  <c r="H456" i="12" s="1"/>
  <c r="H341" i="12"/>
  <c r="H339" i="12"/>
  <c r="H319" i="12"/>
  <c r="H469" i="13"/>
  <c r="H308" i="13"/>
  <c r="H303" i="13"/>
  <c r="H301" i="13"/>
  <c r="H297" i="13"/>
  <c r="H314" i="16"/>
  <c r="H346" i="4"/>
  <c r="H494" i="5"/>
  <c r="H479" i="5"/>
  <c r="H468" i="5"/>
  <c r="H449" i="5"/>
  <c r="H431" i="5"/>
  <c r="H418" i="5"/>
  <c r="H349" i="5"/>
  <c r="H450" i="6"/>
  <c r="H436" i="6"/>
  <c r="H434" i="6"/>
  <c r="H430" i="6"/>
  <c r="H416" i="6"/>
  <c r="H414" i="6"/>
  <c r="H398" i="6"/>
  <c r="H389" i="6"/>
  <c r="H373" i="6"/>
  <c r="H363" i="6"/>
  <c r="H351" i="6"/>
  <c r="H343" i="6"/>
  <c r="H324" i="6"/>
  <c r="H475" i="7"/>
  <c r="H404" i="7"/>
  <c r="H389" i="7"/>
  <c r="H376" i="7"/>
  <c r="H336" i="7"/>
  <c r="H472" i="8"/>
  <c r="H449" i="8"/>
  <c r="H424" i="8"/>
  <c r="H397" i="8"/>
  <c r="H368" i="8"/>
  <c r="H353" i="8"/>
  <c r="H348" i="8"/>
  <c r="H400" i="9"/>
  <c r="H369" i="9"/>
  <c r="H337" i="9"/>
  <c r="H449" i="10"/>
  <c r="H447" i="10"/>
  <c r="H443" i="10"/>
  <c r="H431" i="10"/>
  <c r="H427" i="10"/>
  <c r="H390" i="10"/>
  <c r="H381" i="10"/>
  <c r="H365" i="10"/>
  <c r="H323" i="10"/>
  <c r="H488" i="11"/>
  <c r="H479" i="11"/>
  <c r="H474" i="11"/>
  <c r="H416" i="11"/>
  <c r="H309" i="11"/>
  <c r="H476" i="12"/>
  <c r="H472" i="12"/>
  <c r="H429" i="12"/>
  <c r="H416" i="12"/>
  <c r="H309" i="12"/>
  <c r="H476" i="13"/>
  <c r="H465" i="13"/>
  <c r="H436" i="13"/>
  <c r="H413" i="13"/>
  <c r="H389" i="13"/>
  <c r="H324" i="13"/>
  <c r="H496" i="14"/>
  <c r="H491" i="14"/>
  <c r="H478" i="14"/>
  <c r="H445" i="14"/>
  <c r="H382" i="14"/>
  <c r="H380" i="14"/>
  <c r="H324" i="14"/>
  <c r="H303" i="14"/>
  <c r="H334" i="15"/>
  <c r="H401" i="9"/>
  <c r="H488" i="10"/>
  <c r="H458" i="10"/>
  <c r="H446" i="10"/>
  <c r="H442" i="10"/>
  <c r="H417" i="10"/>
  <c r="H415" i="10"/>
  <c r="H412" i="10"/>
  <c r="H396" i="10"/>
  <c r="H386" i="10"/>
  <c r="H376" i="10"/>
  <c r="H353" i="10"/>
  <c r="H325" i="10"/>
  <c r="H460" i="11"/>
  <c r="H445" i="11"/>
  <c r="H424" i="11"/>
  <c r="H417" i="11"/>
  <c r="H400" i="11"/>
  <c r="H349" i="11"/>
  <c r="H336" i="11"/>
  <c r="H477" i="12"/>
  <c r="H436" i="12"/>
  <c r="H417" i="12"/>
  <c r="H360" i="12"/>
  <c r="H313" i="12"/>
  <c r="H477" i="13"/>
  <c r="H437" i="13"/>
  <c r="H408" i="13"/>
  <c r="H325" i="13"/>
  <c r="H472" i="14"/>
  <c r="H468" i="14"/>
  <c r="H427" i="14"/>
  <c r="H390" i="14"/>
  <c r="H348" i="14"/>
  <c r="H448" i="13"/>
  <c r="H390" i="13"/>
  <c r="H386" i="13"/>
  <c r="H382" i="13"/>
  <c r="H367" i="13"/>
  <c r="H320" i="13"/>
  <c r="H319" i="13"/>
  <c r="H314" i="13"/>
  <c r="H300" i="13"/>
  <c r="H492" i="14"/>
  <c r="H471" i="14"/>
  <c r="H465" i="14"/>
  <c r="H452" i="14"/>
  <c r="H450" i="14"/>
  <c r="H448" i="14"/>
  <c r="H438" i="14"/>
  <c r="H423" i="14"/>
  <c r="H379" i="14"/>
  <c r="H373" i="14"/>
  <c r="H371" i="14"/>
  <c r="H337" i="14"/>
  <c r="H314" i="14"/>
  <c r="H309" i="14"/>
  <c r="H499" i="15"/>
  <c r="H495" i="15"/>
  <c r="H491" i="15"/>
  <c r="H487" i="15"/>
  <c r="H459" i="15"/>
  <c r="H455" i="15"/>
  <c r="H451" i="15"/>
  <c r="H447" i="15"/>
  <c r="H443" i="15"/>
  <c r="H439" i="15"/>
  <c r="H435" i="15"/>
  <c r="H438" i="16"/>
  <c r="H421" i="17"/>
  <c r="H322" i="17"/>
  <c r="H395" i="13"/>
  <c r="H392" i="13"/>
  <c r="H384" i="13"/>
  <c r="H373" i="13"/>
  <c r="H371" i="13"/>
  <c r="H368" i="13"/>
  <c r="H361" i="13"/>
  <c r="H359" i="13"/>
  <c r="H355" i="13"/>
  <c r="H344" i="13"/>
  <c r="H342" i="13"/>
  <c r="H339" i="13"/>
  <c r="H338" i="13"/>
  <c r="H329" i="13"/>
  <c r="H323" i="13"/>
  <c r="H321" i="13"/>
  <c r="H306" i="13"/>
  <c r="H457" i="14"/>
  <c r="H453" i="14"/>
  <c r="H431" i="14"/>
  <c r="H424" i="14"/>
  <c r="H394" i="14"/>
  <c r="H340" i="14"/>
  <c r="H496" i="15"/>
  <c r="H492" i="15"/>
  <c r="H488" i="15"/>
  <c r="H431" i="15"/>
  <c r="H400" i="15"/>
  <c r="H396" i="15"/>
  <c r="H433" i="20"/>
  <c r="H362" i="20"/>
  <c r="H342" i="22"/>
  <c r="H301" i="14"/>
  <c r="H456" i="15"/>
  <c r="H452" i="15"/>
  <c r="H448" i="15"/>
  <c r="H444" i="15"/>
  <c r="H440" i="15"/>
  <c r="H436" i="15"/>
  <c r="H409" i="15"/>
  <c r="H405" i="15"/>
  <c r="H437" i="16"/>
  <c r="H313" i="22"/>
  <c r="H309" i="22"/>
  <c r="H475" i="23"/>
  <c r="H345" i="15"/>
  <c r="H321" i="17"/>
  <c r="H474" i="19"/>
  <c r="H377" i="20"/>
  <c r="H374" i="21"/>
  <c r="H401" i="15"/>
  <c r="H397" i="15"/>
  <c r="H377" i="15"/>
  <c r="H373" i="15"/>
  <c r="H369" i="15"/>
  <c r="H365" i="15"/>
  <c r="H361" i="15"/>
  <c r="H344" i="15"/>
  <c r="H340" i="15"/>
  <c r="H336" i="15"/>
  <c r="H323" i="15"/>
  <c r="H319" i="15"/>
  <c r="H302" i="15"/>
  <c r="H298" i="15"/>
  <c r="H377" i="16"/>
  <c r="H365" i="16"/>
  <c r="H357" i="16"/>
  <c r="H341" i="16"/>
  <c r="H338" i="16"/>
  <c r="H309" i="16"/>
  <c r="H486" i="17"/>
  <c r="H466" i="17"/>
  <c r="H462" i="17"/>
  <c r="H370" i="17"/>
  <c r="H366" i="17"/>
  <c r="H329" i="17"/>
  <c r="H425" i="19"/>
  <c r="H394" i="19"/>
  <c r="H389" i="19"/>
  <c r="H305" i="19"/>
  <c r="H298" i="19"/>
  <c r="H437" i="20"/>
  <c r="H429" i="20"/>
  <c r="H385" i="20"/>
  <c r="H489" i="21"/>
  <c r="H449" i="21"/>
  <c r="H421" i="21"/>
  <c r="H402" i="21"/>
  <c r="H358" i="21"/>
  <c r="H498" i="22"/>
  <c r="H490" i="22"/>
  <c r="H477" i="22"/>
  <c r="H449" i="22"/>
  <c r="H441" i="22"/>
  <c r="H425" i="22"/>
  <c r="H385" i="22"/>
  <c r="H377" i="22"/>
  <c r="H361" i="22"/>
  <c r="H349" i="22"/>
  <c r="H477" i="23"/>
  <c r="H430" i="23"/>
  <c r="H422" i="23"/>
  <c r="H410" i="23"/>
  <c r="H395" i="23"/>
  <c r="H382" i="23"/>
  <c r="H346" i="23"/>
  <c r="H322" i="23"/>
  <c r="H309" i="23"/>
  <c r="H484" i="24"/>
  <c r="H391" i="24"/>
  <c r="H496" i="25"/>
  <c r="H492" i="25"/>
  <c r="H420" i="25"/>
  <c r="H392" i="25"/>
  <c r="H375" i="25"/>
  <c r="H350" i="26"/>
  <c r="H453" i="27"/>
  <c r="H449" i="27"/>
  <c r="H445" i="27"/>
  <c r="H376" i="15"/>
  <c r="H372" i="15"/>
  <c r="H368" i="15"/>
  <c r="H364" i="15"/>
  <c r="H360" i="15"/>
  <c r="H343" i="15"/>
  <c r="H339" i="15"/>
  <c r="H335" i="15"/>
  <c r="H322" i="15"/>
  <c r="H315" i="15"/>
  <c r="H480" i="16"/>
  <c r="H472" i="16"/>
  <c r="H441" i="16"/>
  <c r="H418" i="16"/>
  <c r="H370" i="16"/>
  <c r="H362" i="16"/>
  <c r="H349" i="16"/>
  <c r="H337" i="16"/>
  <c r="H332" i="16"/>
  <c r="H330" i="16"/>
  <c r="H327" i="16"/>
  <c r="H324" i="16"/>
  <c r="H322" i="16"/>
  <c r="H306" i="16"/>
  <c r="H474" i="17"/>
  <c r="H472" i="17"/>
  <c r="H469" i="17"/>
  <c r="H467" i="17"/>
  <c r="H448" i="17"/>
  <c r="H446" i="17"/>
  <c r="H444" i="17"/>
  <c r="H442" i="17"/>
  <c r="H433" i="17"/>
  <c r="H429" i="17"/>
  <c r="H427" i="17"/>
  <c r="H424" i="17"/>
  <c r="H419" i="17"/>
  <c r="H415" i="17"/>
  <c r="H365" i="17"/>
  <c r="H361" i="17"/>
  <c r="H351" i="17"/>
  <c r="H481" i="18"/>
  <c r="H410" i="18"/>
  <c r="H454" i="19"/>
  <c r="H450" i="19"/>
  <c r="H386" i="19"/>
  <c r="H384" i="19"/>
  <c r="H371" i="19"/>
  <c r="H367" i="19"/>
  <c r="H449" i="20"/>
  <c r="H445" i="20"/>
  <c r="H414" i="20"/>
  <c r="H410" i="20"/>
  <c r="H406" i="20"/>
  <c r="H446" i="21"/>
  <c r="H394" i="21"/>
  <c r="H382" i="21"/>
  <c r="H357" i="21"/>
  <c r="H497" i="22"/>
  <c r="H482" i="22"/>
  <c r="H446" i="22"/>
  <c r="H434" i="22"/>
  <c r="H417" i="22"/>
  <c r="H402" i="22"/>
  <c r="H338" i="22"/>
  <c r="H306" i="22"/>
  <c r="H473" i="23"/>
  <c r="H446" i="23"/>
  <c r="H427" i="23"/>
  <c r="H415" i="23"/>
  <c r="H405" i="23"/>
  <c r="H381" i="23"/>
  <c r="H360" i="23"/>
  <c r="H496" i="24"/>
  <c r="H476" i="24"/>
  <c r="H457" i="24"/>
  <c r="H390" i="24"/>
  <c r="H331" i="24"/>
  <c r="H381" i="25"/>
  <c r="H447" i="26"/>
  <c r="H452" i="27"/>
  <c r="H448" i="27"/>
  <c r="H444" i="27"/>
  <c r="H341" i="31"/>
  <c r="H308" i="23"/>
  <c r="H300" i="23"/>
  <c r="H490" i="24"/>
  <c r="H477" i="24"/>
  <c r="H469" i="24"/>
  <c r="H460" i="24"/>
  <c r="H452" i="24"/>
  <c r="H440" i="24"/>
  <c r="H427" i="24"/>
  <c r="H419" i="24"/>
  <c r="H399" i="24"/>
  <c r="H384" i="24"/>
  <c r="H376" i="24"/>
  <c r="H342" i="24"/>
  <c r="H320" i="24"/>
  <c r="H296" i="24"/>
  <c r="H491" i="25"/>
  <c r="H475" i="25"/>
  <c r="H460" i="25"/>
  <c r="H450" i="25"/>
  <c r="H444" i="25"/>
  <c r="H438" i="25"/>
  <c r="H425" i="25"/>
  <c r="H405" i="25"/>
  <c r="H385" i="25"/>
  <c r="H367" i="25"/>
  <c r="H363" i="25"/>
  <c r="H356" i="25"/>
  <c r="H355" i="25"/>
  <c r="H346" i="25"/>
  <c r="H341" i="25"/>
  <c r="H338" i="25"/>
  <c r="H336" i="25"/>
  <c r="H331" i="25"/>
  <c r="H330" i="25"/>
  <c r="H326" i="25"/>
  <c r="H321" i="25"/>
  <c r="H472" i="26"/>
  <c r="H462" i="26"/>
  <c r="H443" i="26"/>
  <c r="H435" i="26"/>
  <c r="H426" i="26"/>
  <c r="H364" i="26"/>
  <c r="H328" i="26"/>
  <c r="H481" i="27"/>
  <c r="H476" i="27"/>
  <c r="H470" i="27"/>
  <c r="H466" i="27"/>
  <c r="H313" i="27"/>
  <c r="H303" i="27"/>
  <c r="H425" i="28"/>
  <c r="H454" i="29"/>
  <c r="H490" i="30"/>
  <c r="H410" i="30"/>
  <c r="H416" i="32"/>
  <c r="H412" i="32"/>
  <c r="H445" i="24"/>
  <c r="H437" i="24"/>
  <c r="H424" i="24"/>
  <c r="H398" i="24"/>
  <c r="H383" i="24"/>
  <c r="H375" i="24"/>
  <c r="H341" i="24"/>
  <c r="H334" i="24"/>
  <c r="H316" i="24"/>
  <c r="H499" i="25"/>
  <c r="H479" i="25"/>
  <c r="H457" i="25"/>
  <c r="H441" i="25"/>
  <c r="H431" i="25"/>
  <c r="H424" i="25"/>
  <c r="H418" i="25"/>
  <c r="H404" i="25"/>
  <c r="H384" i="25"/>
  <c r="H374" i="25"/>
  <c r="H366" i="25"/>
  <c r="H362" i="25"/>
  <c r="H340" i="25"/>
  <c r="H499" i="26"/>
  <c r="H469" i="26"/>
  <c r="H461" i="26"/>
  <c r="H434" i="26"/>
  <c r="H425" i="26"/>
  <c r="H398" i="26"/>
  <c r="H374" i="26"/>
  <c r="H363" i="26"/>
  <c r="H342" i="26"/>
  <c r="H300" i="26"/>
  <c r="H480" i="27"/>
  <c r="H469" i="27"/>
  <c r="H465" i="27"/>
  <c r="H382" i="27"/>
  <c r="H312" i="27"/>
  <c r="H302" i="27"/>
  <c r="H418" i="27"/>
  <c r="H407" i="27"/>
  <c r="H376" i="27"/>
  <c r="H372" i="27"/>
  <c r="H368" i="27"/>
  <c r="H364" i="27"/>
  <c r="H362" i="27"/>
  <c r="H353" i="27"/>
  <c r="H349" i="27"/>
  <c r="H340" i="27"/>
  <c r="H330" i="27"/>
  <c r="H449" i="28"/>
  <c r="H479" i="29"/>
  <c r="H446" i="30"/>
  <c r="H434" i="30"/>
  <c r="H395" i="30"/>
  <c r="H374" i="30"/>
  <c r="H367" i="30"/>
  <c r="H425" i="31"/>
  <c r="H395" i="31"/>
  <c r="H367" i="31"/>
  <c r="H361" i="31"/>
  <c r="H348" i="31"/>
  <c r="H340" i="31"/>
  <c r="H476" i="32"/>
  <c r="H460" i="32"/>
  <c r="H453" i="32"/>
  <c r="H436" i="32"/>
  <c r="H396" i="32"/>
  <c r="H380" i="32"/>
  <c r="H376" i="32"/>
  <c r="H368" i="32"/>
  <c r="H348" i="32"/>
  <c r="H331" i="32"/>
  <c r="H319" i="32"/>
  <c r="H303" i="32"/>
  <c r="H413" i="27"/>
  <c r="H404" i="27"/>
  <c r="H384" i="27"/>
  <c r="H361" i="27"/>
  <c r="H329" i="27"/>
  <c r="H300" i="27"/>
  <c r="H486" i="28"/>
  <c r="H474" i="28"/>
  <c r="H419" i="28"/>
  <c r="H367" i="28"/>
  <c r="H351" i="28"/>
  <c r="H458" i="30"/>
  <c r="H414" i="30"/>
  <c r="H403" i="30"/>
  <c r="H391" i="30"/>
  <c r="H339" i="30"/>
  <c r="H327" i="30"/>
  <c r="H439" i="31"/>
  <c r="H360" i="31"/>
  <c r="H336" i="31"/>
  <c r="H452" i="32"/>
  <c r="H420" i="32"/>
  <c r="H408" i="32"/>
  <c r="H373" i="32"/>
  <c r="H357" i="32"/>
  <c r="H312" i="32"/>
  <c r="H210" i="10"/>
  <c r="D11" i="2"/>
  <c r="F151" i="2"/>
  <c r="G151" i="25"/>
  <c r="H151" i="25" s="1"/>
  <c r="H152" i="16"/>
  <c r="H239" i="12"/>
  <c r="H235" i="11"/>
  <c r="H186" i="10"/>
  <c r="H152" i="8"/>
  <c r="H164" i="33"/>
  <c r="H186" i="33"/>
  <c r="F151" i="25"/>
  <c r="D11" i="22"/>
  <c r="D11" i="14"/>
  <c r="F151" i="14"/>
  <c r="D11" i="32"/>
  <c r="G151" i="32"/>
  <c r="H151" i="32" s="1"/>
  <c r="H151" i="26"/>
  <c r="G151" i="22"/>
  <c r="H151" i="17"/>
  <c r="H216" i="12"/>
  <c r="H176" i="11"/>
  <c r="H187" i="11"/>
  <c r="H256" i="11"/>
  <c r="H165" i="6"/>
  <c r="H183" i="33"/>
  <c r="H156" i="33"/>
  <c r="D8" i="32"/>
  <c r="F151" i="21"/>
  <c r="F151" i="17"/>
  <c r="D8" i="17"/>
  <c r="H161" i="33"/>
  <c r="F151" i="1"/>
  <c r="D11" i="1"/>
  <c r="F253" i="5"/>
  <c r="F151" i="5"/>
  <c r="D11" i="5"/>
  <c r="G11" i="5" s="1"/>
  <c r="D11" i="9"/>
  <c r="F151" i="9"/>
  <c r="H174" i="33"/>
  <c r="H216" i="33"/>
  <c r="H262" i="33"/>
  <c r="H273" i="31"/>
  <c r="H283" i="31"/>
  <c r="H152" i="29"/>
  <c r="G11" i="28"/>
  <c r="H205" i="34"/>
  <c r="H201" i="34"/>
  <c r="H197" i="34"/>
  <c r="H279" i="1"/>
  <c r="H271" i="1"/>
  <c r="H267" i="1"/>
  <c r="H226" i="1"/>
  <c r="H222" i="1"/>
  <c r="H158" i="1"/>
  <c r="H242" i="2"/>
  <c r="H171" i="2"/>
  <c r="H161" i="2"/>
  <c r="H261" i="3"/>
  <c r="H257" i="3"/>
  <c r="H255" i="3"/>
  <c r="H262" i="4"/>
  <c r="H246" i="4"/>
  <c r="H238" i="4"/>
  <c r="H234" i="6"/>
  <c r="H243" i="7"/>
  <c r="H271" i="8"/>
  <c r="H265" i="8"/>
  <c r="H216" i="9"/>
  <c r="H198" i="9"/>
  <c r="H167" i="9"/>
  <c r="H163" i="9"/>
  <c r="H282" i="10"/>
  <c r="H280" i="10"/>
  <c r="H252" i="10"/>
  <c r="H274" i="11"/>
  <c r="H263" i="11"/>
  <c r="H170" i="11"/>
  <c r="H279" i="12"/>
  <c r="H251" i="12"/>
  <c r="H227" i="12"/>
  <c r="H223" i="12"/>
  <c r="H265" i="13"/>
  <c r="H261" i="13"/>
  <c r="H257" i="13"/>
  <c r="H255" i="13"/>
  <c r="H192" i="33"/>
  <c r="H231" i="33"/>
  <c r="H248" i="33"/>
  <c r="H272" i="33"/>
  <c r="H198" i="31"/>
  <c r="H177" i="31"/>
  <c r="H151" i="31"/>
  <c r="D11" i="4"/>
  <c r="G11" i="4" s="1"/>
  <c r="H231" i="1"/>
  <c r="H152" i="21"/>
  <c r="H206" i="34"/>
  <c r="H202" i="34"/>
  <c r="H198" i="34"/>
  <c r="H211" i="1"/>
  <c r="H207" i="1"/>
  <c r="H175" i="1"/>
  <c r="H287" i="2"/>
  <c r="H276" i="2"/>
  <c r="H243" i="2"/>
  <c r="H213" i="2"/>
  <c r="H202" i="2"/>
  <c r="H199" i="2"/>
  <c r="H191" i="2"/>
  <c r="H172" i="2"/>
  <c r="H162" i="2"/>
  <c r="H158" i="2"/>
  <c r="H285" i="3"/>
  <c r="H281" i="3"/>
  <c r="H277" i="3"/>
  <c r="H273" i="3"/>
  <c r="H269" i="3"/>
  <c r="H258" i="3"/>
  <c r="H172" i="3"/>
  <c r="H163" i="3"/>
  <c r="H156" i="3"/>
  <c r="H285" i="4"/>
  <c r="H216" i="4"/>
  <c r="H177" i="4"/>
  <c r="H173" i="4"/>
  <c r="H169" i="4"/>
  <c r="H257" i="5"/>
  <c r="H204" i="5"/>
  <c r="H222" i="6"/>
  <c r="H218" i="6"/>
  <c r="H214" i="6"/>
  <c r="H260" i="7"/>
  <c r="H287" i="13"/>
  <c r="H231" i="4"/>
  <c r="H199" i="4"/>
  <c r="H168" i="4"/>
  <c r="H160" i="4"/>
  <c r="H265" i="5"/>
  <c r="H260" i="5"/>
  <c r="H215" i="5"/>
  <c r="H231" i="6"/>
  <c r="H199" i="6"/>
  <c r="H182" i="6"/>
  <c r="H178" i="6"/>
  <c r="H172" i="6"/>
  <c r="H179" i="7"/>
  <c r="H164" i="7"/>
  <c r="H162" i="7"/>
  <c r="H267" i="8"/>
  <c r="H264" i="8"/>
  <c r="H240" i="8"/>
  <c r="H192" i="8"/>
  <c r="H188" i="8"/>
  <c r="H171" i="8"/>
  <c r="H274" i="9"/>
  <c r="H236" i="9"/>
  <c r="H215" i="9"/>
  <c r="H195" i="9"/>
  <c r="H181" i="9"/>
  <c r="H177" i="9"/>
  <c r="H288" i="10"/>
  <c r="H285" i="10"/>
  <c r="H251" i="10"/>
  <c r="H242" i="10"/>
  <c r="H215" i="10"/>
  <c r="H206" i="10"/>
  <c r="H273" i="11"/>
  <c r="H267" i="11"/>
  <c r="H217" i="11"/>
  <c r="H214" i="11"/>
  <c r="H210" i="11"/>
  <c r="H195" i="11"/>
  <c r="H185" i="11"/>
  <c r="H179" i="11"/>
  <c r="H270" i="12"/>
  <c r="H246" i="12"/>
  <c r="H234" i="12"/>
  <c r="H228" i="12"/>
  <c r="H213" i="12"/>
  <c r="H185" i="12"/>
  <c r="H171" i="12"/>
  <c r="H168" i="12"/>
  <c r="H154" i="12"/>
  <c r="H233" i="13"/>
  <c r="H275" i="26"/>
  <c r="H271" i="26"/>
  <c r="H227" i="26"/>
  <c r="H223" i="26"/>
  <c r="H221" i="26"/>
  <c r="H217" i="26"/>
  <c r="H206" i="26"/>
  <c r="H202" i="26"/>
  <c r="H221" i="29"/>
  <c r="H200" i="29"/>
  <c r="H265" i="30"/>
  <c r="H225" i="31"/>
  <c r="H270" i="32"/>
  <c r="H226" i="32"/>
  <c r="H222" i="32"/>
  <c r="H177" i="32"/>
  <c r="H173" i="32"/>
  <c r="H163" i="32"/>
  <c r="H198" i="13"/>
  <c r="H204" i="15"/>
  <c r="H199" i="15"/>
  <c r="H164" i="15"/>
  <c r="H273" i="17"/>
  <c r="H262" i="17"/>
  <c r="H241" i="17"/>
  <c r="H197" i="17"/>
  <c r="H164" i="17"/>
  <c r="H158" i="17"/>
  <c r="H155" i="17"/>
  <c r="H260" i="18"/>
  <c r="H265" i="19"/>
  <c r="H238" i="19"/>
  <c r="H235" i="19"/>
  <c r="H213" i="19"/>
  <c r="H197" i="19"/>
  <c r="H176" i="19"/>
  <c r="H171" i="19"/>
  <c r="H160" i="20"/>
  <c r="H252" i="21"/>
  <c r="H248" i="21"/>
  <c r="H179" i="21"/>
  <c r="H163" i="21"/>
  <c r="H240" i="22"/>
  <c r="H227" i="22"/>
  <c r="H212" i="23"/>
  <c r="H204" i="23"/>
  <c r="H197" i="23"/>
  <c r="H156" i="23"/>
  <c r="H280" i="24"/>
  <c r="H234" i="25"/>
  <c r="H204" i="25"/>
  <c r="H276" i="26"/>
  <c r="H272" i="26"/>
  <c r="H228" i="26"/>
  <c r="H224" i="26"/>
  <c r="H218" i="26"/>
  <c r="H181" i="26"/>
  <c r="H171" i="26"/>
  <c r="H160" i="26"/>
  <c r="H204" i="27"/>
  <c r="H197" i="28"/>
  <c r="H204" i="29"/>
  <c r="H272" i="30"/>
  <c r="H221" i="30"/>
  <c r="H209" i="30"/>
  <c r="H188" i="30"/>
  <c r="H155" i="30"/>
  <c r="H269" i="31"/>
  <c r="H236" i="31"/>
  <c r="H213" i="31"/>
  <c r="H283" i="32"/>
  <c r="H257" i="32"/>
  <c r="H246" i="32"/>
  <c r="H241" i="32"/>
  <c r="H237" i="32"/>
  <c r="H234" i="32"/>
  <c r="H231" i="32"/>
  <c r="H216" i="32"/>
  <c r="H206" i="32"/>
  <c r="H182" i="32"/>
  <c r="H178" i="32"/>
  <c r="H284" i="15"/>
  <c r="H268" i="15"/>
  <c r="H264" i="15"/>
  <c r="H159" i="15"/>
  <c r="H287" i="16"/>
  <c r="H239" i="16"/>
  <c r="H213" i="16"/>
  <c r="H205" i="16"/>
  <c r="H193" i="16"/>
  <c r="H185" i="16"/>
  <c r="H246" i="17"/>
  <c r="H242" i="17"/>
  <c r="H185" i="17"/>
  <c r="H264" i="18"/>
  <c r="H212" i="18"/>
  <c r="H284" i="19"/>
  <c r="H285" i="21"/>
  <c r="H201" i="21"/>
  <c r="H195" i="21"/>
  <c r="H280" i="22"/>
  <c r="H276" i="22"/>
  <c r="H241" i="22"/>
  <c r="H228" i="22"/>
  <c r="H200" i="22"/>
  <c r="H180" i="22"/>
  <c r="H205" i="23"/>
  <c r="H201" i="23"/>
  <c r="H241" i="24"/>
  <c r="H220" i="24"/>
  <c r="H188" i="24"/>
  <c r="H168" i="24"/>
  <c r="H273" i="25"/>
  <c r="H166" i="32"/>
  <c r="E151" i="34"/>
  <c r="G151" i="34"/>
  <c r="C11" i="34"/>
  <c r="E196" i="34"/>
  <c r="H196" i="34" s="1"/>
  <c r="E154" i="1"/>
  <c r="H154" i="1" s="1"/>
  <c r="E157" i="1"/>
  <c r="H157" i="1" s="1"/>
  <c r="E151" i="1"/>
  <c r="E173" i="1"/>
  <c r="H173" i="1" s="1"/>
  <c r="E177" i="1"/>
  <c r="H177" i="1" s="1"/>
  <c r="G151" i="1"/>
  <c r="E174" i="13"/>
  <c r="H174" i="13" s="1"/>
  <c r="E176" i="13"/>
  <c r="H176" i="13" s="1"/>
  <c r="E187" i="13"/>
  <c r="H187" i="13" s="1"/>
  <c r="E253" i="13"/>
  <c r="H253" i="13" s="1"/>
  <c r="E173" i="13"/>
  <c r="H173" i="13" s="1"/>
  <c r="E268" i="13"/>
  <c r="H268" i="13" s="1"/>
  <c r="E175" i="13"/>
  <c r="H175" i="13" s="1"/>
  <c r="E195" i="13"/>
  <c r="H195" i="13" s="1"/>
  <c r="E210" i="13"/>
  <c r="H210" i="13" s="1"/>
  <c r="E194" i="13"/>
  <c r="H194" i="13" s="1"/>
  <c r="E152" i="13"/>
  <c r="C8" i="13"/>
  <c r="E13" i="13" s="1"/>
  <c r="E169" i="14"/>
  <c r="H169" i="14" s="1"/>
  <c r="E172" i="14"/>
  <c r="H172" i="14" s="1"/>
  <c r="E256" i="14"/>
  <c r="H256" i="14" s="1"/>
  <c r="E247" i="14"/>
  <c r="H247" i="14" s="1"/>
  <c r="E248" i="14"/>
  <c r="H248" i="14" s="1"/>
  <c r="E268" i="14"/>
  <c r="H268" i="14" s="1"/>
  <c r="E230" i="14"/>
  <c r="H230" i="14" s="1"/>
  <c r="E203" i="14"/>
  <c r="H203" i="14" s="1"/>
  <c r="E218" i="14"/>
  <c r="H218" i="14" s="1"/>
  <c r="E156" i="30"/>
  <c r="H156" i="30" s="1"/>
  <c r="E165" i="30"/>
  <c r="H165" i="30" s="1"/>
  <c r="E238" i="30"/>
  <c r="H238" i="30" s="1"/>
  <c r="E196" i="30"/>
  <c r="H196" i="30" s="1"/>
  <c r="E157" i="30"/>
  <c r="H157" i="30" s="1"/>
  <c r="E253" i="1"/>
  <c r="H253" i="1" s="1"/>
  <c r="E229" i="1"/>
  <c r="H229" i="1" s="1"/>
  <c r="E209" i="13"/>
  <c r="H209" i="13" s="1"/>
  <c r="E165" i="13"/>
  <c r="H165" i="13" s="1"/>
  <c r="E249" i="13"/>
  <c r="H249" i="13" s="1"/>
  <c r="E159" i="13"/>
  <c r="H159" i="13" s="1"/>
  <c r="E151" i="13"/>
  <c r="H167" i="2"/>
  <c r="E176" i="9"/>
  <c r="H176" i="9" s="1"/>
  <c r="E196" i="9"/>
  <c r="H196" i="9" s="1"/>
  <c r="E210" i="9"/>
  <c r="H210" i="9" s="1"/>
  <c r="E237" i="9"/>
  <c r="H237" i="9" s="1"/>
  <c r="E154" i="9"/>
  <c r="H154" i="9" s="1"/>
  <c r="E157" i="9"/>
  <c r="H157" i="9" s="1"/>
  <c r="E235" i="9"/>
  <c r="H235" i="9" s="1"/>
  <c r="E252" i="9"/>
  <c r="H252" i="9" s="1"/>
  <c r="E249" i="9"/>
  <c r="H249" i="9" s="1"/>
  <c r="E186" i="9"/>
  <c r="H186" i="9" s="1"/>
  <c r="E209" i="9"/>
  <c r="H209" i="9" s="1"/>
  <c r="C11" i="9"/>
  <c r="E164" i="21"/>
  <c r="H164" i="21" s="1"/>
  <c r="E253" i="21"/>
  <c r="H253" i="21" s="1"/>
  <c r="E165" i="21"/>
  <c r="H165" i="21" s="1"/>
  <c r="E174" i="21"/>
  <c r="H174" i="21" s="1"/>
  <c r="E247" i="21"/>
  <c r="H247" i="21" s="1"/>
  <c r="E237" i="21"/>
  <c r="H237" i="21" s="1"/>
  <c r="E257" i="21"/>
  <c r="E173" i="16"/>
  <c r="H173" i="16" s="1"/>
  <c r="E177" i="21"/>
  <c r="H177" i="21" s="1"/>
  <c r="E232" i="21"/>
  <c r="H232" i="21" s="1"/>
  <c r="E235" i="21"/>
  <c r="H235" i="21" s="1"/>
  <c r="E229" i="16"/>
  <c r="H229" i="16" s="1"/>
  <c r="E216" i="14"/>
  <c r="H216" i="14" s="1"/>
  <c r="E165" i="14"/>
  <c r="H165" i="14" s="1"/>
  <c r="E237" i="14"/>
  <c r="H237" i="14" s="1"/>
  <c r="E253" i="14"/>
  <c r="H253" i="14" s="1"/>
  <c r="E174" i="14"/>
  <c r="H174" i="14" s="1"/>
  <c r="E186" i="14"/>
  <c r="H186" i="14" s="1"/>
  <c r="E187" i="14"/>
  <c r="H187" i="14" s="1"/>
  <c r="G151" i="13"/>
  <c r="E186" i="13"/>
  <c r="H186" i="13" s="1"/>
  <c r="H183" i="11"/>
  <c r="E151" i="9"/>
  <c r="H151" i="9" s="1"/>
  <c r="H158" i="7"/>
  <c r="H175" i="2"/>
  <c r="E232" i="1"/>
  <c r="H232" i="1" s="1"/>
  <c r="E165" i="33"/>
  <c r="H165" i="33" s="1"/>
  <c r="E170" i="33"/>
  <c r="H170" i="33" s="1"/>
  <c r="E175" i="33"/>
  <c r="H175" i="33" s="1"/>
  <c r="E182" i="33"/>
  <c r="H182" i="33" s="1"/>
  <c r="E185" i="33"/>
  <c r="H185" i="33" s="1"/>
  <c r="E187" i="33"/>
  <c r="H187" i="33" s="1"/>
  <c r="E189" i="33"/>
  <c r="H189" i="33" s="1"/>
  <c r="E193" i="33"/>
  <c r="H193" i="33" s="1"/>
  <c r="E198" i="33"/>
  <c r="H198" i="33" s="1"/>
  <c r="E201" i="33"/>
  <c r="H201" i="33" s="1"/>
  <c r="E205" i="33"/>
  <c r="H205" i="33" s="1"/>
  <c r="E219" i="33"/>
  <c r="H219" i="33" s="1"/>
  <c r="E230" i="33"/>
  <c r="H230" i="33" s="1"/>
  <c r="E232" i="33"/>
  <c r="H232" i="33" s="1"/>
  <c r="E247" i="33"/>
  <c r="H247" i="33" s="1"/>
  <c r="E254" i="33"/>
  <c r="H254" i="33" s="1"/>
  <c r="E273" i="33"/>
  <c r="H273" i="33" s="1"/>
  <c r="E281" i="33"/>
  <c r="H281" i="33" s="1"/>
  <c r="E153" i="33"/>
  <c r="H153" i="33" s="1"/>
  <c r="E176" i="29"/>
  <c r="H176" i="29" s="1"/>
  <c r="E182" i="29"/>
  <c r="H182" i="29" s="1"/>
  <c r="C11" i="13"/>
  <c r="E160" i="2"/>
  <c r="H160" i="2" s="1"/>
  <c r="E187" i="2"/>
  <c r="H187" i="2" s="1"/>
  <c r="E239" i="2"/>
  <c r="H239" i="2" s="1"/>
  <c r="E253" i="2"/>
  <c r="H253" i="2" s="1"/>
  <c r="C11" i="2"/>
  <c r="E248" i="2"/>
  <c r="H248" i="2" s="1"/>
  <c r="E262" i="2"/>
  <c r="H262" i="2" s="1"/>
  <c r="E286" i="2"/>
  <c r="H286" i="2" s="1"/>
  <c r="E154" i="7"/>
  <c r="H154" i="7" s="1"/>
  <c r="E160" i="7"/>
  <c r="H160" i="7" s="1"/>
  <c r="E203" i="7"/>
  <c r="H203" i="7" s="1"/>
  <c r="E214" i="7"/>
  <c r="H214" i="7" s="1"/>
  <c r="E230" i="7"/>
  <c r="H230" i="7" s="1"/>
  <c r="E258" i="7"/>
  <c r="H258" i="7" s="1"/>
  <c r="E181" i="7"/>
  <c r="H181" i="7" s="1"/>
  <c r="E187" i="7"/>
  <c r="H187" i="7" s="1"/>
  <c r="E232" i="7"/>
  <c r="H232" i="7" s="1"/>
  <c r="E245" i="7"/>
  <c r="H245" i="7" s="1"/>
  <c r="E273" i="7"/>
  <c r="H273" i="7" s="1"/>
  <c r="E159" i="7"/>
  <c r="H159" i="7" s="1"/>
  <c r="E186" i="7"/>
  <c r="H186" i="7" s="1"/>
  <c r="E195" i="7"/>
  <c r="H195" i="7" s="1"/>
  <c r="E206" i="7"/>
  <c r="H206" i="7" s="1"/>
  <c r="E153" i="7"/>
  <c r="H153" i="7" s="1"/>
  <c r="E182" i="7"/>
  <c r="H182" i="7" s="1"/>
  <c r="E271" i="7"/>
  <c r="H271" i="7" s="1"/>
  <c r="E154" i="8"/>
  <c r="H154" i="8" s="1"/>
  <c r="E169" i="8"/>
  <c r="H169" i="8" s="1"/>
  <c r="E182" i="8"/>
  <c r="H182" i="8" s="1"/>
  <c r="E219" i="8"/>
  <c r="H219" i="8" s="1"/>
  <c r="E164" i="8"/>
  <c r="H164" i="8" s="1"/>
  <c r="E253" i="8"/>
  <c r="H253" i="8" s="1"/>
  <c r="C11" i="8"/>
  <c r="E181" i="8"/>
  <c r="H181" i="8" s="1"/>
  <c r="E186" i="8"/>
  <c r="H186" i="8" s="1"/>
  <c r="E235" i="8"/>
  <c r="H235" i="8" s="1"/>
  <c r="E166" i="20"/>
  <c r="H166" i="20" s="1"/>
  <c r="E196" i="20"/>
  <c r="H196" i="20" s="1"/>
  <c r="E208" i="20"/>
  <c r="H208" i="20" s="1"/>
  <c r="E216" i="20"/>
  <c r="H216" i="20" s="1"/>
  <c r="E183" i="20"/>
  <c r="H183" i="20" s="1"/>
  <c r="E153" i="20"/>
  <c r="E203" i="20"/>
  <c r="H203" i="20" s="1"/>
  <c r="E209" i="20"/>
  <c r="H209" i="20" s="1"/>
  <c r="C11" i="20"/>
  <c r="E238" i="25"/>
  <c r="H238" i="25" s="1"/>
  <c r="E174" i="25"/>
  <c r="H174" i="25" s="1"/>
  <c r="E232" i="25"/>
  <c r="H232" i="25" s="1"/>
  <c r="E169" i="25"/>
  <c r="H169" i="25" s="1"/>
  <c r="E196" i="25"/>
  <c r="H196" i="25" s="1"/>
  <c r="E247" i="25"/>
  <c r="H247" i="25" s="1"/>
  <c r="E268" i="25"/>
  <c r="H268" i="25" s="1"/>
  <c r="E235" i="25"/>
  <c r="H235" i="25" s="1"/>
  <c r="E249" i="25"/>
  <c r="H249" i="25" s="1"/>
  <c r="E162" i="25"/>
  <c r="H162" i="25" s="1"/>
  <c r="E210" i="25"/>
  <c r="H210" i="25" s="1"/>
  <c r="E240" i="25"/>
  <c r="H240" i="25" s="1"/>
  <c r="C11" i="25"/>
  <c r="E185" i="28"/>
  <c r="E209" i="28"/>
  <c r="H209" i="28" s="1"/>
  <c r="E245" i="28"/>
  <c r="H245" i="28" s="1"/>
  <c r="E187" i="28"/>
  <c r="H187" i="28" s="1"/>
  <c r="E219" i="28"/>
  <c r="H219" i="28" s="1"/>
  <c r="E222" i="28"/>
  <c r="H222" i="28" s="1"/>
  <c r="E268" i="28"/>
  <c r="H268" i="28" s="1"/>
  <c r="E286" i="28"/>
  <c r="H286" i="28" s="1"/>
  <c r="E162" i="28"/>
  <c r="H162" i="28" s="1"/>
  <c r="E168" i="28"/>
  <c r="H168" i="28" s="1"/>
  <c r="E200" i="28"/>
  <c r="H200" i="28" s="1"/>
  <c r="E208" i="28"/>
  <c r="H208" i="28" s="1"/>
  <c r="E206" i="28"/>
  <c r="H206" i="28" s="1"/>
  <c r="E160" i="28"/>
  <c r="H160" i="28" s="1"/>
  <c r="H204" i="33"/>
  <c r="H171" i="33"/>
  <c r="E168" i="33"/>
  <c r="H168" i="33" s="1"/>
  <c r="E235" i="1"/>
  <c r="H235" i="1" s="1"/>
  <c r="E232" i="14"/>
  <c r="H232" i="14" s="1"/>
  <c r="E249" i="14"/>
  <c r="H249" i="14" s="1"/>
  <c r="E247" i="13"/>
  <c r="H247" i="13" s="1"/>
  <c r="E178" i="13"/>
  <c r="H178" i="13" s="1"/>
  <c r="H183" i="5"/>
  <c r="H270" i="33"/>
  <c r="C11" i="14"/>
  <c r="E163" i="33"/>
  <c r="H163" i="33" s="1"/>
  <c r="E162" i="33"/>
  <c r="H162" i="33" s="1"/>
  <c r="E184" i="33"/>
  <c r="H184" i="33" s="1"/>
  <c r="E194" i="33"/>
  <c r="E250" i="33"/>
  <c r="H250" i="33" s="1"/>
  <c r="E288" i="33"/>
  <c r="H288" i="33" s="1"/>
  <c r="G151" i="33"/>
  <c r="E167" i="33"/>
  <c r="H167" i="33" s="1"/>
  <c r="E154" i="33"/>
  <c r="H154" i="33" s="1"/>
  <c r="E159" i="33"/>
  <c r="H159" i="33" s="1"/>
  <c r="E283" i="33"/>
  <c r="H283" i="33" s="1"/>
  <c r="E280" i="33"/>
  <c r="H280" i="33" s="1"/>
  <c r="E266" i="33"/>
  <c r="H266" i="33" s="1"/>
  <c r="E263" i="33"/>
  <c r="H263" i="33" s="1"/>
  <c r="E218" i="33"/>
  <c r="H218" i="33" s="1"/>
  <c r="E257" i="33"/>
  <c r="E277" i="33"/>
  <c r="H277" i="33" s="1"/>
  <c r="E285" i="33"/>
  <c r="H285" i="33" s="1"/>
  <c r="E152" i="33"/>
  <c r="H152" i="33" s="1"/>
  <c r="E157" i="33"/>
  <c r="H157" i="33" s="1"/>
  <c r="E160" i="33"/>
  <c r="H160" i="33" s="1"/>
  <c r="E282" i="33"/>
  <c r="H282" i="33" s="1"/>
  <c r="E256" i="33"/>
  <c r="H256" i="33" s="1"/>
  <c r="E156" i="16"/>
  <c r="H156" i="16" s="1"/>
  <c r="E165" i="16"/>
  <c r="H165" i="16" s="1"/>
  <c r="E182" i="16"/>
  <c r="H182" i="16" s="1"/>
  <c r="E163" i="16"/>
  <c r="H163" i="16" s="1"/>
  <c r="E251" i="16"/>
  <c r="H251" i="16" s="1"/>
  <c r="E249" i="16"/>
  <c r="H249" i="16" s="1"/>
  <c r="E256" i="16"/>
  <c r="H256" i="16" s="1"/>
  <c r="E235" i="16"/>
  <c r="H235" i="16" s="1"/>
  <c r="E157" i="16"/>
  <c r="H157" i="16" s="1"/>
  <c r="C11" i="16"/>
  <c r="E168" i="29"/>
  <c r="H168" i="29" s="1"/>
  <c r="E180" i="29"/>
  <c r="H180" i="29" s="1"/>
  <c r="E220" i="29"/>
  <c r="H220" i="29" s="1"/>
  <c r="E214" i="29"/>
  <c r="H214" i="29" s="1"/>
  <c r="E195" i="29"/>
  <c r="H195" i="29" s="1"/>
  <c r="E164" i="29"/>
  <c r="H164" i="29" s="1"/>
  <c r="E288" i="29"/>
  <c r="H288" i="29" s="1"/>
  <c r="E282" i="29"/>
  <c r="H282" i="29" s="1"/>
  <c r="E239" i="29"/>
  <c r="H239" i="29" s="1"/>
  <c r="E163" i="29"/>
  <c r="H163" i="29" s="1"/>
  <c r="E157" i="29"/>
  <c r="H157" i="29" s="1"/>
  <c r="E173" i="29"/>
  <c r="H173" i="29" s="1"/>
  <c r="E196" i="29"/>
  <c r="H196" i="29" s="1"/>
  <c r="E160" i="29"/>
  <c r="H160" i="29" s="1"/>
  <c r="E178" i="29"/>
  <c r="H178" i="29" s="1"/>
  <c r="E208" i="29"/>
  <c r="H208" i="29" s="1"/>
  <c r="E283" i="29"/>
  <c r="H283" i="29" s="1"/>
  <c r="E233" i="29"/>
  <c r="H233" i="29" s="1"/>
  <c r="E254" i="29"/>
  <c r="H254" i="29" s="1"/>
  <c r="E247" i="29"/>
  <c r="H247" i="29" s="1"/>
  <c r="E191" i="33"/>
  <c r="H191" i="33" s="1"/>
  <c r="E209" i="34"/>
  <c r="H209" i="34" s="1"/>
  <c r="E203" i="1"/>
  <c r="H203" i="1" s="1"/>
  <c r="E196" i="1"/>
  <c r="H196" i="1" s="1"/>
  <c r="E189" i="21"/>
  <c r="H189" i="21" s="1"/>
  <c r="E186" i="21"/>
  <c r="H186" i="21" s="1"/>
  <c r="G151" i="21"/>
  <c r="H151" i="21" s="1"/>
  <c r="E175" i="16"/>
  <c r="H175" i="16" s="1"/>
  <c r="E183" i="16"/>
  <c r="H183" i="16" s="1"/>
  <c r="E232" i="16"/>
  <c r="H232" i="16" s="1"/>
  <c r="E196" i="14"/>
  <c r="H196" i="14" s="1"/>
  <c r="E177" i="14"/>
  <c r="H177" i="14" s="1"/>
  <c r="E229" i="14"/>
  <c r="H229" i="14" s="1"/>
  <c r="E266" i="14"/>
  <c r="H266" i="14" s="1"/>
  <c r="E235" i="14"/>
  <c r="H235" i="14" s="1"/>
  <c r="G151" i="14"/>
  <c r="H151" i="14" s="1"/>
  <c r="E157" i="13"/>
  <c r="H157" i="13" s="1"/>
  <c r="E169" i="13"/>
  <c r="H169" i="13" s="1"/>
  <c r="E235" i="13"/>
  <c r="H235" i="13" s="1"/>
  <c r="E238" i="13"/>
  <c r="H238" i="13" s="1"/>
  <c r="E240" i="13"/>
  <c r="H240" i="13" s="1"/>
  <c r="E256" i="13"/>
  <c r="H256" i="13" s="1"/>
  <c r="E196" i="13"/>
  <c r="H196" i="13" s="1"/>
  <c r="E232" i="13"/>
  <c r="H232" i="13" s="1"/>
  <c r="H208" i="12"/>
  <c r="H216" i="7"/>
  <c r="H179" i="2"/>
  <c r="H249" i="2"/>
  <c r="E173" i="33"/>
  <c r="H173" i="33" s="1"/>
  <c r="E151" i="33"/>
  <c r="E166" i="33"/>
  <c r="H166" i="33" s="1"/>
  <c r="E178" i="33"/>
  <c r="H178" i="33" s="1"/>
  <c r="E180" i="33"/>
  <c r="H180" i="33" s="1"/>
  <c r="E196" i="33"/>
  <c r="H196" i="33" s="1"/>
  <c r="E199" i="33"/>
  <c r="H199" i="33" s="1"/>
  <c r="E206" i="33"/>
  <c r="H206" i="33" s="1"/>
  <c r="E209" i="33"/>
  <c r="H209" i="33" s="1"/>
  <c r="E211" i="33"/>
  <c r="H211" i="33" s="1"/>
  <c r="E238" i="33"/>
  <c r="H238" i="33" s="1"/>
  <c r="E240" i="33"/>
  <c r="H240" i="33" s="1"/>
  <c r="E245" i="33"/>
  <c r="H245" i="33" s="1"/>
  <c r="E251" i="33"/>
  <c r="H251" i="33" s="1"/>
  <c r="E271" i="33"/>
  <c r="H271" i="33" s="1"/>
  <c r="E158" i="33"/>
  <c r="H158" i="33" s="1"/>
  <c r="E151" i="29"/>
  <c r="H152" i="11"/>
  <c r="C11" i="33"/>
  <c r="C11" i="1"/>
  <c r="H178" i="5"/>
  <c r="E156" i="6"/>
  <c r="H156" i="6" s="1"/>
  <c r="E232" i="6"/>
  <c r="H232" i="6" s="1"/>
  <c r="E196" i="6"/>
  <c r="H196" i="6" s="1"/>
  <c r="C11" i="6"/>
  <c r="E153" i="10"/>
  <c r="H153" i="10" s="1"/>
  <c r="E163" i="10"/>
  <c r="H163" i="10" s="1"/>
  <c r="E166" i="10"/>
  <c r="H166" i="10" s="1"/>
  <c r="E231" i="10"/>
  <c r="H231" i="10" s="1"/>
  <c r="E281" i="10"/>
  <c r="H281" i="10" s="1"/>
  <c r="E233" i="10"/>
  <c r="H233" i="10" s="1"/>
  <c r="E164" i="10"/>
  <c r="H164" i="10" s="1"/>
  <c r="E216" i="10"/>
  <c r="H216" i="10" s="1"/>
  <c r="E152" i="10"/>
  <c r="H152" i="10" s="1"/>
  <c r="E209" i="15"/>
  <c r="H209" i="15" s="1"/>
  <c r="E208" i="15"/>
  <c r="H208" i="15" s="1"/>
  <c r="E196" i="15"/>
  <c r="H196" i="15" s="1"/>
  <c r="E183" i="15"/>
  <c r="H183" i="15" s="1"/>
  <c r="E262" i="15"/>
  <c r="H262" i="15" s="1"/>
  <c r="E255" i="33"/>
  <c r="H255" i="33" s="1"/>
  <c r="E195" i="33"/>
  <c r="H195" i="33" s="1"/>
  <c r="E172" i="33"/>
  <c r="H172" i="33" s="1"/>
  <c r="E249" i="1"/>
  <c r="H249" i="1" s="1"/>
  <c r="H174" i="1"/>
  <c r="E271" i="2"/>
  <c r="H271" i="2" s="1"/>
  <c r="H178" i="8"/>
  <c r="H174" i="8"/>
  <c r="E165" i="8"/>
  <c r="H165" i="8" s="1"/>
  <c r="H232" i="32"/>
  <c r="H152" i="13"/>
  <c r="H152" i="17"/>
  <c r="G11" i="10"/>
  <c r="C8" i="34"/>
  <c r="H232" i="4"/>
  <c r="E156" i="5"/>
  <c r="H156" i="5" s="1"/>
  <c r="E208" i="5"/>
  <c r="H208" i="5" s="1"/>
  <c r="E255" i="5"/>
  <c r="H255" i="5" s="1"/>
  <c r="E263" i="5"/>
  <c r="H263" i="5" s="1"/>
  <c r="E159" i="5"/>
  <c r="H159" i="5" s="1"/>
  <c r="E173" i="5"/>
  <c r="H173" i="5" s="1"/>
  <c r="E214" i="5"/>
  <c r="E235" i="5"/>
  <c r="H235" i="5" s="1"/>
  <c r="E271" i="5"/>
  <c r="H271" i="5" s="1"/>
  <c r="E286" i="5"/>
  <c r="H286" i="5" s="1"/>
  <c r="E169" i="5"/>
  <c r="H169" i="5" s="1"/>
  <c r="E156" i="12"/>
  <c r="H156" i="12" s="1"/>
  <c r="E179" i="12"/>
  <c r="H179" i="12" s="1"/>
  <c r="E153" i="12"/>
  <c r="H153" i="12" s="1"/>
  <c r="E166" i="12"/>
  <c r="H166" i="12" s="1"/>
  <c r="E252" i="12"/>
  <c r="H252" i="12" s="1"/>
  <c r="E158" i="12"/>
  <c r="H158" i="12" s="1"/>
  <c r="E201" i="12"/>
  <c r="H201" i="12" s="1"/>
  <c r="E233" i="12"/>
  <c r="H233" i="12" s="1"/>
  <c r="E248" i="12"/>
  <c r="H248" i="12" s="1"/>
  <c r="E229" i="12"/>
  <c r="H229" i="12" s="1"/>
  <c r="E232" i="12"/>
  <c r="H232" i="12" s="1"/>
  <c r="E273" i="12"/>
  <c r="H273" i="12" s="1"/>
  <c r="E160" i="12"/>
  <c r="H160" i="12" s="1"/>
  <c r="E153" i="18"/>
  <c r="H153" i="18" s="1"/>
  <c r="E163" i="18"/>
  <c r="H163" i="18" s="1"/>
  <c r="E211" i="18"/>
  <c r="H211" i="18" s="1"/>
  <c r="E254" i="18"/>
  <c r="H254" i="18" s="1"/>
  <c r="E280" i="18"/>
  <c r="H280" i="18" s="1"/>
  <c r="E181" i="18"/>
  <c r="H181" i="18" s="1"/>
  <c r="E183" i="18"/>
  <c r="H183" i="18" s="1"/>
  <c r="E231" i="18"/>
  <c r="H231" i="18" s="1"/>
  <c r="E193" i="18"/>
  <c r="H193" i="18" s="1"/>
  <c r="C11" i="19"/>
  <c r="G11" i="19" s="1"/>
  <c r="E153" i="19"/>
  <c r="H153" i="19" s="1"/>
  <c r="E164" i="19"/>
  <c r="H164" i="19" s="1"/>
  <c r="E172" i="19"/>
  <c r="H172" i="19" s="1"/>
  <c r="E177" i="19"/>
  <c r="H177" i="19" s="1"/>
  <c r="E193" i="19"/>
  <c r="H193" i="19" s="1"/>
  <c r="E196" i="19"/>
  <c r="E199" i="19"/>
  <c r="H199" i="19" s="1"/>
  <c r="E239" i="19"/>
  <c r="H239" i="19" s="1"/>
  <c r="E159" i="19"/>
  <c r="H159" i="19" s="1"/>
  <c r="E166" i="19"/>
  <c r="H166" i="19" s="1"/>
  <c r="E173" i="19"/>
  <c r="H173" i="19" s="1"/>
  <c r="E187" i="19"/>
  <c r="H187" i="19" s="1"/>
  <c r="E252" i="19"/>
  <c r="H252" i="19" s="1"/>
  <c r="E219" i="19"/>
  <c r="H219" i="19" s="1"/>
  <c r="E232" i="19"/>
  <c r="H232" i="19" s="1"/>
  <c r="E240" i="19"/>
  <c r="H240" i="19" s="1"/>
  <c r="E174" i="19"/>
  <c r="H174" i="19" s="1"/>
  <c r="E183" i="19"/>
  <c r="H183" i="19" s="1"/>
  <c r="E191" i="24"/>
  <c r="H191" i="24" s="1"/>
  <c r="E235" i="24"/>
  <c r="H235" i="24" s="1"/>
  <c r="E268" i="24"/>
  <c r="H268" i="24" s="1"/>
  <c r="C11" i="27"/>
  <c r="G11" i="27" s="1"/>
  <c r="E163" i="27"/>
  <c r="H163" i="27" s="1"/>
  <c r="E195" i="27"/>
  <c r="E211" i="27"/>
  <c r="H211" i="27" s="1"/>
  <c r="E214" i="27"/>
  <c r="H214" i="27" s="1"/>
  <c r="E283" i="27"/>
  <c r="H283" i="27" s="1"/>
  <c r="E209" i="27"/>
  <c r="H209" i="27" s="1"/>
  <c r="E229" i="27"/>
  <c r="H229" i="27" s="1"/>
  <c r="E232" i="27"/>
  <c r="H232" i="27" s="1"/>
  <c r="E238" i="27"/>
  <c r="H238" i="27" s="1"/>
  <c r="E164" i="27"/>
  <c r="H164" i="27" s="1"/>
  <c r="E168" i="27"/>
  <c r="H168" i="27" s="1"/>
  <c r="E196" i="27"/>
  <c r="H196" i="27" s="1"/>
  <c r="H152" i="1"/>
  <c r="H152" i="12"/>
  <c r="E152" i="19"/>
  <c r="H152" i="19" s="1"/>
  <c r="H152" i="25"/>
  <c r="H225" i="33"/>
  <c r="H223" i="33"/>
  <c r="H194" i="33"/>
  <c r="H181" i="33"/>
  <c r="H177" i="33"/>
  <c r="H169" i="33"/>
  <c r="H194" i="34"/>
  <c r="H190" i="34"/>
  <c r="H182" i="34"/>
  <c r="H178" i="34"/>
  <c r="H174" i="34"/>
  <c r="H170" i="34"/>
  <c r="H166" i="34"/>
  <c r="H162" i="34"/>
  <c r="H158" i="34"/>
  <c r="H154" i="34"/>
  <c r="H282" i="1"/>
  <c r="H276" i="1"/>
  <c r="H274" i="1"/>
  <c r="H266" i="1"/>
  <c r="H254" i="1"/>
  <c r="H227" i="1"/>
  <c r="H223" i="1"/>
  <c r="H221" i="1"/>
  <c r="H217" i="1"/>
  <c r="H199" i="1"/>
  <c r="H197" i="1"/>
  <c r="H194" i="1"/>
  <c r="H163" i="1"/>
  <c r="H159" i="1"/>
  <c r="H279" i="2"/>
  <c r="H277" i="2"/>
  <c r="H227" i="2"/>
  <c r="H221" i="2"/>
  <c r="H218" i="2"/>
  <c r="E253" i="3"/>
  <c r="H253" i="3" s="1"/>
  <c r="H234" i="3"/>
  <c r="H230" i="3"/>
  <c r="H226" i="3"/>
  <c r="E182" i="3"/>
  <c r="H182" i="3" s="1"/>
  <c r="E232" i="5"/>
  <c r="H232" i="5" s="1"/>
  <c r="E174" i="5"/>
  <c r="H174" i="5" s="1"/>
  <c r="E247" i="12"/>
  <c r="H247" i="12" s="1"/>
  <c r="E210" i="19"/>
  <c r="H210" i="19" s="1"/>
  <c r="E174" i="27"/>
  <c r="H174" i="27" s="1"/>
  <c r="H235" i="32"/>
  <c r="H152" i="6"/>
  <c r="H152" i="14"/>
  <c r="E151" i="3"/>
  <c r="E181" i="3"/>
  <c r="E183" i="3"/>
  <c r="H183" i="3" s="1"/>
  <c r="E162" i="3"/>
  <c r="H162" i="3" s="1"/>
  <c r="E185" i="3"/>
  <c r="H185" i="3" s="1"/>
  <c r="E188" i="3"/>
  <c r="H188" i="3" s="1"/>
  <c r="E186" i="4"/>
  <c r="H186" i="4" s="1"/>
  <c r="E183" i="4"/>
  <c r="H183" i="4" s="1"/>
  <c r="E208" i="11"/>
  <c r="H208" i="11" s="1"/>
  <c r="E198" i="11"/>
  <c r="H198" i="11" s="1"/>
  <c r="E232" i="11"/>
  <c r="H232" i="11" s="1"/>
  <c r="E240" i="11"/>
  <c r="H240" i="11" s="1"/>
  <c r="E157" i="17"/>
  <c r="H157" i="17" s="1"/>
  <c r="E208" i="17"/>
  <c r="H208" i="17" s="1"/>
  <c r="E232" i="17"/>
  <c r="H232" i="17" s="1"/>
  <c r="E235" i="17"/>
  <c r="H235" i="17" s="1"/>
  <c r="E154" i="22"/>
  <c r="H154" i="22" s="1"/>
  <c r="E169" i="22"/>
  <c r="H169" i="22" s="1"/>
  <c r="E187" i="22"/>
  <c r="H187" i="22" s="1"/>
  <c r="E256" i="22"/>
  <c r="H256" i="22" s="1"/>
  <c r="E173" i="22"/>
  <c r="H173" i="22" s="1"/>
  <c r="E153" i="22"/>
  <c r="H153" i="22" s="1"/>
  <c r="E174" i="22"/>
  <c r="H174" i="22" s="1"/>
  <c r="E216" i="22"/>
  <c r="H216" i="22" s="1"/>
  <c r="E165" i="22"/>
  <c r="H165" i="22" s="1"/>
  <c r="E186" i="22"/>
  <c r="H186" i="22" s="1"/>
  <c r="E174" i="23"/>
  <c r="H174" i="23" s="1"/>
  <c r="E253" i="23"/>
  <c r="H253" i="23" s="1"/>
  <c r="E154" i="23"/>
  <c r="H154" i="23" s="1"/>
  <c r="E159" i="23"/>
  <c r="H159" i="23" s="1"/>
  <c r="E169" i="23"/>
  <c r="H169" i="23" s="1"/>
  <c r="E178" i="23"/>
  <c r="H178" i="23" s="1"/>
  <c r="E247" i="23"/>
  <c r="H247" i="23" s="1"/>
  <c r="E249" i="23"/>
  <c r="H249" i="23" s="1"/>
  <c r="E163" i="26"/>
  <c r="H163" i="26" s="1"/>
  <c r="E159" i="26"/>
  <c r="H159" i="26" s="1"/>
  <c r="E179" i="26"/>
  <c r="H179" i="26" s="1"/>
  <c r="E251" i="26"/>
  <c r="H251" i="26" s="1"/>
  <c r="E263" i="26"/>
  <c r="H263" i="26" s="1"/>
  <c r="E277" i="26"/>
  <c r="H277" i="26" s="1"/>
  <c r="E283" i="26"/>
  <c r="H283" i="26" s="1"/>
  <c r="E286" i="26"/>
  <c r="E153" i="26"/>
  <c r="H153" i="26" s="1"/>
  <c r="E165" i="26"/>
  <c r="H165" i="26" s="1"/>
  <c r="E167" i="26"/>
  <c r="H167" i="26" s="1"/>
  <c r="E175" i="26"/>
  <c r="H175" i="26" s="1"/>
  <c r="E244" i="26"/>
  <c r="H244" i="26" s="1"/>
  <c r="E156" i="26"/>
  <c r="H156" i="26" s="1"/>
  <c r="E174" i="26"/>
  <c r="H174" i="26" s="1"/>
  <c r="E235" i="26"/>
  <c r="H235" i="26" s="1"/>
  <c r="E278" i="26"/>
  <c r="H278" i="26" s="1"/>
  <c r="E184" i="26"/>
  <c r="H184" i="26" s="1"/>
  <c r="E208" i="26"/>
  <c r="H208" i="26" s="1"/>
  <c r="E253" i="26"/>
  <c r="H253" i="26" s="1"/>
  <c r="E187" i="26"/>
  <c r="H187" i="26" s="1"/>
  <c r="E164" i="26"/>
  <c r="H164" i="26" s="1"/>
  <c r="E222" i="26"/>
  <c r="H222" i="26" s="1"/>
  <c r="E268" i="26"/>
  <c r="H268" i="26" s="1"/>
  <c r="E279" i="26"/>
  <c r="H279" i="26" s="1"/>
  <c r="E232" i="26"/>
  <c r="H232" i="26" s="1"/>
  <c r="E285" i="26"/>
  <c r="H285" i="26" s="1"/>
  <c r="E209" i="31"/>
  <c r="E211" i="31"/>
  <c r="H211" i="31" s="1"/>
  <c r="E214" i="31"/>
  <c r="H214" i="31" s="1"/>
  <c r="E216" i="31"/>
  <c r="H216" i="31" s="1"/>
  <c r="E250" i="31"/>
  <c r="H250" i="31" s="1"/>
  <c r="E255" i="31"/>
  <c r="H255" i="31" s="1"/>
  <c r="E175" i="31"/>
  <c r="H175" i="31" s="1"/>
  <c r="E245" i="31"/>
  <c r="E268" i="31"/>
  <c r="H268" i="31" s="1"/>
  <c r="E208" i="31"/>
  <c r="H208" i="31" s="1"/>
  <c r="E263" i="31"/>
  <c r="H263" i="31" s="1"/>
  <c r="E266" i="31"/>
  <c r="H266" i="31" s="1"/>
  <c r="E154" i="31"/>
  <c r="H154" i="31" s="1"/>
  <c r="E220" i="31"/>
  <c r="H220" i="31" s="1"/>
  <c r="H276" i="33"/>
  <c r="H269" i="33"/>
  <c r="H267" i="33"/>
  <c r="H259" i="33"/>
  <c r="H253" i="33"/>
  <c r="H246" i="33"/>
  <c r="H235" i="33"/>
  <c r="H215" i="33"/>
  <c r="H212" i="33"/>
  <c r="H200" i="33"/>
  <c r="H195" i="34"/>
  <c r="H191" i="34"/>
  <c r="H187" i="34"/>
  <c r="H183" i="34"/>
  <c r="H179" i="34"/>
  <c r="H175" i="34"/>
  <c r="H171" i="34"/>
  <c r="H167" i="34"/>
  <c r="H163" i="34"/>
  <c r="H159" i="34"/>
  <c r="H155" i="34"/>
  <c r="H285" i="1"/>
  <c r="H277" i="1"/>
  <c r="H275" i="1"/>
  <c r="H269" i="1"/>
  <c r="H257" i="1"/>
  <c r="H247" i="1"/>
  <c r="H245" i="1"/>
  <c r="H241" i="1"/>
  <c r="H233" i="1"/>
  <c r="H228" i="1"/>
  <c r="H210" i="1"/>
  <c r="H208" i="1"/>
  <c r="H206" i="1"/>
  <c r="H202" i="1"/>
  <c r="H200" i="1"/>
  <c r="H181" i="1"/>
  <c r="H170" i="1"/>
  <c r="H280" i="2"/>
  <c r="H278" i="2"/>
  <c r="H269" i="2"/>
  <c r="H267" i="2"/>
  <c r="H250" i="2"/>
  <c r="H241" i="2"/>
  <c r="H230" i="2"/>
  <c r="H228" i="2"/>
  <c r="H215" i="2"/>
  <c r="H210" i="2"/>
  <c r="H190" i="2"/>
  <c r="H267" i="3"/>
  <c r="H263" i="3"/>
  <c r="H246" i="3"/>
  <c r="H242" i="3"/>
  <c r="E240" i="3"/>
  <c r="H240" i="3" s="1"/>
  <c r="E237" i="3"/>
  <c r="H237" i="3" s="1"/>
  <c r="E161" i="23"/>
  <c r="H161" i="23" s="1"/>
  <c r="E166" i="26"/>
  <c r="H166" i="26" s="1"/>
  <c r="H222" i="3"/>
  <c r="H218" i="3"/>
  <c r="H210" i="3"/>
  <c r="H193" i="3"/>
  <c r="H189" i="3"/>
  <c r="H180" i="3"/>
  <c r="H170" i="3"/>
  <c r="H154" i="3"/>
  <c r="H281" i="4"/>
  <c r="H269" i="4"/>
  <c r="H267" i="4"/>
  <c r="H257" i="4"/>
  <c r="H249" i="4"/>
  <c r="H241" i="4"/>
  <c r="H239" i="4"/>
  <c r="H233" i="4"/>
  <c r="H210" i="4"/>
  <c r="H206" i="4"/>
  <c r="H176" i="4"/>
  <c r="H172" i="4"/>
  <c r="H170" i="4"/>
  <c r="H285" i="5"/>
  <c r="H281" i="5"/>
  <c r="H277" i="5"/>
  <c r="H270" i="5"/>
  <c r="H201" i="5"/>
  <c r="H172" i="5"/>
  <c r="H207" i="6"/>
  <c r="H157" i="6"/>
  <c r="H223" i="9"/>
  <c r="H168" i="9"/>
  <c r="H283" i="10"/>
  <c r="H197" i="10"/>
  <c r="H280" i="11"/>
  <c r="H165" i="11"/>
  <c r="H268" i="12"/>
  <c r="H165" i="31"/>
  <c r="H158" i="31"/>
  <c r="H247" i="3"/>
  <c r="H243" i="3"/>
  <c r="H236" i="3"/>
  <c r="H232" i="3"/>
  <c r="H194" i="3"/>
  <c r="H190" i="3"/>
  <c r="H184" i="3"/>
  <c r="H171" i="3"/>
  <c r="H155" i="3"/>
  <c r="H153" i="3"/>
  <c r="H282" i="4"/>
  <c r="H270" i="4"/>
  <c r="H245" i="5"/>
  <c r="H230" i="5"/>
  <c r="H218" i="5"/>
  <c r="H210" i="5"/>
  <c r="H193" i="5"/>
  <c r="H288" i="6"/>
  <c r="H286" i="6"/>
  <c r="H272" i="6"/>
  <c r="H270" i="6"/>
  <c r="H260" i="6"/>
  <c r="H256" i="6"/>
  <c r="H254" i="6"/>
  <c r="H208" i="6"/>
  <c r="H250" i="7"/>
  <c r="H224" i="9"/>
  <c r="H197" i="9"/>
  <c r="H198" i="10"/>
  <c r="H281" i="11"/>
  <c r="H268" i="11"/>
  <c r="H256" i="12"/>
  <c r="H241" i="12"/>
  <c r="H237" i="16"/>
  <c r="H266" i="4"/>
  <c r="H254" i="4"/>
  <c r="H248" i="4"/>
  <c r="H244" i="4"/>
  <c r="H242" i="4"/>
  <c r="H234" i="4"/>
  <c r="H225" i="4"/>
  <c r="H221" i="4"/>
  <c r="H193" i="4"/>
  <c r="H189" i="4"/>
  <c r="H184" i="4"/>
  <c r="H182" i="4"/>
  <c r="H161" i="4"/>
  <c r="H284" i="5"/>
  <c r="H280" i="5"/>
  <c r="H276" i="5"/>
  <c r="H272" i="5"/>
  <c r="H269" i="5"/>
  <c r="H243" i="5"/>
  <c r="H227" i="5"/>
  <c r="H217" i="5"/>
  <c r="H213" i="5"/>
  <c r="H200" i="5"/>
  <c r="H192" i="5"/>
  <c r="H188" i="5"/>
  <c r="H168" i="5"/>
  <c r="H164" i="5"/>
  <c r="H160" i="5"/>
  <c r="H277" i="6"/>
  <c r="H261" i="6"/>
  <c r="H236" i="6"/>
  <c r="H220" i="6"/>
  <c r="H216" i="6"/>
  <c r="H181" i="6"/>
  <c r="H284" i="7"/>
  <c r="H213" i="7"/>
  <c r="H207" i="7"/>
  <c r="H288" i="8"/>
  <c r="H284" i="8"/>
  <c r="H278" i="8"/>
  <c r="H212" i="8"/>
  <c r="H201" i="8"/>
  <c r="H277" i="9"/>
  <c r="H261" i="9"/>
  <c r="H247" i="9"/>
  <c r="H220" i="9"/>
  <c r="H212" i="9"/>
  <c r="H248" i="10"/>
  <c r="H241" i="10"/>
  <c r="H234" i="10"/>
  <c r="H218" i="10"/>
  <c r="H202" i="10"/>
  <c r="H285" i="11"/>
  <c r="H270" i="11"/>
  <c r="H258" i="11"/>
  <c r="H250" i="11"/>
  <c r="H243" i="11"/>
  <c r="H226" i="11"/>
  <c r="H212" i="11"/>
  <c r="H200" i="11"/>
  <c r="H197" i="11"/>
  <c r="H180" i="11"/>
  <c r="H278" i="12"/>
  <c r="H265" i="12"/>
  <c r="H209" i="12"/>
  <c r="H199" i="12"/>
  <c r="H190" i="12"/>
  <c r="H181" i="12"/>
  <c r="H165" i="12"/>
  <c r="H260" i="13"/>
  <c r="H243" i="13"/>
  <c r="H241" i="13"/>
  <c r="H256" i="15"/>
  <c r="H177" i="15"/>
  <c r="H172" i="16"/>
  <c r="H153" i="16"/>
  <c r="H260" i="17"/>
  <c r="H205" i="17"/>
  <c r="H167" i="17"/>
  <c r="H165" i="18"/>
  <c r="H264" i="19"/>
  <c r="H212" i="19"/>
  <c r="H196" i="19"/>
  <c r="H215" i="6"/>
  <c r="H213" i="6"/>
  <c r="H211" i="6"/>
  <c r="H205" i="6"/>
  <c r="H166" i="6"/>
  <c r="H159" i="6"/>
  <c r="H261" i="7"/>
  <c r="H255" i="7"/>
  <c r="H193" i="7"/>
  <c r="H189" i="7"/>
  <c r="H277" i="8"/>
  <c r="H260" i="8"/>
  <c r="H254" i="8"/>
  <c r="H227" i="8"/>
  <c r="H220" i="8"/>
  <c r="H286" i="9"/>
  <c r="H270" i="9"/>
  <c r="H254" i="9"/>
  <c r="H240" i="9"/>
  <c r="H219" i="9"/>
  <c r="H211" i="9"/>
  <c r="H228" i="10"/>
  <c r="H195" i="10"/>
  <c r="H284" i="11"/>
  <c r="H269" i="11"/>
  <c r="H257" i="11"/>
  <c r="H220" i="11"/>
  <c r="H209" i="11"/>
  <c r="H159" i="11"/>
  <c r="H283" i="12"/>
  <c r="H275" i="12"/>
  <c r="H262" i="12"/>
  <c r="H244" i="12"/>
  <c r="H207" i="12"/>
  <c r="H197" i="12"/>
  <c r="H163" i="12"/>
  <c r="H272" i="13"/>
  <c r="H263" i="13"/>
  <c r="H259" i="13"/>
  <c r="H176" i="15"/>
  <c r="H157" i="15"/>
  <c r="H186" i="16"/>
  <c r="H288" i="17"/>
  <c r="H220" i="17"/>
  <c r="H204" i="17"/>
  <c r="H166" i="17"/>
  <c r="H257" i="18"/>
  <c r="H185" i="18"/>
  <c r="H193" i="20"/>
  <c r="H156" i="20"/>
  <c r="H257" i="21"/>
  <c r="H236" i="21"/>
  <c r="H180" i="12"/>
  <c r="H162" i="12"/>
  <c r="H288" i="15"/>
  <c r="H272" i="15"/>
  <c r="H260" i="15"/>
  <c r="H258" i="15"/>
  <c r="H238" i="15"/>
  <c r="H194" i="15"/>
  <c r="H188" i="15"/>
  <c r="H169" i="15"/>
  <c r="H281" i="16"/>
  <c r="H273" i="16"/>
  <c r="H271" i="16"/>
  <c r="H262" i="16"/>
  <c r="H221" i="16"/>
  <c r="H209" i="16"/>
  <c r="H184" i="16"/>
  <c r="H177" i="16"/>
  <c r="H285" i="17"/>
  <c r="H269" i="17"/>
  <c r="H257" i="17"/>
  <c r="H240" i="17"/>
  <c r="H230" i="17"/>
  <c r="H201" i="17"/>
  <c r="H279" i="18"/>
  <c r="H259" i="18"/>
  <c r="H243" i="18"/>
  <c r="H155" i="18"/>
  <c r="H283" i="19"/>
  <c r="H269" i="19"/>
  <c r="H244" i="19"/>
  <c r="H220" i="19"/>
  <c r="H215" i="19"/>
  <c r="H211" i="19"/>
  <c r="H207" i="19"/>
  <c r="H205" i="19"/>
  <c r="H195" i="19"/>
  <c r="H192" i="19"/>
  <c r="H190" i="19"/>
  <c r="H185" i="19"/>
  <c r="H181" i="19"/>
  <c r="H244" i="20"/>
  <c r="H237" i="20"/>
  <c r="H234" i="20"/>
  <c r="H215" i="20"/>
  <c r="H153" i="20"/>
  <c r="H284" i="21"/>
  <c r="H192" i="21"/>
  <c r="H193" i="22"/>
  <c r="H245" i="23"/>
  <c r="H232" i="23"/>
  <c r="H269" i="24"/>
  <c r="H240" i="24"/>
  <c r="H193" i="24"/>
  <c r="H164" i="24"/>
  <c r="H266" i="15"/>
  <c r="H252" i="15"/>
  <c r="H250" i="15"/>
  <c r="H237" i="15"/>
  <c r="H235" i="15"/>
  <c r="H233" i="15"/>
  <c r="H231" i="15"/>
  <c r="H193" i="15"/>
  <c r="H187" i="15"/>
  <c r="H182" i="15"/>
  <c r="H162" i="15"/>
  <c r="H280" i="16"/>
  <c r="H278" i="16"/>
  <c r="H272" i="16"/>
  <c r="H270" i="16"/>
  <c r="H263" i="16"/>
  <c r="H261" i="16"/>
  <c r="H243" i="16"/>
  <c r="H233" i="16"/>
  <c r="H230" i="16"/>
  <c r="H228" i="16"/>
  <c r="H226" i="16"/>
  <c r="H218" i="16"/>
  <c r="H206" i="16"/>
  <c r="H194" i="16"/>
  <c r="H192" i="16"/>
  <c r="H170" i="16"/>
  <c r="H167" i="16"/>
  <c r="H284" i="17"/>
  <c r="H268" i="17"/>
  <c r="H256" i="17"/>
  <c r="H254" i="17"/>
  <c r="H251" i="17"/>
  <c r="H247" i="17"/>
  <c r="H237" i="17"/>
  <c r="H229" i="17"/>
  <c r="H227" i="17"/>
  <c r="H223" i="17"/>
  <c r="H221" i="17"/>
  <c r="H217" i="17"/>
  <c r="H200" i="17"/>
  <c r="H189" i="17"/>
  <c r="H187" i="17"/>
  <c r="H170" i="17"/>
  <c r="H278" i="18"/>
  <c r="H274" i="18"/>
  <c r="H271" i="18"/>
  <c r="H255" i="18"/>
  <c r="H197" i="18"/>
  <c r="H192" i="18"/>
  <c r="H172" i="18"/>
  <c r="H170" i="18"/>
  <c r="H288" i="19"/>
  <c r="H280" i="19"/>
  <c r="H268" i="19"/>
  <c r="H261" i="19"/>
  <c r="H243" i="19"/>
  <c r="H204" i="19"/>
  <c r="H191" i="19"/>
  <c r="H189" i="19"/>
  <c r="H180" i="19"/>
  <c r="H161" i="19"/>
  <c r="H241" i="20"/>
  <c r="H225" i="20"/>
  <c r="H219" i="20"/>
  <c r="H206" i="20"/>
  <c r="H204" i="20"/>
  <c r="H199" i="20"/>
  <c r="H185" i="20"/>
  <c r="H283" i="21"/>
  <c r="H277" i="21"/>
  <c r="H251" i="21"/>
  <c r="H229" i="21"/>
  <c r="H227" i="21"/>
  <c r="H212" i="21"/>
  <c r="H210" i="21"/>
  <c r="H207" i="21"/>
  <c r="H205" i="21"/>
  <c r="H272" i="22"/>
  <c r="H265" i="22"/>
  <c r="H261" i="22"/>
  <c r="H257" i="22"/>
  <c r="H192" i="22"/>
  <c r="H244" i="23"/>
  <c r="H231" i="23"/>
  <c r="H213" i="23"/>
  <c r="H192" i="23"/>
  <c r="H265" i="24"/>
  <c r="H192" i="24"/>
  <c r="H209" i="31"/>
  <c r="H251" i="22"/>
  <c r="H246" i="22"/>
  <c r="H236" i="22"/>
  <c r="H224" i="22"/>
  <c r="H222" i="22"/>
  <c r="H197" i="22"/>
  <c r="H284" i="23"/>
  <c r="H275" i="23"/>
  <c r="H273" i="23"/>
  <c r="H261" i="23"/>
  <c r="H258" i="23"/>
  <c r="H251" i="23"/>
  <c r="H243" i="23"/>
  <c r="H217" i="23"/>
  <c r="H215" i="23"/>
  <c r="H211" i="23"/>
  <c r="H184" i="23"/>
  <c r="H168" i="23"/>
  <c r="H284" i="24"/>
  <c r="H282" i="24"/>
  <c r="H272" i="24"/>
  <c r="H248" i="24"/>
  <c r="H243" i="24"/>
  <c r="H223" i="24"/>
  <c r="H217" i="24"/>
  <c r="H195" i="24"/>
  <c r="H190" i="24"/>
  <c r="H187" i="24"/>
  <c r="H185" i="24"/>
  <c r="H171" i="24"/>
  <c r="H163" i="24"/>
  <c r="H161" i="24"/>
  <c r="H281" i="25"/>
  <c r="H279" i="25"/>
  <c r="H270" i="25"/>
  <c r="H251" i="25"/>
  <c r="H231" i="26"/>
  <c r="H220" i="26"/>
  <c r="H204" i="26"/>
  <c r="H273" i="27"/>
  <c r="H205" i="32"/>
  <c r="H264" i="22"/>
  <c r="H262" i="22"/>
  <c r="H260" i="22"/>
  <c r="H248" i="22"/>
  <c r="H244" i="22"/>
  <c r="H242" i="22"/>
  <c r="H233" i="22"/>
  <c r="H194" i="22"/>
  <c r="H190" i="22"/>
  <c r="H188" i="22"/>
  <c r="H184" i="22"/>
  <c r="H281" i="23"/>
  <c r="H272" i="23"/>
  <c r="H270" i="23"/>
  <c r="H250" i="23"/>
  <c r="H242" i="23"/>
  <c r="H230" i="23"/>
  <c r="H208" i="23"/>
  <c r="H206" i="23"/>
  <c r="H202" i="23"/>
  <c r="H191" i="23"/>
  <c r="H281" i="24"/>
  <c r="H267" i="24"/>
  <c r="H263" i="24"/>
  <c r="H216" i="24"/>
  <c r="H184" i="24"/>
  <c r="H160" i="24"/>
  <c r="H269" i="25"/>
  <c r="H286" i="26"/>
  <c r="H252" i="26"/>
  <c r="H230" i="26"/>
  <c r="H219" i="26"/>
  <c r="H207" i="26"/>
  <c r="H203" i="26"/>
  <c r="H154" i="26"/>
  <c r="H272" i="27"/>
  <c r="H195" i="27"/>
  <c r="H185" i="28"/>
  <c r="H252" i="30"/>
  <c r="H189" i="31"/>
  <c r="H285" i="32"/>
  <c r="H277" i="32"/>
  <c r="H204" i="32"/>
  <c r="H260" i="25"/>
  <c r="H258" i="25"/>
  <c r="H255" i="25"/>
  <c r="H288" i="26"/>
  <c r="H282" i="26"/>
  <c r="H265" i="26"/>
  <c r="H254" i="26"/>
  <c r="H245" i="26"/>
  <c r="H195" i="26"/>
  <c r="H191" i="26"/>
  <c r="H168" i="26"/>
  <c r="H276" i="27"/>
  <c r="H269" i="27"/>
  <c r="H201" i="27"/>
  <c r="H189" i="27"/>
  <c r="H184" i="28"/>
  <c r="H213" i="29"/>
  <c r="H181" i="29"/>
  <c r="H280" i="30"/>
  <c r="H264" i="30"/>
  <c r="H256" i="30"/>
  <c r="H244" i="30"/>
  <c r="H220" i="30"/>
  <c r="H201" i="30"/>
  <c r="H274" i="32"/>
  <c r="H201" i="32"/>
  <c r="H181" i="32"/>
  <c r="H287" i="26"/>
  <c r="H281" i="26"/>
  <c r="H264" i="26"/>
  <c r="H194" i="26"/>
  <c r="H190" i="26"/>
  <c r="H288" i="27"/>
  <c r="H200" i="27"/>
  <c r="H181" i="27"/>
  <c r="H161" i="27"/>
  <c r="H269" i="28"/>
  <c r="H257" i="28"/>
  <c r="H201" i="28"/>
  <c r="H261" i="30"/>
  <c r="H243" i="30"/>
  <c r="H241" i="30"/>
  <c r="H227" i="30"/>
  <c r="H225" i="30"/>
  <c r="H217" i="30"/>
  <c r="H200" i="30"/>
  <c r="H189" i="30"/>
  <c r="H172" i="30"/>
  <c r="H168" i="30"/>
  <c r="H161" i="30"/>
  <c r="H284" i="31"/>
  <c r="H245" i="31"/>
  <c r="H192" i="31"/>
  <c r="H172" i="31"/>
  <c r="H273" i="32"/>
  <c r="H250" i="32"/>
  <c r="H220" i="32"/>
  <c r="H200" i="32"/>
  <c r="H174" i="32"/>
  <c r="H70" i="19"/>
  <c r="H119" i="15"/>
  <c r="H81" i="10"/>
  <c r="H85" i="10"/>
  <c r="H118" i="8"/>
  <c r="H103" i="7"/>
  <c r="H102" i="5"/>
  <c r="G70" i="4"/>
  <c r="H70" i="4" s="1"/>
  <c r="H123" i="34"/>
  <c r="H86" i="33"/>
  <c r="H92" i="33"/>
  <c r="H107" i="33"/>
  <c r="H111" i="33"/>
  <c r="F70" i="22"/>
  <c r="F70" i="17"/>
  <c r="D8" i="14"/>
  <c r="F10" i="14" s="1"/>
  <c r="H122" i="2"/>
  <c r="H86" i="3"/>
  <c r="H99" i="7"/>
  <c r="H113" i="7"/>
  <c r="H74" i="5"/>
  <c r="H86" i="5"/>
  <c r="H118" i="5"/>
  <c r="H90" i="33"/>
  <c r="H97" i="33"/>
  <c r="F72" i="3"/>
  <c r="D10" i="3"/>
  <c r="F102" i="20"/>
  <c r="F70" i="20"/>
  <c r="F108" i="26"/>
  <c r="D8" i="26"/>
  <c r="F13" i="26" s="1"/>
  <c r="F75" i="30"/>
  <c r="F70" i="30"/>
  <c r="H141" i="1"/>
  <c r="H135" i="1"/>
  <c r="H126" i="1"/>
  <c r="H124" i="1"/>
  <c r="H145" i="2"/>
  <c r="H120" i="5"/>
  <c r="H135" i="9"/>
  <c r="H116" i="9"/>
  <c r="H98" i="9"/>
  <c r="H94" i="9"/>
  <c r="H124" i="10"/>
  <c r="G70" i="28"/>
  <c r="H70" i="28" s="1"/>
  <c r="H70" i="26"/>
  <c r="G70" i="17"/>
  <c r="H70" i="17" s="1"/>
  <c r="H74" i="14"/>
  <c r="G70" i="14"/>
  <c r="H70" i="14" s="1"/>
  <c r="H91" i="12"/>
  <c r="H132" i="11"/>
  <c r="H110" i="10"/>
  <c r="H127" i="10"/>
  <c r="H100" i="8"/>
  <c r="H72" i="7"/>
  <c r="H121" i="7"/>
  <c r="H123" i="5"/>
  <c r="H107" i="2"/>
  <c r="H94" i="1"/>
  <c r="H84" i="33"/>
  <c r="H94" i="33"/>
  <c r="H101" i="33"/>
  <c r="D10" i="30"/>
  <c r="G10" i="30" s="1"/>
  <c r="F70" i="26"/>
  <c r="F70" i="19"/>
  <c r="F70" i="14"/>
  <c r="F70" i="3"/>
  <c r="D8" i="19"/>
  <c r="G10" i="4"/>
  <c r="D10" i="22"/>
  <c r="G10" i="22" s="1"/>
  <c r="F72" i="33"/>
  <c r="F70" i="33"/>
  <c r="G70" i="33"/>
  <c r="H70" i="33" s="1"/>
  <c r="F74" i="16"/>
  <c r="F70" i="16"/>
  <c r="G70" i="22"/>
  <c r="H70" i="22" s="1"/>
  <c r="F88" i="25"/>
  <c r="F70" i="25"/>
  <c r="D10" i="29"/>
  <c r="G10" i="29" s="1"/>
  <c r="G70" i="29"/>
  <c r="H70" i="29" s="1"/>
  <c r="H121" i="34"/>
  <c r="H89" i="2"/>
  <c r="H144" i="4"/>
  <c r="H72" i="18"/>
  <c r="H90" i="19"/>
  <c r="H77" i="19"/>
  <c r="H131" i="20"/>
  <c r="H110" i="20"/>
  <c r="H91" i="20"/>
  <c r="H145" i="22"/>
  <c r="H144" i="23"/>
  <c r="H140" i="23"/>
  <c r="H135" i="23"/>
  <c r="H122" i="34"/>
  <c r="H112" i="1"/>
  <c r="H103" i="1"/>
  <c r="H95" i="1"/>
  <c r="H92" i="1"/>
  <c r="H84" i="1"/>
  <c r="H96" i="2"/>
  <c r="H130" i="3"/>
  <c r="H97" i="3"/>
  <c r="H135" i="4"/>
  <c r="H112" i="4"/>
  <c r="H102" i="4"/>
  <c r="H85" i="4"/>
  <c r="H105" i="5"/>
  <c r="H95" i="5"/>
  <c r="H124" i="12"/>
  <c r="H105" i="12"/>
  <c r="H87" i="12"/>
  <c r="H145" i="13"/>
  <c r="H125" i="13"/>
  <c r="H121" i="13"/>
  <c r="H93" i="13"/>
  <c r="H135" i="14"/>
  <c r="H131" i="14"/>
  <c r="H122" i="15"/>
  <c r="H117" i="15"/>
  <c r="H114" i="15"/>
  <c r="H108" i="15"/>
  <c r="H79" i="15"/>
  <c r="H141" i="16"/>
  <c r="H127" i="16"/>
  <c r="H72" i="16"/>
  <c r="H97" i="17"/>
  <c r="H85" i="17"/>
  <c r="H140" i="18"/>
  <c r="H136" i="18"/>
  <c r="H132" i="25"/>
  <c r="H124" i="25"/>
  <c r="H90" i="25"/>
  <c r="H107" i="26"/>
  <c r="H111" i="4"/>
  <c r="H99" i="4"/>
  <c r="H128" i="5"/>
  <c r="H100" i="6"/>
  <c r="H96" i="6"/>
  <c r="H88" i="6"/>
  <c r="H82" i="6"/>
  <c r="H128" i="7"/>
  <c r="H111" i="7"/>
  <c r="H105" i="8"/>
  <c r="H134" i="9"/>
  <c r="H115" i="9"/>
  <c r="H109" i="9"/>
  <c r="H144" i="10"/>
  <c r="H136" i="10"/>
  <c r="H130" i="10"/>
  <c r="H105" i="10"/>
  <c r="H78" i="10"/>
  <c r="H144" i="11"/>
  <c r="H138" i="11"/>
  <c r="H135" i="11"/>
  <c r="H101" i="11"/>
  <c r="H129" i="13"/>
  <c r="H126" i="13"/>
  <c r="H117" i="13"/>
  <c r="H106" i="13"/>
  <c r="H145" i="14"/>
  <c r="H103" i="14"/>
  <c r="H98" i="14"/>
  <c r="H78" i="14"/>
  <c r="H84" i="15"/>
  <c r="H128" i="16"/>
  <c r="H111" i="16"/>
  <c r="H76" i="16"/>
  <c r="H139" i="17"/>
  <c r="H135" i="17"/>
  <c r="H132" i="17"/>
  <c r="H124" i="17"/>
  <c r="H111" i="17"/>
  <c r="H124" i="18"/>
  <c r="H97" i="19"/>
  <c r="H91" i="19"/>
  <c r="H86" i="19"/>
  <c r="H121" i="20"/>
  <c r="H115" i="20"/>
  <c r="H84" i="20"/>
  <c r="H81" i="20"/>
  <c r="H77" i="20"/>
  <c r="H145" i="21"/>
  <c r="H103" i="21"/>
  <c r="H89" i="21"/>
  <c r="H140" i="22"/>
  <c r="H143" i="23"/>
  <c r="H89" i="23"/>
  <c r="H133" i="24"/>
  <c r="H81" i="24"/>
  <c r="H135" i="25"/>
  <c r="H76" i="25"/>
  <c r="H73" i="25"/>
  <c r="H126" i="27"/>
  <c r="H104" i="27"/>
  <c r="H91" i="27"/>
  <c r="H85" i="27"/>
  <c r="H141" i="28"/>
  <c r="H130" i="29"/>
  <c r="H81" i="29"/>
  <c r="H127" i="31"/>
  <c r="H124" i="31"/>
  <c r="H143" i="32"/>
  <c r="H104" i="32"/>
  <c r="H111" i="30"/>
  <c r="H103" i="30"/>
  <c r="H97" i="30"/>
  <c r="H145" i="31"/>
  <c r="H78" i="31"/>
  <c r="H126" i="32"/>
  <c r="H70" i="11"/>
  <c r="H71" i="8"/>
  <c r="E92" i="9"/>
  <c r="H92" i="9" s="1"/>
  <c r="E113" i="9"/>
  <c r="E75" i="9"/>
  <c r="H75" i="9" s="1"/>
  <c r="E93" i="9"/>
  <c r="H93" i="9" s="1"/>
  <c r="E101" i="9"/>
  <c r="H101" i="9" s="1"/>
  <c r="E132" i="9"/>
  <c r="H132" i="9" s="1"/>
  <c r="C10" i="9"/>
  <c r="E118" i="9"/>
  <c r="H118" i="9" s="1"/>
  <c r="E83" i="9"/>
  <c r="H83" i="9" s="1"/>
  <c r="E137" i="9"/>
  <c r="H137" i="9" s="1"/>
  <c r="E110" i="9"/>
  <c r="H110" i="9" s="1"/>
  <c r="E82" i="9"/>
  <c r="H82" i="9" s="1"/>
  <c r="E70" i="15"/>
  <c r="C8" i="15"/>
  <c r="E9" i="15" s="1"/>
  <c r="E88" i="15"/>
  <c r="H88" i="15" s="1"/>
  <c r="G70" i="24"/>
  <c r="E107" i="24"/>
  <c r="H107" i="24" s="1"/>
  <c r="E116" i="24"/>
  <c r="H116" i="24" s="1"/>
  <c r="E102" i="24"/>
  <c r="E122" i="24"/>
  <c r="E143" i="24"/>
  <c r="E73" i="27"/>
  <c r="H73" i="27" s="1"/>
  <c r="E86" i="27"/>
  <c r="H86" i="27" s="1"/>
  <c r="E92" i="27"/>
  <c r="H92" i="27" s="1"/>
  <c r="E115" i="27"/>
  <c r="H115" i="27" s="1"/>
  <c r="E127" i="27"/>
  <c r="H127" i="27" s="1"/>
  <c r="E84" i="27"/>
  <c r="H84" i="27" s="1"/>
  <c r="E87" i="27"/>
  <c r="H87" i="27" s="1"/>
  <c r="E100" i="27"/>
  <c r="H100" i="27" s="1"/>
  <c r="E113" i="27"/>
  <c r="H113" i="27" s="1"/>
  <c r="E137" i="27"/>
  <c r="H137" i="27" s="1"/>
  <c r="E116" i="27"/>
  <c r="H116" i="27" s="1"/>
  <c r="E74" i="27"/>
  <c r="H74" i="27" s="1"/>
  <c r="E88" i="27"/>
  <c r="H88" i="27" s="1"/>
  <c r="E93" i="27"/>
  <c r="H93" i="27" s="1"/>
  <c r="E122" i="27"/>
  <c r="H122" i="27" s="1"/>
  <c r="E132" i="27"/>
  <c r="H132" i="27" s="1"/>
  <c r="E99" i="27"/>
  <c r="H99" i="27" s="1"/>
  <c r="E118" i="27"/>
  <c r="H118" i="27" s="1"/>
  <c r="E70" i="27"/>
  <c r="H70" i="27" s="1"/>
  <c r="C10" i="27"/>
  <c r="H109" i="33"/>
  <c r="E75" i="27"/>
  <c r="H75" i="27" s="1"/>
  <c r="E98" i="27"/>
  <c r="H98" i="27" s="1"/>
  <c r="E74" i="15"/>
  <c r="H74" i="15" s="1"/>
  <c r="E70" i="9"/>
  <c r="H75" i="33"/>
  <c r="E13" i="31"/>
  <c r="E103" i="6"/>
  <c r="H103" i="6" s="1"/>
  <c r="E139" i="6"/>
  <c r="H139" i="6" s="1"/>
  <c r="C10" i="6"/>
  <c r="E86" i="6"/>
  <c r="H86" i="6" s="1"/>
  <c r="E118" i="6"/>
  <c r="H118" i="6" s="1"/>
  <c r="E74" i="6"/>
  <c r="H74" i="6" s="1"/>
  <c r="E140" i="6"/>
  <c r="H140" i="6" s="1"/>
  <c r="E101" i="6"/>
  <c r="H101" i="6" s="1"/>
  <c r="E142" i="6"/>
  <c r="H142" i="6" s="1"/>
  <c r="E115" i="6"/>
  <c r="H115" i="6" s="1"/>
  <c r="E80" i="6"/>
  <c r="H80" i="6" s="1"/>
  <c r="E73" i="8"/>
  <c r="H73" i="8" s="1"/>
  <c r="E72" i="8"/>
  <c r="H72" i="8" s="1"/>
  <c r="E93" i="8"/>
  <c r="H93" i="8" s="1"/>
  <c r="E142" i="8"/>
  <c r="H142" i="8" s="1"/>
  <c r="E83" i="8"/>
  <c r="E85" i="8"/>
  <c r="E115" i="8"/>
  <c r="H115" i="8" s="1"/>
  <c r="E117" i="8"/>
  <c r="H117" i="8" s="1"/>
  <c r="G70" i="8"/>
  <c r="H70" i="8" s="1"/>
  <c r="C10" i="8"/>
  <c r="E116" i="8"/>
  <c r="E112" i="8"/>
  <c r="H112" i="8" s="1"/>
  <c r="E94" i="8"/>
  <c r="H94" i="8" s="1"/>
  <c r="E98" i="8"/>
  <c r="H98" i="8" s="1"/>
  <c r="E84" i="8"/>
  <c r="H84" i="8" s="1"/>
  <c r="E109" i="8"/>
  <c r="H109" i="8" s="1"/>
  <c r="E123" i="8"/>
  <c r="H123" i="8" s="1"/>
  <c r="E113" i="8"/>
  <c r="H113" i="8" s="1"/>
  <c r="E82" i="8"/>
  <c r="H82" i="8" s="1"/>
  <c r="E83" i="17"/>
  <c r="H83" i="17" s="1"/>
  <c r="E74" i="17"/>
  <c r="H74" i="17" s="1"/>
  <c r="E77" i="17"/>
  <c r="H77" i="17" s="1"/>
  <c r="E128" i="17"/>
  <c r="H128" i="17" s="1"/>
  <c r="E108" i="17"/>
  <c r="H108" i="17" s="1"/>
  <c r="E129" i="17"/>
  <c r="H129" i="17" s="1"/>
  <c r="C10" i="17"/>
  <c r="E102" i="17"/>
  <c r="H102" i="17" s="1"/>
  <c r="E113" i="20"/>
  <c r="H113" i="20" s="1"/>
  <c r="E102" i="20"/>
  <c r="H102" i="20" s="1"/>
  <c r="E108" i="20"/>
  <c r="H108" i="20" s="1"/>
  <c r="E88" i="20"/>
  <c r="H88" i="20" s="1"/>
  <c r="E122" i="20"/>
  <c r="H118" i="2"/>
  <c r="E12" i="31"/>
  <c r="H94" i="31"/>
  <c r="E71" i="9"/>
  <c r="H71" i="9" s="1"/>
  <c r="H143" i="2"/>
  <c r="E77" i="6"/>
  <c r="H77" i="6" s="1"/>
  <c r="E127" i="8"/>
  <c r="H127" i="8" s="1"/>
  <c r="E120" i="8"/>
  <c r="H120" i="8" s="1"/>
  <c r="H104" i="1"/>
  <c r="H99" i="33"/>
  <c r="H81" i="31"/>
  <c r="E74" i="1"/>
  <c r="H74" i="1" s="1"/>
  <c r="E80" i="1"/>
  <c r="H80" i="1" s="1"/>
  <c r="E93" i="1"/>
  <c r="E116" i="1"/>
  <c r="H116" i="1" s="1"/>
  <c r="E83" i="1"/>
  <c r="H83" i="1" s="1"/>
  <c r="E86" i="1"/>
  <c r="H86" i="1" s="1"/>
  <c r="E113" i="1"/>
  <c r="H113" i="1" s="1"/>
  <c r="E120" i="1"/>
  <c r="H120" i="1" s="1"/>
  <c r="E125" i="1"/>
  <c r="H125" i="1" s="1"/>
  <c r="E142" i="1"/>
  <c r="H142" i="1" s="1"/>
  <c r="C8" i="1"/>
  <c r="E9" i="1" s="1"/>
  <c r="H9" i="1" s="1"/>
  <c r="E85" i="16"/>
  <c r="H85" i="16" s="1"/>
  <c r="E87" i="16"/>
  <c r="H87" i="16" s="1"/>
  <c r="E122" i="16"/>
  <c r="H122" i="16" s="1"/>
  <c r="E134" i="16"/>
  <c r="H134" i="16" s="1"/>
  <c r="E86" i="16"/>
  <c r="E99" i="16"/>
  <c r="H99" i="16" s="1"/>
  <c r="E108" i="16"/>
  <c r="H108" i="16" s="1"/>
  <c r="E137" i="16"/>
  <c r="H137" i="16" s="1"/>
  <c r="E73" i="16"/>
  <c r="H73" i="16" s="1"/>
  <c r="C8" i="16"/>
  <c r="E9" i="16" s="1"/>
  <c r="E125" i="16"/>
  <c r="H125" i="16" s="1"/>
  <c r="C10" i="16"/>
  <c r="H74" i="33"/>
  <c r="H137" i="2"/>
  <c r="H121" i="5"/>
  <c r="H123" i="4"/>
  <c r="H124" i="6"/>
  <c r="H116" i="7"/>
  <c r="E127" i="14"/>
  <c r="E116" i="14"/>
  <c r="H116" i="14" s="1"/>
  <c r="E122" i="21"/>
  <c r="H122" i="21" s="1"/>
  <c r="E10" i="22"/>
  <c r="H70" i="21"/>
  <c r="E103" i="16"/>
  <c r="H103" i="16" s="1"/>
  <c r="H136" i="16"/>
  <c r="E115" i="16"/>
  <c r="H115" i="16" s="1"/>
  <c r="E102" i="16"/>
  <c r="H102" i="16" s="1"/>
  <c r="E118" i="16"/>
  <c r="H118" i="16" s="1"/>
  <c r="E71" i="16"/>
  <c r="H71" i="16" s="1"/>
  <c r="H113" i="13"/>
  <c r="H134" i="10"/>
  <c r="H144" i="8"/>
  <c r="H86" i="7"/>
  <c r="H116" i="5"/>
  <c r="H143" i="5"/>
  <c r="E82" i="1"/>
  <c r="H82" i="1" s="1"/>
  <c r="E123" i="1"/>
  <c r="H123" i="1" s="1"/>
  <c r="C10" i="1"/>
  <c r="H103" i="33"/>
  <c r="H88" i="31"/>
  <c r="H100" i="31"/>
  <c r="E94" i="11"/>
  <c r="H94" i="11" s="1"/>
  <c r="E85" i="11"/>
  <c r="H85" i="11" s="1"/>
  <c r="E110" i="11"/>
  <c r="H110" i="11" s="1"/>
  <c r="E122" i="11"/>
  <c r="H122" i="11" s="1"/>
  <c r="E129" i="11"/>
  <c r="H129" i="11" s="1"/>
  <c r="E99" i="11"/>
  <c r="H99" i="11" s="1"/>
  <c r="E125" i="11"/>
  <c r="H125" i="11" s="1"/>
  <c r="E107" i="14"/>
  <c r="H107" i="14" s="1"/>
  <c r="E89" i="14"/>
  <c r="H89" i="14" s="1"/>
  <c r="E119" i="14"/>
  <c r="H119" i="14" s="1"/>
  <c r="E77" i="14"/>
  <c r="H77" i="14" s="1"/>
  <c r="E86" i="14"/>
  <c r="H86" i="14" s="1"/>
  <c r="E99" i="14"/>
  <c r="H99" i="14" s="1"/>
  <c r="E108" i="14"/>
  <c r="H108" i="14" s="1"/>
  <c r="E120" i="14"/>
  <c r="H120" i="14" s="1"/>
  <c r="E75" i="14"/>
  <c r="H75" i="14" s="1"/>
  <c r="E142" i="14"/>
  <c r="H142" i="14" s="1"/>
  <c r="E87" i="14"/>
  <c r="H87" i="14" s="1"/>
  <c r="C10" i="14"/>
  <c r="G10" i="14" s="1"/>
  <c r="E87" i="21"/>
  <c r="H87" i="21" s="1"/>
  <c r="E102" i="21"/>
  <c r="H102" i="21" s="1"/>
  <c r="E125" i="21"/>
  <c r="H125" i="21" s="1"/>
  <c r="E134" i="21"/>
  <c r="H134" i="21" s="1"/>
  <c r="E84" i="21"/>
  <c r="H84" i="21" s="1"/>
  <c r="E90" i="21"/>
  <c r="H90" i="21" s="1"/>
  <c r="E94" i="21"/>
  <c r="H94" i="21" s="1"/>
  <c r="E139" i="21"/>
  <c r="H139" i="21" s="1"/>
  <c r="E85" i="21"/>
  <c r="H85" i="21" s="1"/>
  <c r="E127" i="21"/>
  <c r="H127" i="21" s="1"/>
  <c r="E143" i="21"/>
  <c r="H143" i="21" s="1"/>
  <c r="E129" i="21"/>
  <c r="H129" i="21" s="1"/>
  <c r="C10" i="21"/>
  <c r="E74" i="32"/>
  <c r="H74" i="32" s="1"/>
  <c r="E129" i="32"/>
  <c r="H129" i="32" s="1"/>
  <c r="E71" i="1"/>
  <c r="H71" i="1" s="1"/>
  <c r="E137" i="1"/>
  <c r="H137" i="1" s="1"/>
  <c r="H81" i="1"/>
  <c r="H92" i="2"/>
  <c r="H72" i="2"/>
  <c r="H122" i="3"/>
  <c r="H125" i="6"/>
  <c r="H99" i="6"/>
  <c r="G70" i="6"/>
  <c r="E102" i="13"/>
  <c r="H102" i="13" s="1"/>
  <c r="E85" i="13"/>
  <c r="H85" i="13" s="1"/>
  <c r="E99" i="13"/>
  <c r="H99" i="13" s="1"/>
  <c r="E103" i="13"/>
  <c r="H103" i="13" s="1"/>
  <c r="E134" i="13"/>
  <c r="H134" i="13" s="1"/>
  <c r="E137" i="13"/>
  <c r="H137" i="13" s="1"/>
  <c r="E82" i="19"/>
  <c r="H82" i="19" s="1"/>
  <c r="E102" i="19"/>
  <c r="H102" i="19" s="1"/>
  <c r="E115" i="19"/>
  <c r="H115" i="19" s="1"/>
  <c r="E129" i="19"/>
  <c r="H129" i="19" s="1"/>
  <c r="E80" i="19"/>
  <c r="H80" i="19" s="1"/>
  <c r="E83" i="19"/>
  <c r="H83" i="19" s="1"/>
  <c r="E88" i="19"/>
  <c r="H88" i="19" s="1"/>
  <c r="E113" i="19"/>
  <c r="H113" i="19" s="1"/>
  <c r="E122" i="19"/>
  <c r="H122" i="19" s="1"/>
  <c r="E137" i="19"/>
  <c r="H137" i="19" s="1"/>
  <c r="E94" i="19"/>
  <c r="H94" i="19" s="1"/>
  <c r="E120" i="19"/>
  <c r="H120" i="19" s="1"/>
  <c r="E73" i="23"/>
  <c r="H73" i="23" s="1"/>
  <c r="E75" i="23"/>
  <c r="H75" i="23" s="1"/>
  <c r="E94" i="23"/>
  <c r="H94" i="23" s="1"/>
  <c r="E103" i="23"/>
  <c r="H103" i="23" s="1"/>
  <c r="E128" i="23"/>
  <c r="H128" i="23" s="1"/>
  <c r="E83" i="23"/>
  <c r="H83" i="23" s="1"/>
  <c r="E85" i="23"/>
  <c r="H85" i="23" s="1"/>
  <c r="E92" i="23"/>
  <c r="H92" i="23" s="1"/>
  <c r="E101" i="23"/>
  <c r="H101" i="23" s="1"/>
  <c r="E107" i="23"/>
  <c r="H107" i="23" s="1"/>
  <c r="E122" i="23"/>
  <c r="H122" i="23" s="1"/>
  <c r="E139" i="23"/>
  <c r="H139" i="23" s="1"/>
  <c r="E84" i="23"/>
  <c r="H84" i="23" s="1"/>
  <c r="E112" i="23"/>
  <c r="H112" i="23" s="1"/>
  <c r="E123" i="23"/>
  <c r="H123" i="23" s="1"/>
  <c r="E108" i="23"/>
  <c r="H108" i="23" s="1"/>
  <c r="E113" i="23"/>
  <c r="H113" i="23" s="1"/>
  <c r="E115" i="23"/>
  <c r="H115" i="23" s="1"/>
  <c r="E78" i="26"/>
  <c r="H78" i="26" s="1"/>
  <c r="E87" i="26"/>
  <c r="H87" i="26" s="1"/>
  <c r="E132" i="26"/>
  <c r="H132" i="26" s="1"/>
  <c r="E109" i="26"/>
  <c r="H109" i="26" s="1"/>
  <c r="E121" i="26"/>
  <c r="H121" i="26" s="1"/>
  <c r="E88" i="26"/>
  <c r="H88" i="26" s="1"/>
  <c r="E122" i="26"/>
  <c r="H122" i="26" s="1"/>
  <c r="E90" i="26"/>
  <c r="H90" i="26" s="1"/>
  <c r="E104" i="26"/>
  <c r="H104" i="26" s="1"/>
  <c r="E94" i="26"/>
  <c r="H94" i="26" s="1"/>
  <c r="E72" i="26"/>
  <c r="H72" i="26" s="1"/>
  <c r="E86" i="26"/>
  <c r="H86" i="26" s="1"/>
  <c r="E131" i="26"/>
  <c r="E73" i="29"/>
  <c r="H73" i="29" s="1"/>
  <c r="E127" i="29"/>
  <c r="H127" i="29" s="1"/>
  <c r="E143" i="29"/>
  <c r="H143" i="29" s="1"/>
  <c r="E79" i="29"/>
  <c r="H79" i="29" s="1"/>
  <c r="E98" i="29"/>
  <c r="H98" i="29" s="1"/>
  <c r="E101" i="29"/>
  <c r="H101" i="29" s="1"/>
  <c r="E122" i="29"/>
  <c r="H122" i="29" s="1"/>
  <c r="E125" i="29"/>
  <c r="H125" i="29" s="1"/>
  <c r="E132" i="29"/>
  <c r="H132" i="29" s="1"/>
  <c r="E82" i="29"/>
  <c r="E131" i="29"/>
  <c r="H131" i="29" s="1"/>
  <c r="E75" i="29"/>
  <c r="H75" i="29" s="1"/>
  <c r="E75" i="30"/>
  <c r="H75" i="30" s="1"/>
  <c r="E117" i="30"/>
  <c r="H117" i="30" s="1"/>
  <c r="E87" i="31"/>
  <c r="H87" i="31" s="1"/>
  <c r="E99" i="31"/>
  <c r="H99" i="31" s="1"/>
  <c r="E103" i="31"/>
  <c r="H103" i="31" s="1"/>
  <c r="E129" i="31"/>
  <c r="H129" i="31" s="1"/>
  <c r="E142" i="31"/>
  <c r="H142" i="31" s="1"/>
  <c r="E104" i="31"/>
  <c r="H104" i="31" s="1"/>
  <c r="E117" i="31"/>
  <c r="H117" i="31" s="1"/>
  <c r="E120" i="31"/>
  <c r="H120" i="31" s="1"/>
  <c r="E140" i="31"/>
  <c r="H140" i="31" s="1"/>
  <c r="E143" i="31"/>
  <c r="H143" i="31" s="1"/>
  <c r="E141" i="33"/>
  <c r="H141" i="33" s="1"/>
  <c r="E126" i="33"/>
  <c r="H126" i="33" s="1"/>
  <c r="H114" i="33"/>
  <c r="E96" i="33"/>
  <c r="H96" i="33" s="1"/>
  <c r="E79" i="33"/>
  <c r="H79" i="33" s="1"/>
  <c r="H76" i="33"/>
  <c r="H143" i="34"/>
  <c r="H139" i="34"/>
  <c r="H135" i="34"/>
  <c r="H131" i="34"/>
  <c r="H127" i="34"/>
  <c r="H116" i="34"/>
  <c r="H109" i="34"/>
  <c r="H105" i="34"/>
  <c r="H99" i="34"/>
  <c r="E74" i="34"/>
  <c r="H74" i="34" s="1"/>
  <c r="H138" i="1"/>
  <c r="H133" i="1"/>
  <c r="H114" i="1"/>
  <c r="H97" i="1"/>
  <c r="H91" i="1"/>
  <c r="H87" i="1"/>
  <c r="H77" i="1"/>
  <c r="E131" i="2"/>
  <c r="H131" i="2" s="1"/>
  <c r="E123" i="2"/>
  <c r="H123" i="2" s="1"/>
  <c r="H106" i="2"/>
  <c r="H91" i="2"/>
  <c r="H135" i="3"/>
  <c r="H131" i="3"/>
  <c r="H127" i="3"/>
  <c r="E121" i="3"/>
  <c r="H121" i="3" s="1"/>
  <c r="H117" i="3"/>
  <c r="H114" i="3"/>
  <c r="E90" i="3"/>
  <c r="H90" i="3" s="1"/>
  <c r="H129" i="4"/>
  <c r="E122" i="4"/>
  <c r="H122" i="4" s="1"/>
  <c r="H115" i="4"/>
  <c r="H107" i="4"/>
  <c r="E100" i="4"/>
  <c r="H100" i="4" s="1"/>
  <c r="E93" i="4"/>
  <c r="H93" i="4" s="1"/>
  <c r="H91" i="4"/>
  <c r="H79" i="4"/>
  <c r="E141" i="5"/>
  <c r="H141" i="5" s="1"/>
  <c r="E104" i="5"/>
  <c r="H104" i="5" s="1"/>
  <c r="H99" i="5"/>
  <c r="H78" i="5"/>
  <c r="H136" i="6"/>
  <c r="H120" i="6"/>
  <c r="H102" i="6"/>
  <c r="H139" i="7"/>
  <c r="H97" i="7"/>
  <c r="H95" i="7"/>
  <c r="H125" i="9"/>
  <c r="H121" i="9"/>
  <c r="H113" i="9"/>
  <c r="H120" i="10"/>
  <c r="E100" i="10"/>
  <c r="H100" i="10" s="1"/>
  <c r="H92" i="11"/>
  <c r="E83" i="13"/>
  <c r="H83" i="13" s="1"/>
  <c r="E72" i="13"/>
  <c r="H72" i="13" s="1"/>
  <c r="E98" i="19"/>
  <c r="H98" i="19" s="1"/>
  <c r="E84" i="19"/>
  <c r="H84" i="19" s="1"/>
  <c r="H71" i="34"/>
  <c r="E70" i="7"/>
  <c r="E100" i="7"/>
  <c r="H100" i="7" s="1"/>
  <c r="E104" i="7"/>
  <c r="H104" i="7" s="1"/>
  <c r="E134" i="7"/>
  <c r="H134" i="7" s="1"/>
  <c r="E88" i="10"/>
  <c r="H88" i="10" s="1"/>
  <c r="E104" i="10"/>
  <c r="H104" i="10" s="1"/>
  <c r="E129" i="10"/>
  <c r="H129" i="10" s="1"/>
  <c r="E82" i="10"/>
  <c r="H82" i="10" s="1"/>
  <c r="E99" i="10"/>
  <c r="H99" i="10" s="1"/>
  <c r="E83" i="18"/>
  <c r="H83" i="18" s="1"/>
  <c r="E86" i="18"/>
  <c r="H86" i="18" s="1"/>
  <c r="E128" i="18"/>
  <c r="H128" i="18" s="1"/>
  <c r="E143" i="18"/>
  <c r="H143" i="18" s="1"/>
  <c r="E77" i="18"/>
  <c r="H77" i="18" s="1"/>
  <c r="E94" i="18"/>
  <c r="H94" i="18" s="1"/>
  <c r="E116" i="18"/>
  <c r="H116" i="18" s="1"/>
  <c r="E126" i="18"/>
  <c r="H126" i="18" s="1"/>
  <c r="E138" i="18"/>
  <c r="H138" i="18" s="1"/>
  <c r="E85" i="18"/>
  <c r="H85" i="18" s="1"/>
  <c r="E139" i="18"/>
  <c r="H139" i="18" s="1"/>
  <c r="E142" i="18"/>
  <c r="H142" i="18" s="1"/>
  <c r="E75" i="18"/>
  <c r="H75" i="18" s="1"/>
  <c r="E103" i="18"/>
  <c r="H103" i="18" s="1"/>
  <c r="E73" i="22"/>
  <c r="H73" i="22" s="1"/>
  <c r="E88" i="22"/>
  <c r="H88" i="22" s="1"/>
  <c r="E103" i="22"/>
  <c r="H103" i="22" s="1"/>
  <c r="E81" i="22"/>
  <c r="H81" i="22" s="1"/>
  <c r="E84" i="22"/>
  <c r="H84" i="22" s="1"/>
  <c r="E86" i="22"/>
  <c r="H86" i="22" s="1"/>
  <c r="E92" i="22"/>
  <c r="H92" i="22" s="1"/>
  <c r="E121" i="22"/>
  <c r="E137" i="22"/>
  <c r="H137" i="22" s="1"/>
  <c r="E85" i="22"/>
  <c r="H85" i="22" s="1"/>
  <c r="E115" i="22"/>
  <c r="H115" i="22" s="1"/>
  <c r="E120" i="22"/>
  <c r="H120" i="22" s="1"/>
  <c r="E124" i="22"/>
  <c r="H124" i="22" s="1"/>
  <c r="E87" i="22"/>
  <c r="H87" i="22" s="1"/>
  <c r="E108" i="22"/>
  <c r="H108" i="22" s="1"/>
  <c r="E98" i="25"/>
  <c r="H98" i="25" s="1"/>
  <c r="E112" i="25"/>
  <c r="H112" i="25" s="1"/>
  <c r="E123" i="25"/>
  <c r="H123" i="25" s="1"/>
  <c r="E137" i="25"/>
  <c r="H137" i="25" s="1"/>
  <c r="E140" i="25"/>
  <c r="H140" i="25" s="1"/>
  <c r="E143" i="25"/>
  <c r="H143" i="25" s="1"/>
  <c r="E104" i="25"/>
  <c r="H104" i="25" s="1"/>
  <c r="E122" i="25"/>
  <c r="H122" i="25" s="1"/>
  <c r="E86" i="28"/>
  <c r="H86" i="28" s="1"/>
  <c r="E76" i="28"/>
  <c r="H76" i="28" s="1"/>
  <c r="E103" i="28"/>
  <c r="H103" i="28" s="1"/>
  <c r="E122" i="28"/>
  <c r="H122" i="28" s="1"/>
  <c r="E125" i="28"/>
  <c r="H125" i="28" s="1"/>
  <c r="E138" i="28"/>
  <c r="H138" i="28" s="1"/>
  <c r="E140" i="28"/>
  <c r="H140" i="28" s="1"/>
  <c r="E143" i="28"/>
  <c r="H143" i="28" s="1"/>
  <c r="E110" i="28"/>
  <c r="H110" i="28" s="1"/>
  <c r="E111" i="28"/>
  <c r="H111" i="28" s="1"/>
  <c r="E116" i="28"/>
  <c r="H116" i="28" s="1"/>
  <c r="E123" i="28"/>
  <c r="H123" i="28" s="1"/>
  <c r="E84" i="28"/>
  <c r="H84" i="28" s="1"/>
  <c r="E91" i="28"/>
  <c r="H91" i="28" s="1"/>
  <c r="E96" i="28"/>
  <c r="H96" i="28" s="1"/>
  <c r="E127" i="28"/>
  <c r="H127" i="28" s="1"/>
  <c r="E131" i="28"/>
  <c r="H131" i="28" s="1"/>
  <c r="E121" i="28"/>
  <c r="H121" i="28" s="1"/>
  <c r="E137" i="28"/>
  <c r="H137" i="28" s="1"/>
  <c r="E71" i="5"/>
  <c r="H71" i="5" s="1"/>
  <c r="H144" i="34"/>
  <c r="H140" i="34"/>
  <c r="H136" i="34"/>
  <c r="H132" i="34"/>
  <c r="H128" i="34"/>
  <c r="H124" i="34"/>
  <c r="H118" i="34"/>
  <c r="H117" i="34"/>
  <c r="H110" i="34"/>
  <c r="H106" i="34"/>
  <c r="E102" i="34"/>
  <c r="H102" i="34" s="1"/>
  <c r="H100" i="34"/>
  <c r="H95" i="34"/>
  <c r="H91" i="34"/>
  <c r="H87" i="34"/>
  <c r="H83" i="34"/>
  <c r="H79" i="34"/>
  <c r="H75" i="34"/>
  <c r="H139" i="1"/>
  <c r="H134" i="1"/>
  <c r="H98" i="1"/>
  <c r="H96" i="1"/>
  <c r="H78" i="1"/>
  <c r="H133" i="2"/>
  <c r="E129" i="2"/>
  <c r="H129" i="2" s="1"/>
  <c r="H126" i="2"/>
  <c r="E109" i="2"/>
  <c r="H109" i="2" s="1"/>
  <c r="E93" i="2"/>
  <c r="H93" i="2" s="1"/>
  <c r="E87" i="2"/>
  <c r="H87" i="2" s="1"/>
  <c r="E85" i="2"/>
  <c r="H85" i="2" s="1"/>
  <c r="H79" i="2"/>
  <c r="H138" i="3"/>
  <c r="H124" i="3"/>
  <c r="H120" i="3"/>
  <c r="E101" i="3"/>
  <c r="H101" i="3" s="1"/>
  <c r="H130" i="4"/>
  <c r="E127" i="4"/>
  <c r="H127" i="4" s="1"/>
  <c r="H121" i="4"/>
  <c r="H116" i="4"/>
  <c r="H108" i="4"/>
  <c r="H97" i="4"/>
  <c r="H82" i="4"/>
  <c r="H74" i="4"/>
  <c r="E73" i="4"/>
  <c r="H73" i="4" s="1"/>
  <c r="E134" i="5"/>
  <c r="H134" i="5" s="1"/>
  <c r="E131" i="5"/>
  <c r="H131" i="5" s="1"/>
  <c r="H125" i="5"/>
  <c r="H109" i="5"/>
  <c r="H87" i="5"/>
  <c r="H137" i="6"/>
  <c r="H121" i="6"/>
  <c r="H72" i="6"/>
  <c r="H126" i="9"/>
  <c r="H122" i="9"/>
  <c r="H133" i="10"/>
  <c r="E125" i="10"/>
  <c r="H125" i="10" s="1"/>
  <c r="E112" i="10"/>
  <c r="H112" i="10" s="1"/>
  <c r="E101" i="18"/>
  <c r="H101" i="18" s="1"/>
  <c r="E134" i="19"/>
  <c r="H134" i="19" s="1"/>
  <c r="E123" i="19"/>
  <c r="H123" i="19" s="1"/>
  <c r="E110" i="19"/>
  <c r="H110" i="19" s="1"/>
  <c r="E107" i="19"/>
  <c r="H107" i="19" s="1"/>
  <c r="E119" i="26"/>
  <c r="H119" i="26" s="1"/>
  <c r="E108" i="26"/>
  <c r="H108" i="26" s="1"/>
  <c r="E105" i="28"/>
  <c r="H105" i="28" s="1"/>
  <c r="E108" i="29"/>
  <c r="H108" i="29" s="1"/>
  <c r="H127" i="7"/>
  <c r="H125" i="7"/>
  <c r="H122" i="7"/>
  <c r="H120" i="7"/>
  <c r="H117" i="7"/>
  <c r="H96" i="7"/>
  <c r="H91" i="7"/>
  <c r="H126" i="8"/>
  <c r="H119" i="8"/>
  <c r="H114" i="8"/>
  <c r="H110" i="8"/>
  <c r="H91" i="8"/>
  <c r="H87" i="8"/>
  <c r="H85" i="8"/>
  <c r="H83" i="8"/>
  <c r="H131" i="9"/>
  <c r="H97" i="9"/>
  <c r="H97" i="10"/>
  <c r="H140" i="12"/>
  <c r="H111" i="12"/>
  <c r="H83" i="12"/>
  <c r="H73" i="12"/>
  <c r="H140" i="13"/>
  <c r="H96" i="14"/>
  <c r="H126" i="15"/>
  <c r="H72" i="20"/>
  <c r="H139" i="10"/>
  <c r="H135" i="10"/>
  <c r="H102" i="10"/>
  <c r="H104" i="11"/>
  <c r="H133" i="12"/>
  <c r="H109" i="13"/>
  <c r="H82" i="13"/>
  <c r="H94" i="15"/>
  <c r="H112" i="17"/>
  <c r="H81" i="18"/>
  <c r="H135" i="20"/>
  <c r="H122" i="20"/>
  <c r="H121" i="21"/>
  <c r="H115" i="30"/>
  <c r="H113" i="30"/>
  <c r="H141" i="13"/>
  <c r="H138" i="13"/>
  <c r="H135" i="13"/>
  <c r="H77" i="13"/>
  <c r="H144" i="14"/>
  <c r="H138" i="14"/>
  <c r="H128" i="14"/>
  <c r="H125" i="14"/>
  <c r="H111" i="14"/>
  <c r="H133" i="15"/>
  <c r="H131" i="15"/>
  <c r="H124" i="15"/>
  <c r="H106" i="15"/>
  <c r="H82" i="15"/>
  <c r="H72" i="15"/>
  <c r="H142" i="16"/>
  <c r="H126" i="16"/>
  <c r="H110" i="16"/>
  <c r="H106" i="16"/>
  <c r="H93" i="16"/>
  <c r="H86" i="16"/>
  <c r="H81" i="16"/>
  <c r="H121" i="17"/>
  <c r="H93" i="17"/>
  <c r="H78" i="18"/>
  <c r="H119" i="19"/>
  <c r="H114" i="19"/>
  <c r="H111" i="19"/>
  <c r="H108" i="19"/>
  <c r="H105" i="19"/>
  <c r="H140" i="20"/>
  <c r="H120" i="20"/>
  <c r="H112" i="20"/>
  <c r="H128" i="21"/>
  <c r="H124" i="21"/>
  <c r="H120" i="21"/>
  <c r="H82" i="21"/>
  <c r="H78" i="21"/>
  <c r="H76" i="21"/>
  <c r="H125" i="22"/>
  <c r="H79" i="24"/>
  <c r="H144" i="28"/>
  <c r="H134" i="31"/>
  <c r="H100" i="9"/>
  <c r="H96" i="9"/>
  <c r="H127" i="11"/>
  <c r="H89" i="11"/>
  <c r="H72" i="12"/>
  <c r="H124" i="14"/>
  <c r="H106" i="14"/>
  <c r="H76" i="14"/>
  <c r="H123" i="15"/>
  <c r="H105" i="15"/>
  <c r="H98" i="15"/>
  <c r="H90" i="15"/>
  <c r="H87" i="15"/>
  <c r="H145" i="16"/>
  <c r="H133" i="16"/>
  <c r="H79" i="16"/>
  <c r="H77" i="16"/>
  <c r="H86" i="17"/>
  <c r="H73" i="17"/>
  <c r="H133" i="18"/>
  <c r="H130" i="18"/>
  <c r="H103" i="19"/>
  <c r="H111" i="20"/>
  <c r="H109" i="20"/>
  <c r="H106" i="20"/>
  <c r="H106" i="21"/>
  <c r="H144" i="22"/>
  <c r="H99" i="22"/>
  <c r="H143" i="24"/>
  <c r="H135" i="26"/>
  <c r="H128" i="31"/>
  <c r="H143" i="22"/>
  <c r="H105" i="22"/>
  <c r="H77" i="22"/>
  <c r="H127" i="23"/>
  <c r="H114" i="23"/>
  <c r="H111" i="23"/>
  <c r="H93" i="23"/>
  <c r="H86" i="23"/>
  <c r="H81" i="23"/>
  <c r="H79" i="23"/>
  <c r="H131" i="24"/>
  <c r="H129" i="24"/>
  <c r="H125" i="24"/>
  <c r="H78" i="25"/>
  <c r="H137" i="26"/>
  <c r="H131" i="26"/>
  <c r="H130" i="26"/>
  <c r="H116" i="26"/>
  <c r="H95" i="26"/>
  <c r="H78" i="27"/>
  <c r="H136" i="28"/>
  <c r="H126" i="29"/>
  <c r="H116" i="29"/>
  <c r="H114" i="29"/>
  <c r="H91" i="29"/>
  <c r="H144" i="30"/>
  <c r="H128" i="30"/>
  <c r="H92" i="30"/>
  <c r="H131" i="31"/>
  <c r="H126" i="31"/>
  <c r="H112" i="31"/>
  <c r="H140" i="32"/>
  <c r="H135" i="32"/>
  <c r="H110" i="32"/>
  <c r="H100" i="32"/>
  <c r="H91" i="32"/>
  <c r="H87" i="32"/>
  <c r="H80" i="32"/>
  <c r="H76" i="22"/>
  <c r="H126" i="23"/>
  <c r="H121" i="23"/>
  <c r="H78" i="23"/>
  <c r="H140" i="24"/>
  <c r="H138" i="24"/>
  <c r="H134" i="24"/>
  <c r="H124" i="24"/>
  <c r="H122" i="24"/>
  <c r="H121" i="24"/>
  <c r="H105" i="24"/>
  <c r="H102" i="24"/>
  <c r="H101" i="24"/>
  <c r="H99" i="24"/>
  <c r="H97" i="24"/>
  <c r="H93" i="24"/>
  <c r="H87" i="24"/>
  <c r="H85" i="24"/>
  <c r="H82" i="24"/>
  <c r="H80" i="24"/>
  <c r="H77" i="24"/>
  <c r="H117" i="26"/>
  <c r="H110" i="27"/>
  <c r="H81" i="27"/>
  <c r="H77" i="27"/>
  <c r="H90" i="29"/>
  <c r="H140" i="30"/>
  <c r="H81" i="30"/>
  <c r="H134" i="32"/>
  <c r="H79" i="32"/>
  <c r="D9" i="6"/>
  <c r="F18" i="6"/>
  <c r="D9" i="10"/>
  <c r="G18" i="10"/>
  <c r="F18" i="10"/>
  <c r="F18" i="15"/>
  <c r="G18" i="15"/>
  <c r="D9" i="15"/>
  <c r="G9" i="15" s="1"/>
  <c r="D8" i="18"/>
  <c r="F18" i="18"/>
  <c r="F25" i="23"/>
  <c r="G18" i="23"/>
  <c r="H18" i="23" s="1"/>
  <c r="F18" i="23"/>
  <c r="D8" i="23"/>
  <c r="D9" i="26"/>
  <c r="F18" i="26"/>
  <c r="G18" i="26"/>
  <c r="H18" i="26" s="1"/>
  <c r="H47" i="28"/>
  <c r="H45" i="28"/>
  <c r="H52" i="27"/>
  <c r="H47" i="22"/>
  <c r="H25" i="11"/>
  <c r="H48" i="3"/>
  <c r="G18" i="1"/>
  <c r="H18" i="1" s="1"/>
  <c r="H49" i="33"/>
  <c r="H48" i="29"/>
  <c r="F18" i="27"/>
  <c r="F18" i="1"/>
  <c r="D8" i="13"/>
  <c r="F9" i="13" s="1"/>
  <c r="H60" i="13"/>
  <c r="H52" i="32"/>
  <c r="H44" i="33"/>
  <c r="H28" i="10"/>
  <c r="H34" i="8"/>
  <c r="G18" i="3"/>
  <c r="H62" i="29"/>
  <c r="H42" i="22"/>
  <c r="H60" i="16"/>
  <c r="H43" i="12"/>
  <c r="H62" i="8"/>
  <c r="H61" i="7"/>
  <c r="H37" i="5"/>
  <c r="G18" i="5"/>
  <c r="H18" i="5" s="1"/>
  <c r="H42" i="29"/>
  <c r="F18" i="5"/>
  <c r="D8" i="5"/>
  <c r="H18" i="9"/>
  <c r="H28" i="18"/>
  <c r="H19" i="19"/>
  <c r="H19" i="31"/>
  <c r="H44" i="30"/>
  <c r="G18" i="24"/>
  <c r="H63" i="29"/>
  <c r="H51" i="1"/>
  <c r="H47" i="1"/>
  <c r="H39" i="1"/>
  <c r="H23" i="1"/>
  <c r="H62" i="2"/>
  <c r="H54" i="2"/>
  <c r="H56" i="5"/>
  <c r="H52" i="5"/>
  <c r="H49" i="5"/>
  <c r="H64" i="7"/>
  <c r="H58" i="7"/>
  <c r="H56" i="8"/>
  <c r="H51" i="8"/>
  <c r="H58" i="9"/>
  <c r="H42" i="9"/>
  <c r="H24" i="9"/>
  <c r="H39" i="10"/>
  <c r="H36" i="10"/>
  <c r="H29" i="10"/>
  <c r="H21" i="10"/>
  <c r="H23" i="11"/>
  <c r="H20" i="11"/>
  <c r="H55" i="12"/>
  <c r="H40" i="12"/>
  <c r="H32" i="12"/>
  <c r="H54" i="13"/>
  <c r="H28" i="13"/>
  <c r="H55" i="15"/>
  <c r="H49" i="16"/>
  <c r="H64" i="17"/>
  <c r="H60" i="17"/>
  <c r="H52" i="17"/>
  <c r="H55" i="19"/>
  <c r="H22" i="19"/>
  <c r="H44" i="22"/>
  <c r="H46" i="23"/>
  <c r="H56" i="24"/>
  <c r="H57" i="26"/>
  <c r="H30" i="26"/>
  <c r="H56" i="28"/>
  <c r="H61" i="29"/>
  <c r="H53" i="30"/>
  <c r="H49" i="30"/>
  <c r="H47" i="30"/>
  <c r="H45" i="30"/>
  <c r="H41" i="30"/>
  <c r="H39" i="30"/>
  <c r="H37" i="30"/>
  <c r="H35" i="30"/>
  <c r="H33" i="30"/>
  <c r="H31" i="30"/>
  <c r="H29" i="30"/>
  <c r="H59" i="31"/>
  <c r="H40" i="32"/>
  <c r="H32" i="31"/>
  <c r="H38" i="31"/>
  <c r="H48" i="30"/>
  <c r="H34" i="2"/>
  <c r="H48" i="24"/>
  <c r="H27" i="27"/>
  <c r="H62" i="1"/>
  <c r="H58" i="1"/>
  <c r="H38" i="1"/>
  <c r="H30" i="1"/>
  <c r="H26" i="1"/>
  <c r="H22" i="1"/>
  <c r="H24" i="2"/>
  <c r="H20" i="2"/>
  <c r="H56" i="3"/>
  <c r="H59" i="5"/>
  <c r="H55" i="5"/>
  <c r="H63" i="6"/>
  <c r="H55" i="7"/>
  <c r="H34" i="7"/>
  <c r="H37" i="9"/>
  <c r="H34" i="9"/>
  <c r="H56" i="11"/>
  <c r="H45" i="11"/>
  <c r="H22" i="11"/>
  <c r="H39" i="12"/>
  <c r="H45" i="13"/>
  <c r="H24" i="13"/>
  <c r="H47" i="15"/>
  <c r="H33" i="15"/>
  <c r="H29" i="15"/>
  <c r="H51" i="17"/>
  <c r="H47" i="17"/>
  <c r="H43" i="17"/>
  <c r="H39" i="17"/>
  <c r="H21" i="17"/>
  <c r="H21" i="18"/>
  <c r="H50" i="19"/>
  <c r="H34" i="19"/>
  <c r="H64" i="20"/>
  <c r="H22" i="22"/>
  <c r="H61" i="23"/>
  <c r="H41" i="23"/>
  <c r="H40" i="24"/>
  <c r="H27" i="26"/>
  <c r="H23" i="26"/>
  <c r="H55" i="28"/>
  <c r="H24" i="28"/>
  <c r="H58" i="30"/>
  <c r="H27" i="30"/>
  <c r="E18" i="24"/>
  <c r="H18" i="20"/>
  <c r="E61" i="18"/>
  <c r="H61" i="18" s="1"/>
  <c r="E26" i="18"/>
  <c r="H26" i="18" s="1"/>
  <c r="E43" i="2"/>
  <c r="H43" i="2" s="1"/>
  <c r="E51" i="33"/>
  <c r="H51" i="33" s="1"/>
  <c r="E31" i="33"/>
  <c r="H31" i="33" s="1"/>
  <c r="E30" i="33"/>
  <c r="H30" i="33" s="1"/>
  <c r="H19" i="11"/>
  <c r="C9" i="2"/>
  <c r="C9" i="4"/>
  <c r="G9" i="27"/>
  <c r="E18" i="2"/>
  <c r="E22" i="7"/>
  <c r="H22" i="7" s="1"/>
  <c r="E30" i="7"/>
  <c r="H30" i="7" s="1"/>
  <c r="E49" i="7"/>
  <c r="H49" i="7" s="1"/>
  <c r="E21" i="7"/>
  <c r="H21" i="7" s="1"/>
  <c r="E23" i="7"/>
  <c r="H23" i="7" s="1"/>
  <c r="C8" i="7"/>
  <c r="E28" i="21"/>
  <c r="H28" i="21" s="1"/>
  <c r="G18" i="21"/>
  <c r="H18" i="21" s="1"/>
  <c r="E42" i="28"/>
  <c r="H42" i="28" s="1"/>
  <c r="E52" i="28"/>
  <c r="H52" i="28" s="1"/>
  <c r="E20" i="28"/>
  <c r="E34" i="28"/>
  <c r="H34" i="28" s="1"/>
  <c r="E43" i="28"/>
  <c r="H43" i="28" s="1"/>
  <c r="E51" i="28"/>
  <c r="H51" i="28" s="1"/>
  <c r="E61" i="28"/>
  <c r="H61" i="28" s="1"/>
  <c r="C8" i="28"/>
  <c r="E9" i="28" s="1"/>
  <c r="H36" i="32"/>
  <c r="H24" i="31"/>
  <c r="H18" i="22"/>
  <c r="E23" i="33"/>
  <c r="H23" i="33" s="1"/>
  <c r="E35" i="33"/>
  <c r="H35" i="33" s="1"/>
  <c r="E18" i="33"/>
  <c r="E26" i="33"/>
  <c r="H26" i="33" s="1"/>
  <c r="E36" i="33"/>
  <c r="H36" i="33" s="1"/>
  <c r="E48" i="33"/>
  <c r="H48" i="33" s="1"/>
  <c r="E54" i="33"/>
  <c r="H54" i="33" s="1"/>
  <c r="E27" i="33"/>
  <c r="H27" i="33" s="1"/>
  <c r="E47" i="33"/>
  <c r="H47" i="33" s="1"/>
  <c r="E60" i="33"/>
  <c r="H60" i="33" s="1"/>
  <c r="E63" i="33"/>
  <c r="H63" i="33" s="1"/>
  <c r="E20" i="33"/>
  <c r="H20" i="33" s="1"/>
  <c r="E28" i="33"/>
  <c r="H28" i="33" s="1"/>
  <c r="E40" i="33"/>
  <c r="H40" i="33" s="1"/>
  <c r="E50" i="33"/>
  <c r="H50" i="33" s="1"/>
  <c r="E21" i="33"/>
  <c r="H21" i="33" s="1"/>
  <c r="E43" i="33"/>
  <c r="H43" i="33" s="1"/>
  <c r="E61" i="33"/>
  <c r="H61" i="33" s="1"/>
  <c r="E40" i="2"/>
  <c r="H40" i="2" s="1"/>
  <c r="E27" i="2"/>
  <c r="H27" i="2" s="1"/>
  <c r="E27" i="6"/>
  <c r="H27" i="6" s="1"/>
  <c r="C9" i="6"/>
  <c r="E60" i="6"/>
  <c r="H60" i="6" s="1"/>
  <c r="E64" i="12"/>
  <c r="H64" i="12" s="1"/>
  <c r="E60" i="12"/>
  <c r="H60" i="12" s="1"/>
  <c r="E18" i="12"/>
  <c r="C9" i="12"/>
  <c r="E9" i="12" s="1"/>
  <c r="E40" i="14"/>
  <c r="H40" i="14" s="1"/>
  <c r="E22" i="14"/>
  <c r="H22" i="14" s="1"/>
  <c r="E34" i="14"/>
  <c r="E42" i="14"/>
  <c r="H42" i="14" s="1"/>
  <c r="E60" i="14"/>
  <c r="H60" i="14" s="1"/>
  <c r="E26" i="14"/>
  <c r="E20" i="18"/>
  <c r="H20" i="18" s="1"/>
  <c r="E40" i="18"/>
  <c r="H40" i="18" s="1"/>
  <c r="E64" i="18"/>
  <c r="H64" i="18" s="1"/>
  <c r="E25" i="18"/>
  <c r="H25" i="18" s="1"/>
  <c r="E42" i="18"/>
  <c r="H42" i="18" s="1"/>
  <c r="E60" i="24"/>
  <c r="H60" i="24" s="1"/>
  <c r="C9" i="24"/>
  <c r="G9" i="24" s="1"/>
  <c r="E28" i="30"/>
  <c r="H28" i="30" s="1"/>
  <c r="E18" i="30"/>
  <c r="C9" i="30"/>
  <c r="C8" i="30"/>
  <c r="E13" i="30" s="1"/>
  <c r="E51" i="2"/>
  <c r="H51" i="2" s="1"/>
  <c r="E52" i="12"/>
  <c r="E26" i="12"/>
  <c r="H26" i="12" s="1"/>
  <c r="H37" i="29"/>
  <c r="E26" i="28"/>
  <c r="H26" i="28" s="1"/>
  <c r="E62" i="28"/>
  <c r="H62" i="28" s="1"/>
  <c r="G18" i="28"/>
  <c r="H20" i="28"/>
  <c r="E18" i="27"/>
  <c r="G18" i="25"/>
  <c r="H18" i="25" s="1"/>
  <c r="E48" i="18"/>
  <c r="H48" i="18" s="1"/>
  <c r="G18" i="18"/>
  <c r="E18" i="14"/>
  <c r="E28" i="12"/>
  <c r="H28" i="12" s="1"/>
  <c r="E62" i="12"/>
  <c r="H62" i="12" s="1"/>
  <c r="H48" i="10"/>
  <c r="E29" i="7"/>
  <c r="H29" i="7" s="1"/>
  <c r="G18" i="6"/>
  <c r="H18" i="6" s="1"/>
  <c r="E37" i="2"/>
  <c r="H37" i="2" s="1"/>
  <c r="E28" i="2"/>
  <c r="H28" i="2" s="1"/>
  <c r="H24" i="33"/>
  <c r="H32" i="33"/>
  <c r="E64" i="33"/>
  <c r="H64" i="33" s="1"/>
  <c r="E59" i="33"/>
  <c r="H59" i="33" s="1"/>
  <c r="E37" i="33"/>
  <c r="H37" i="33" s="1"/>
  <c r="E25" i="33"/>
  <c r="H25" i="33" s="1"/>
  <c r="E42" i="33"/>
  <c r="H42" i="33" s="1"/>
  <c r="E22" i="33"/>
  <c r="H22" i="33" s="1"/>
  <c r="H20" i="31"/>
  <c r="C8" i="18"/>
  <c r="E11" i="18" s="1"/>
  <c r="G18" i="33"/>
  <c r="H21" i="11"/>
  <c r="E40" i="22"/>
  <c r="H40" i="22" s="1"/>
  <c r="E43" i="22"/>
  <c r="H43" i="22" s="1"/>
  <c r="E21" i="22"/>
  <c r="H21" i="22" s="1"/>
  <c r="E28" i="22"/>
  <c r="H28" i="22" s="1"/>
  <c r="E64" i="22"/>
  <c r="H64" i="22" s="1"/>
  <c r="E60" i="23"/>
  <c r="H60" i="23" s="1"/>
  <c r="E26" i="23"/>
  <c r="H26" i="23" s="1"/>
  <c r="E48" i="23"/>
  <c r="H48" i="23" s="1"/>
  <c r="E23" i="23"/>
  <c r="H23" i="23" s="1"/>
  <c r="E25" i="23"/>
  <c r="H25" i="23" s="1"/>
  <c r="C8" i="23"/>
  <c r="G18" i="30"/>
  <c r="H61" i="34"/>
  <c r="H57" i="34"/>
  <c r="H53" i="34"/>
  <c r="H49" i="34"/>
  <c r="H45" i="34"/>
  <c r="H41" i="34"/>
  <c r="H37" i="34"/>
  <c r="H33" i="34"/>
  <c r="H29" i="34"/>
  <c r="H25" i="34"/>
  <c r="H21" i="34"/>
  <c r="H54" i="1"/>
  <c r="E26" i="2"/>
  <c r="E52" i="7"/>
  <c r="E28" i="28"/>
  <c r="H28" i="28" s="1"/>
  <c r="E63" i="28"/>
  <c r="H63" i="28" s="1"/>
  <c r="E18" i="28"/>
  <c r="H62" i="27"/>
  <c r="H20" i="26"/>
  <c r="E52" i="18"/>
  <c r="H52" i="18" s="1"/>
  <c r="E34" i="18"/>
  <c r="H34" i="18" s="1"/>
  <c r="E18" i="18"/>
  <c r="E13" i="12"/>
  <c r="H13" i="12" s="1"/>
  <c r="E26" i="7"/>
  <c r="H26" i="7" s="1"/>
  <c r="E48" i="7"/>
  <c r="H48" i="7" s="1"/>
  <c r="E63" i="7"/>
  <c r="H63" i="7" s="1"/>
  <c r="C9" i="7"/>
  <c r="E48" i="2"/>
  <c r="H48" i="2" s="1"/>
  <c r="E62" i="33"/>
  <c r="H62" i="33" s="1"/>
  <c r="E52" i="33"/>
  <c r="H52" i="33" s="1"/>
  <c r="E34" i="33"/>
  <c r="H34" i="33" s="1"/>
  <c r="H58" i="29"/>
  <c r="E11" i="12"/>
  <c r="C9" i="33"/>
  <c r="C8" i="4"/>
  <c r="E13" i="4" s="1"/>
  <c r="C9" i="18"/>
  <c r="C9" i="21"/>
  <c r="C8" i="27"/>
  <c r="E9" i="27" s="1"/>
  <c r="E24" i="8"/>
  <c r="H24" i="8" s="1"/>
  <c r="E26" i="8"/>
  <c r="H26" i="8" s="1"/>
  <c r="E54" i="8"/>
  <c r="H54" i="8" s="1"/>
  <c r="E25" i="8"/>
  <c r="H25" i="8" s="1"/>
  <c r="E28" i="8"/>
  <c r="H28" i="8" s="1"/>
  <c r="C8" i="8"/>
  <c r="E13" i="8" s="1"/>
  <c r="H13" i="8" s="1"/>
  <c r="E52" i="10"/>
  <c r="H52" i="10" s="1"/>
  <c r="E43" i="10"/>
  <c r="H43" i="10" s="1"/>
  <c r="E22" i="10"/>
  <c r="H22" i="10" s="1"/>
  <c r="E62" i="10"/>
  <c r="H62" i="10" s="1"/>
  <c r="E18" i="11"/>
  <c r="H18" i="11" s="1"/>
  <c r="E40" i="11"/>
  <c r="H40" i="11" s="1"/>
  <c r="C8" i="11"/>
  <c r="C9" i="11"/>
  <c r="E24" i="19"/>
  <c r="H24" i="19" s="1"/>
  <c r="E26" i="19"/>
  <c r="H26" i="19" s="1"/>
  <c r="E30" i="19"/>
  <c r="H30" i="19" s="1"/>
  <c r="E27" i="19"/>
  <c r="H27" i="19" s="1"/>
  <c r="E18" i="19"/>
  <c r="C9" i="19"/>
  <c r="E37" i="28"/>
  <c r="H37" i="28" s="1"/>
  <c r="E21" i="29"/>
  <c r="H21" i="29" s="1"/>
  <c r="E43" i="29"/>
  <c r="H43" i="29" s="1"/>
  <c r="E59" i="29"/>
  <c r="H59" i="29" s="1"/>
  <c r="E23" i="29"/>
  <c r="E47" i="29"/>
  <c r="H47" i="29" s="1"/>
  <c r="E28" i="29"/>
  <c r="E36" i="29"/>
  <c r="E60" i="29"/>
  <c r="E51" i="29"/>
  <c r="H51" i="29" s="1"/>
  <c r="E18" i="29"/>
  <c r="E34" i="29"/>
  <c r="H34" i="29" s="1"/>
  <c r="H62" i="34"/>
  <c r="H58" i="34"/>
  <c r="H54" i="34"/>
  <c r="H50" i="34"/>
  <c r="H46" i="34"/>
  <c r="H42" i="34"/>
  <c r="H38" i="34"/>
  <c r="H34" i="34"/>
  <c r="H30" i="34"/>
  <c r="H26" i="34"/>
  <c r="H22" i="34"/>
  <c r="H55" i="1"/>
  <c r="E56" i="7"/>
  <c r="H56" i="7" s="1"/>
  <c r="E60" i="8"/>
  <c r="H60" i="8" s="1"/>
  <c r="E25" i="19"/>
  <c r="H25" i="19" s="1"/>
  <c r="E20" i="19"/>
  <c r="H20" i="19" s="1"/>
  <c r="H57" i="33"/>
  <c r="H33" i="33"/>
  <c r="H28" i="31"/>
  <c r="H24" i="29"/>
  <c r="H19" i="23"/>
  <c r="C9" i="17"/>
  <c r="G9" i="17" s="1"/>
  <c r="E25" i="17"/>
  <c r="H25" i="17" s="1"/>
  <c r="H28" i="20"/>
  <c r="C8" i="26"/>
  <c r="E11" i="26" s="1"/>
  <c r="E36" i="26"/>
  <c r="H36" i="26" s="1"/>
  <c r="E52" i="26"/>
  <c r="H52" i="26" s="1"/>
  <c r="E24" i="26"/>
  <c r="H24" i="26" s="1"/>
  <c r="E51" i="26"/>
  <c r="H51" i="26" s="1"/>
  <c r="E28" i="26"/>
  <c r="H28" i="26" s="1"/>
  <c r="G18" i="27"/>
  <c r="G18" i="31"/>
  <c r="H18" i="31" s="1"/>
  <c r="H63" i="1"/>
  <c r="H35" i="1"/>
  <c r="H31" i="1"/>
  <c r="H39" i="2"/>
  <c r="H31" i="2"/>
  <c r="H61" i="3"/>
  <c r="H28" i="6"/>
  <c r="H25" i="9"/>
  <c r="H61" i="13"/>
  <c r="E64" i="26"/>
  <c r="H64" i="26" s="1"/>
  <c r="E62" i="31"/>
  <c r="H62" i="31" s="1"/>
  <c r="H58" i="32"/>
  <c r="H19" i="7"/>
  <c r="H19" i="27"/>
  <c r="E59" i="3"/>
  <c r="H59" i="3" s="1"/>
  <c r="E64" i="3"/>
  <c r="H64" i="3" s="1"/>
  <c r="C9" i="5"/>
  <c r="G9" i="5" s="1"/>
  <c r="E26" i="5"/>
  <c r="H26" i="5" s="1"/>
  <c r="E61" i="5"/>
  <c r="H61" i="5" s="1"/>
  <c r="E23" i="13"/>
  <c r="H23" i="13" s="1"/>
  <c r="E27" i="13"/>
  <c r="H27" i="13" s="1"/>
  <c r="E43" i="13"/>
  <c r="H43" i="13" s="1"/>
  <c r="E52" i="13"/>
  <c r="H52" i="13" s="1"/>
  <c r="E18" i="15"/>
  <c r="E43" i="15"/>
  <c r="H43" i="15" s="1"/>
  <c r="E40" i="31"/>
  <c r="H40" i="31" s="1"/>
  <c r="E34" i="31"/>
  <c r="H34" i="31" s="1"/>
  <c r="E31" i="31"/>
  <c r="H31" i="31" s="1"/>
  <c r="H46" i="1"/>
  <c r="H42" i="1"/>
  <c r="H38" i="5"/>
  <c r="E25" i="5"/>
  <c r="H25" i="5" s="1"/>
  <c r="H43" i="6"/>
  <c r="H31" i="7"/>
  <c r="H31" i="8"/>
  <c r="H50" i="9"/>
  <c r="H46" i="10"/>
  <c r="H55" i="11"/>
  <c r="H52" i="12"/>
  <c r="H36" i="13"/>
  <c r="H33" i="13"/>
  <c r="H23" i="29"/>
  <c r="H55" i="2"/>
  <c r="H46" i="2"/>
  <c r="H55" i="3"/>
  <c r="H35" i="3"/>
  <c r="H63" i="4"/>
  <c r="H59" i="4"/>
  <c r="H55" i="4"/>
  <c r="H51" i="4"/>
  <c r="H47" i="4"/>
  <c r="H43" i="4"/>
  <c r="H39" i="4"/>
  <c r="H35" i="4"/>
  <c r="H31" i="4"/>
  <c r="H27" i="4"/>
  <c r="H23" i="4"/>
  <c r="H24" i="5"/>
  <c r="H50" i="6"/>
  <c r="H32" i="6"/>
  <c r="H24" i="6"/>
  <c r="H20" i="6"/>
  <c r="H35" i="7"/>
  <c r="H57" i="8"/>
  <c r="H38" i="8"/>
  <c r="H20" i="8"/>
  <c r="H55" i="9"/>
  <c r="H39" i="9"/>
  <c r="H21" i="9"/>
  <c r="H58" i="10"/>
  <c r="H24" i="10"/>
  <c r="H64" i="11"/>
  <c r="H51" i="11"/>
  <c r="H38" i="11"/>
  <c r="H49" i="12"/>
  <c r="H46" i="13"/>
  <c r="H38" i="13"/>
  <c r="H63" i="14"/>
  <c r="H34" i="14"/>
  <c r="H30" i="14"/>
  <c r="H36" i="17"/>
  <c r="H41" i="18"/>
  <c r="H35" i="28"/>
  <c r="H42" i="31"/>
  <c r="H28" i="4"/>
  <c r="H24" i="4"/>
  <c r="H20" i="4"/>
  <c r="H21" i="6"/>
  <c r="H62" i="7"/>
  <c r="H52" i="7"/>
  <c r="H21" i="8"/>
  <c r="H62" i="9"/>
  <c r="H46" i="9"/>
  <c r="H31" i="9"/>
  <c r="H59" i="10"/>
  <c r="H33" i="10"/>
  <c r="H20" i="10"/>
  <c r="H52" i="11"/>
  <c r="H39" i="11"/>
  <c r="H46" i="12"/>
  <c r="H31" i="12"/>
  <c r="H58" i="13"/>
  <c r="H64" i="14"/>
  <c r="H43" i="14"/>
  <c r="H31" i="14"/>
  <c r="H54" i="15"/>
  <c r="H54" i="19"/>
  <c r="H55" i="24"/>
  <c r="H31" i="24"/>
  <c r="H50" i="27"/>
  <c r="H39" i="32"/>
  <c r="H49" i="14"/>
  <c r="H47" i="14"/>
  <c r="H58" i="15"/>
  <c r="H63" i="16"/>
  <c r="H47" i="16"/>
  <c r="H29" i="16"/>
  <c r="H27" i="16"/>
  <c r="H48" i="17"/>
  <c r="H44" i="17"/>
  <c r="H40" i="17"/>
  <c r="H24" i="17"/>
  <c r="H58" i="18"/>
  <c r="H54" i="18"/>
  <c r="H49" i="18"/>
  <c r="H22" i="18"/>
  <c r="H56" i="20"/>
  <c r="H47" i="20"/>
  <c r="H39" i="20"/>
  <c r="H24" i="20"/>
  <c r="H20" i="20"/>
  <c r="H20" i="21"/>
  <c r="H62" i="23"/>
  <c r="H59" i="23"/>
  <c r="H55" i="23"/>
  <c r="H31" i="23"/>
  <c r="H51" i="24"/>
  <c r="H27" i="24"/>
  <c r="H58" i="26"/>
  <c r="H34" i="27"/>
  <c r="H22" i="27"/>
  <c r="H23" i="28"/>
  <c r="H48" i="32"/>
  <c r="H59" i="15"/>
  <c r="H32" i="15"/>
  <c r="H28" i="15"/>
  <c r="H53" i="16"/>
  <c r="H36" i="16"/>
  <c r="H59" i="17"/>
  <c r="H55" i="17"/>
  <c r="H50" i="18"/>
  <c r="H46" i="19"/>
  <c r="H59" i="20"/>
  <c r="H51" i="20"/>
  <c r="H40" i="20"/>
  <c r="H27" i="20"/>
  <c r="H41" i="21"/>
  <c r="H21" i="21"/>
  <c r="H46" i="22"/>
  <c r="H63" i="23"/>
  <c r="H47" i="24"/>
  <c r="H43" i="24"/>
  <c r="H20" i="24"/>
  <c r="H33" i="25"/>
  <c r="H29" i="25"/>
  <c r="H62" i="26"/>
  <c r="H45" i="26"/>
  <c r="H29" i="26"/>
  <c r="H25" i="26"/>
  <c r="H21" i="26"/>
  <c r="H35" i="27"/>
  <c r="H23" i="27"/>
  <c r="H27" i="28"/>
  <c r="H23" i="31"/>
  <c r="H30" i="32"/>
  <c r="H56" i="32"/>
  <c r="H50" i="31"/>
  <c r="H447" i="25"/>
  <c r="E74" i="24"/>
  <c r="H74" i="24" s="1"/>
  <c r="H505" i="24"/>
  <c r="H295" i="24"/>
  <c r="H175" i="21"/>
  <c r="E302" i="10"/>
  <c r="H302" i="10" s="1"/>
  <c r="E318" i="10"/>
  <c r="H318" i="10" s="1"/>
  <c r="E406" i="10"/>
  <c r="H406" i="10" s="1"/>
  <c r="F123" i="10"/>
  <c r="E463" i="10"/>
  <c r="H463" i="10" s="1"/>
  <c r="E378" i="10"/>
  <c r="H378" i="10" s="1"/>
  <c r="F84" i="10"/>
  <c r="F98" i="10"/>
  <c r="E347" i="10"/>
  <c r="H347" i="10" s="1"/>
  <c r="E387" i="10"/>
  <c r="H387" i="10" s="1"/>
  <c r="H239" i="7"/>
  <c r="H151" i="7"/>
  <c r="F103" i="6"/>
  <c r="H132" i="4"/>
  <c r="G151" i="3"/>
  <c r="F86" i="1"/>
  <c r="F466" i="31"/>
  <c r="F483" i="31"/>
  <c r="F317" i="31"/>
  <c r="F385" i="31"/>
  <c r="F408" i="31"/>
  <c r="F441" i="31"/>
  <c r="G294" i="31"/>
  <c r="H294" i="31" s="1"/>
  <c r="E385" i="29"/>
  <c r="H385" i="29" s="1"/>
  <c r="E467" i="29"/>
  <c r="H467" i="29" s="1"/>
  <c r="E384" i="29"/>
  <c r="H384" i="29" s="1"/>
  <c r="G10" i="8"/>
  <c r="E13" i="17"/>
  <c r="E25" i="10"/>
  <c r="H25" i="10" s="1"/>
  <c r="C8" i="10"/>
  <c r="C9" i="10"/>
  <c r="E18" i="10"/>
  <c r="H18" i="10" s="1"/>
  <c r="E63" i="10"/>
  <c r="H63" i="10" s="1"/>
  <c r="E49" i="10"/>
  <c r="H49" i="10" s="1"/>
  <c r="E34" i="10"/>
  <c r="H34" i="10" s="1"/>
  <c r="E27" i="10"/>
  <c r="H27" i="10" s="1"/>
  <c r="F25" i="12"/>
  <c r="D9" i="12"/>
  <c r="D8" i="12"/>
  <c r="F52" i="12"/>
  <c r="G18" i="12"/>
  <c r="H18" i="12" s="1"/>
  <c r="F64" i="12"/>
  <c r="F48" i="12"/>
  <c r="C8" i="14"/>
  <c r="E13" i="14" s="1"/>
  <c r="E25" i="14"/>
  <c r="H25" i="14" s="1"/>
  <c r="E48" i="14"/>
  <c r="H48" i="14" s="1"/>
  <c r="E54" i="14"/>
  <c r="H54" i="14" s="1"/>
  <c r="E61" i="14"/>
  <c r="H61" i="14" s="1"/>
  <c r="C9" i="14"/>
  <c r="C10" i="25"/>
  <c r="E72" i="25"/>
  <c r="H72" i="25" s="1"/>
  <c r="E118" i="25"/>
  <c r="H118" i="25" s="1"/>
  <c r="E92" i="25"/>
  <c r="H92" i="25" s="1"/>
  <c r="E121" i="25"/>
  <c r="H121" i="25" s="1"/>
  <c r="E107" i="25"/>
  <c r="H107" i="25" s="1"/>
  <c r="E134" i="25"/>
  <c r="H134" i="25" s="1"/>
  <c r="E127" i="25"/>
  <c r="H127" i="25" s="1"/>
  <c r="C8" i="25"/>
  <c r="E13" i="25" s="1"/>
  <c r="H13" i="25" s="1"/>
  <c r="G70" i="25"/>
  <c r="H70" i="25" s="1"/>
  <c r="E116" i="25"/>
  <c r="H116" i="25" s="1"/>
  <c r="E113" i="25"/>
  <c r="H113" i="25" s="1"/>
  <c r="E75" i="25"/>
  <c r="H75" i="25" s="1"/>
  <c r="E154" i="2"/>
  <c r="H154" i="2" s="1"/>
  <c r="E270" i="2"/>
  <c r="H270" i="2" s="1"/>
  <c r="E244" i="2"/>
  <c r="H244" i="2" s="1"/>
  <c r="E247" i="2"/>
  <c r="H247" i="2" s="1"/>
  <c r="E274" i="2"/>
  <c r="H274" i="2" s="1"/>
  <c r="G151" i="2"/>
  <c r="E268" i="2"/>
  <c r="H268" i="2" s="1"/>
  <c r="E266" i="2"/>
  <c r="H266" i="2" s="1"/>
  <c r="E237" i="2"/>
  <c r="H237" i="2" s="1"/>
  <c r="E232" i="2"/>
  <c r="H232" i="2" s="1"/>
  <c r="E229" i="2"/>
  <c r="H229" i="2" s="1"/>
  <c r="E223" i="2"/>
  <c r="H223" i="2" s="1"/>
  <c r="E219" i="2"/>
  <c r="H219" i="2" s="1"/>
  <c r="E211" i="2"/>
  <c r="H211" i="2" s="1"/>
  <c r="E201" i="2"/>
  <c r="H201" i="2" s="1"/>
  <c r="E186" i="2"/>
  <c r="H186" i="2" s="1"/>
  <c r="E182" i="2"/>
  <c r="H182" i="2" s="1"/>
  <c r="E180" i="2"/>
  <c r="H180" i="2" s="1"/>
  <c r="E178" i="2"/>
  <c r="H178" i="2" s="1"/>
  <c r="E176" i="2"/>
  <c r="H176" i="2" s="1"/>
  <c r="E174" i="2"/>
  <c r="H174" i="2" s="1"/>
  <c r="E169" i="2"/>
  <c r="H169" i="2" s="1"/>
  <c r="E166" i="2"/>
  <c r="H166" i="2" s="1"/>
  <c r="E164" i="2"/>
  <c r="H164" i="2" s="1"/>
  <c r="E159" i="2"/>
  <c r="H159" i="2" s="1"/>
  <c r="E156" i="2"/>
  <c r="H156" i="2" s="1"/>
  <c r="E151" i="2"/>
  <c r="E245" i="2"/>
  <c r="H245" i="2" s="1"/>
  <c r="E235" i="2"/>
  <c r="H235" i="2" s="1"/>
  <c r="E226" i="2"/>
  <c r="H226" i="2" s="1"/>
  <c r="E214" i="2"/>
  <c r="H214" i="2" s="1"/>
  <c r="E196" i="2"/>
  <c r="H196" i="2" s="1"/>
  <c r="E181" i="2"/>
  <c r="H181" i="2" s="1"/>
  <c r="E177" i="2"/>
  <c r="H177" i="2" s="1"/>
  <c r="E173" i="2"/>
  <c r="H173" i="2" s="1"/>
  <c r="E165" i="2"/>
  <c r="H165" i="2" s="1"/>
  <c r="E157" i="2"/>
  <c r="H157" i="2" s="1"/>
  <c r="E256" i="2"/>
  <c r="H256" i="2" s="1"/>
  <c r="E283" i="2"/>
  <c r="H283" i="2" s="1"/>
  <c r="E152" i="2"/>
  <c r="H152" i="2" s="1"/>
  <c r="E153" i="21"/>
  <c r="H153" i="21" s="1"/>
  <c r="C11" i="21"/>
  <c r="C8" i="21"/>
  <c r="E12" i="21" s="1"/>
  <c r="E183" i="21"/>
  <c r="H183" i="21" s="1"/>
  <c r="E238" i="21"/>
  <c r="H238" i="21" s="1"/>
  <c r="E216" i="21"/>
  <c r="H216" i="21" s="1"/>
  <c r="E178" i="21"/>
  <c r="H178" i="21" s="1"/>
  <c r="E176" i="21"/>
  <c r="H176" i="21" s="1"/>
  <c r="E169" i="21"/>
  <c r="H169" i="21" s="1"/>
  <c r="E223" i="21"/>
  <c r="H223" i="21" s="1"/>
  <c r="E159" i="21"/>
  <c r="H159" i="21" s="1"/>
  <c r="E196" i="21"/>
  <c r="H196" i="21" s="1"/>
  <c r="E256" i="21"/>
  <c r="H256" i="21" s="1"/>
  <c r="G13" i="1"/>
  <c r="D10" i="10"/>
  <c r="D8" i="10"/>
  <c r="F103" i="10"/>
  <c r="G70" i="10"/>
  <c r="H70" i="10" s="1"/>
  <c r="F107" i="10"/>
  <c r="F94" i="10"/>
  <c r="F88" i="10"/>
  <c r="F83" i="10"/>
  <c r="F73" i="10"/>
  <c r="F134" i="10"/>
  <c r="F122" i="10"/>
  <c r="F118" i="10"/>
  <c r="F102" i="10"/>
  <c r="F116" i="10"/>
  <c r="F100" i="10"/>
  <c r="F93" i="10"/>
  <c r="F86" i="10"/>
  <c r="F82" i="10"/>
  <c r="F129" i="10"/>
  <c r="F121" i="10"/>
  <c r="F70" i="10"/>
  <c r="E118" i="24"/>
  <c r="H118" i="24" s="1"/>
  <c r="C10" i="24"/>
  <c r="C8" i="24"/>
  <c r="E112" i="24"/>
  <c r="H112" i="24" s="1"/>
  <c r="E75" i="24"/>
  <c r="H75" i="24" s="1"/>
  <c r="E73" i="24"/>
  <c r="H73" i="24" s="1"/>
  <c r="E70" i="24"/>
  <c r="F262" i="15"/>
  <c r="D11" i="15"/>
  <c r="F151" i="15"/>
  <c r="G151" i="15"/>
  <c r="H151" i="15" s="1"/>
  <c r="F208" i="15"/>
  <c r="F232" i="15"/>
  <c r="F183" i="15"/>
  <c r="F209" i="15"/>
  <c r="F196" i="15"/>
  <c r="E13" i="22"/>
  <c r="H406" i="25"/>
  <c r="H157" i="21"/>
  <c r="D8" i="15"/>
  <c r="H119" i="13"/>
  <c r="F112" i="10"/>
  <c r="F119" i="10"/>
  <c r="F71" i="10"/>
  <c r="F74" i="10"/>
  <c r="F90" i="10"/>
  <c r="F108" i="10"/>
  <c r="H231" i="7"/>
  <c r="H94" i="7"/>
  <c r="F80" i="6"/>
  <c r="F140" i="6"/>
  <c r="F326" i="31"/>
  <c r="F296" i="31"/>
  <c r="F304" i="31"/>
  <c r="F308" i="31"/>
  <c r="F370" i="31"/>
  <c r="F395" i="31"/>
  <c r="E463" i="29"/>
  <c r="H463" i="29" s="1"/>
  <c r="E437" i="29"/>
  <c r="H437" i="29" s="1"/>
  <c r="E407" i="29"/>
  <c r="H407" i="29" s="1"/>
  <c r="E10" i="17"/>
  <c r="E9" i="17"/>
  <c r="E11" i="17"/>
  <c r="G13" i="30"/>
  <c r="G70" i="9"/>
  <c r="H70" i="9" s="1"/>
  <c r="D8" i="9"/>
  <c r="F74" i="9"/>
  <c r="D10" i="9"/>
  <c r="F137" i="9"/>
  <c r="F110" i="9"/>
  <c r="F83" i="9"/>
  <c r="F70" i="9"/>
  <c r="F132" i="9"/>
  <c r="F101" i="9"/>
  <c r="F82" i="9"/>
  <c r="H92" i="7"/>
  <c r="H116" i="8"/>
  <c r="H464" i="25"/>
  <c r="G11" i="22"/>
  <c r="E11" i="22"/>
  <c r="H294" i="27"/>
  <c r="H505" i="26"/>
  <c r="E71" i="24"/>
  <c r="H71" i="24" s="1"/>
  <c r="E113" i="24"/>
  <c r="H113" i="24" s="1"/>
  <c r="E83" i="24"/>
  <c r="H83" i="24" s="1"/>
  <c r="H298" i="22"/>
  <c r="F104" i="10"/>
  <c r="F113" i="10"/>
  <c r="F120" i="10"/>
  <c r="F75" i="10"/>
  <c r="F92" i="10"/>
  <c r="F115" i="10"/>
  <c r="H222" i="7"/>
  <c r="H110" i="5"/>
  <c r="H140" i="2"/>
  <c r="H125" i="31"/>
  <c r="G10" i="18"/>
  <c r="D10" i="1"/>
  <c r="D8" i="1"/>
  <c r="F71" i="1"/>
  <c r="F125" i="1"/>
  <c r="F116" i="1"/>
  <c r="F93" i="1"/>
  <c r="F83" i="1"/>
  <c r="F74" i="1"/>
  <c r="G70" i="1"/>
  <c r="H70" i="1" s="1"/>
  <c r="F123" i="1"/>
  <c r="F113" i="1"/>
  <c r="F92" i="1"/>
  <c r="F82" i="1"/>
  <c r="F142" i="1"/>
  <c r="F112" i="1"/>
  <c r="F81" i="1"/>
  <c r="F70" i="1"/>
  <c r="F137" i="1"/>
  <c r="F94" i="1"/>
  <c r="F80" i="1"/>
  <c r="E73" i="5"/>
  <c r="H73" i="5" s="1"/>
  <c r="C8" i="5"/>
  <c r="G70" i="5"/>
  <c r="E70" i="5"/>
  <c r="E144" i="5"/>
  <c r="H144" i="5" s="1"/>
  <c r="E142" i="5"/>
  <c r="H142" i="5" s="1"/>
  <c r="E135" i="5"/>
  <c r="H135" i="5" s="1"/>
  <c r="E119" i="5"/>
  <c r="H119" i="5" s="1"/>
  <c r="E117" i="5"/>
  <c r="H117" i="5" s="1"/>
  <c r="E115" i="5"/>
  <c r="H115" i="5" s="1"/>
  <c r="E112" i="5"/>
  <c r="H112" i="5" s="1"/>
  <c r="E108" i="5"/>
  <c r="H108" i="5" s="1"/>
  <c r="E103" i="5"/>
  <c r="H103" i="5" s="1"/>
  <c r="E101" i="5"/>
  <c r="H101" i="5" s="1"/>
  <c r="E93" i="5"/>
  <c r="H93" i="5" s="1"/>
  <c r="E88" i="5"/>
  <c r="H88" i="5" s="1"/>
  <c r="E85" i="5"/>
  <c r="H85" i="5" s="1"/>
  <c r="E83" i="5"/>
  <c r="H83" i="5" s="1"/>
  <c r="E81" i="5"/>
  <c r="H81" i="5" s="1"/>
  <c r="E75" i="5"/>
  <c r="H75" i="5" s="1"/>
  <c r="D10" i="6"/>
  <c r="D8" i="6"/>
  <c r="F139" i="6"/>
  <c r="F101" i="6"/>
  <c r="F77" i="6"/>
  <c r="F70" i="6"/>
  <c r="F143" i="6"/>
  <c r="F118" i="6"/>
  <c r="F92" i="6"/>
  <c r="F74" i="6"/>
  <c r="E266" i="3"/>
  <c r="H266" i="3" s="1"/>
  <c r="E256" i="3"/>
  <c r="H256" i="3" s="1"/>
  <c r="E249" i="3"/>
  <c r="H249" i="3" s="1"/>
  <c r="E238" i="3"/>
  <c r="H238" i="3" s="1"/>
  <c r="E233" i="3"/>
  <c r="H233" i="3" s="1"/>
  <c r="E208" i="3"/>
  <c r="H208" i="3" s="1"/>
  <c r="E187" i="3"/>
  <c r="H187" i="3" s="1"/>
  <c r="E178" i="3"/>
  <c r="H178" i="3" s="1"/>
  <c r="E176" i="3"/>
  <c r="H176" i="3" s="1"/>
  <c r="E173" i="3"/>
  <c r="H173" i="3" s="1"/>
  <c r="E167" i="3"/>
  <c r="H167" i="3" s="1"/>
  <c r="E165" i="3"/>
  <c r="H165" i="3" s="1"/>
  <c r="E160" i="3"/>
  <c r="H160" i="3" s="1"/>
  <c r="C11" i="3"/>
  <c r="E157" i="3"/>
  <c r="H157" i="3" s="1"/>
  <c r="E268" i="3"/>
  <c r="H268" i="3" s="1"/>
  <c r="E254" i="3"/>
  <c r="H254" i="3" s="1"/>
  <c r="E235" i="3"/>
  <c r="H235" i="3" s="1"/>
  <c r="E196" i="3"/>
  <c r="H196" i="3" s="1"/>
  <c r="E177" i="3"/>
  <c r="H177" i="3" s="1"/>
  <c r="E169" i="3"/>
  <c r="H169" i="3" s="1"/>
  <c r="E164" i="3"/>
  <c r="H164" i="3" s="1"/>
  <c r="E159" i="22"/>
  <c r="H159" i="22" s="1"/>
  <c r="E151" i="22"/>
  <c r="E253" i="22"/>
  <c r="H253" i="22" s="1"/>
  <c r="E229" i="22"/>
  <c r="H229" i="22" s="1"/>
  <c r="E179" i="22"/>
  <c r="H179" i="22" s="1"/>
  <c r="E152" i="22"/>
  <c r="H152" i="22" s="1"/>
  <c r="E249" i="22"/>
  <c r="H249" i="22" s="1"/>
  <c r="E177" i="22"/>
  <c r="H177" i="22" s="1"/>
  <c r="E175" i="22"/>
  <c r="H175" i="22" s="1"/>
  <c r="E268" i="22"/>
  <c r="H268" i="22" s="1"/>
  <c r="E238" i="22"/>
  <c r="H238" i="22" s="1"/>
  <c r="E182" i="22"/>
  <c r="H182" i="22" s="1"/>
  <c r="E203" i="22"/>
  <c r="H203" i="22" s="1"/>
  <c r="E301" i="10"/>
  <c r="H301" i="10" s="1"/>
  <c r="G294" i="10"/>
  <c r="H294" i="10" s="1"/>
  <c r="C12" i="10"/>
  <c r="E295" i="10"/>
  <c r="H295" i="10" s="1"/>
  <c r="E339" i="10"/>
  <c r="H339" i="10" s="1"/>
  <c r="E307" i="10"/>
  <c r="H307" i="10" s="1"/>
  <c r="E489" i="10"/>
  <c r="H489" i="10" s="1"/>
  <c r="E410" i="10"/>
  <c r="H410" i="10" s="1"/>
  <c r="E392" i="10"/>
  <c r="H392" i="10" s="1"/>
  <c r="E385" i="10"/>
  <c r="H385" i="10" s="1"/>
  <c r="E328" i="10"/>
  <c r="H328" i="10" s="1"/>
  <c r="E314" i="10"/>
  <c r="H314" i="10" s="1"/>
  <c r="E305" i="10"/>
  <c r="H305" i="10" s="1"/>
  <c r="E335" i="10"/>
  <c r="H335" i="10" s="1"/>
  <c r="E460" i="10"/>
  <c r="H460" i="10" s="1"/>
  <c r="E405" i="10"/>
  <c r="H405" i="10" s="1"/>
  <c r="E372" i="10"/>
  <c r="H372" i="10" s="1"/>
  <c r="E334" i="10"/>
  <c r="H334" i="10" s="1"/>
  <c r="E332" i="10"/>
  <c r="H332" i="10" s="1"/>
  <c r="E491" i="10"/>
  <c r="H491" i="10" s="1"/>
  <c r="E379" i="10"/>
  <c r="H379" i="10" s="1"/>
  <c r="E315" i="10"/>
  <c r="H315" i="10" s="1"/>
  <c r="E433" i="10"/>
  <c r="H433" i="10" s="1"/>
  <c r="E402" i="10"/>
  <c r="H402" i="10" s="1"/>
  <c r="E346" i="10"/>
  <c r="H346" i="10" s="1"/>
  <c r="E344" i="10"/>
  <c r="H344" i="10" s="1"/>
  <c r="E298" i="10"/>
  <c r="H298" i="10" s="1"/>
  <c r="E296" i="10"/>
  <c r="H296" i="10" s="1"/>
  <c r="E391" i="10"/>
  <c r="H391" i="10" s="1"/>
  <c r="E311" i="10"/>
  <c r="H311" i="10" s="1"/>
  <c r="E493" i="10"/>
  <c r="H493" i="10" s="1"/>
  <c r="E436" i="10"/>
  <c r="H436" i="10" s="1"/>
  <c r="E429" i="10"/>
  <c r="H429" i="10" s="1"/>
  <c r="E413" i="10"/>
  <c r="H413" i="10" s="1"/>
  <c r="E357" i="10"/>
  <c r="H357" i="10" s="1"/>
  <c r="E317" i="10"/>
  <c r="H317" i="10" s="1"/>
  <c r="E310" i="10"/>
  <c r="H310" i="10" s="1"/>
  <c r="E332" i="19"/>
  <c r="H332" i="19" s="1"/>
  <c r="C12" i="19"/>
  <c r="E411" i="19"/>
  <c r="H411" i="19" s="1"/>
  <c r="E387" i="19"/>
  <c r="H387" i="19" s="1"/>
  <c r="E370" i="19"/>
  <c r="H370" i="19" s="1"/>
  <c r="E347" i="19"/>
  <c r="H347" i="19" s="1"/>
  <c r="E360" i="19"/>
  <c r="H360" i="19" s="1"/>
  <c r="E405" i="19"/>
  <c r="H405" i="19" s="1"/>
  <c r="E375" i="19"/>
  <c r="H375" i="19" s="1"/>
  <c r="E358" i="19"/>
  <c r="H358" i="19" s="1"/>
  <c r="E318" i="19"/>
  <c r="H318" i="19" s="1"/>
  <c r="E468" i="19"/>
  <c r="H468" i="19" s="1"/>
  <c r="E412" i="19"/>
  <c r="H412" i="19" s="1"/>
  <c r="G294" i="19"/>
  <c r="H294" i="19" s="1"/>
  <c r="E491" i="19"/>
  <c r="H491" i="19" s="1"/>
  <c r="E449" i="19"/>
  <c r="H449" i="19" s="1"/>
  <c r="E314" i="19"/>
  <c r="H314" i="19" s="1"/>
  <c r="E344" i="19"/>
  <c r="H344" i="19" s="1"/>
  <c r="E304" i="19"/>
  <c r="H304" i="19" s="1"/>
  <c r="E437" i="19"/>
  <c r="H437" i="19" s="1"/>
  <c r="E334" i="19"/>
  <c r="H334" i="19" s="1"/>
  <c r="E301" i="19"/>
  <c r="H301" i="19" s="1"/>
  <c r="E305" i="29"/>
  <c r="H305" i="29" s="1"/>
  <c r="C12" i="29"/>
  <c r="E398" i="29"/>
  <c r="H398" i="29" s="1"/>
  <c r="E317" i="29"/>
  <c r="H317" i="29" s="1"/>
  <c r="E341" i="29"/>
  <c r="H341" i="29" s="1"/>
  <c r="E373" i="29"/>
  <c r="H373" i="29" s="1"/>
  <c r="E296" i="29"/>
  <c r="H296" i="29" s="1"/>
  <c r="E304" i="29"/>
  <c r="H304" i="29" s="1"/>
  <c r="E311" i="29"/>
  <c r="H311" i="29" s="1"/>
  <c r="E318" i="29"/>
  <c r="H318" i="29" s="1"/>
  <c r="E326" i="29"/>
  <c r="H326" i="29" s="1"/>
  <c r="E334" i="29"/>
  <c r="H334" i="29" s="1"/>
  <c r="E343" i="29"/>
  <c r="H343" i="29" s="1"/>
  <c r="E358" i="29"/>
  <c r="H358" i="29" s="1"/>
  <c r="E383" i="29"/>
  <c r="H383" i="29" s="1"/>
  <c r="E294" i="29"/>
  <c r="E298" i="29"/>
  <c r="H298" i="29" s="1"/>
  <c r="E308" i="29"/>
  <c r="H308" i="29" s="1"/>
  <c r="E330" i="29"/>
  <c r="H330" i="29" s="1"/>
  <c r="E339" i="29"/>
  <c r="H339" i="29" s="1"/>
  <c r="E346" i="29"/>
  <c r="H346" i="29" s="1"/>
  <c r="E354" i="29"/>
  <c r="H354" i="29" s="1"/>
  <c r="E370" i="29"/>
  <c r="H370" i="29" s="1"/>
  <c r="E378" i="29"/>
  <c r="H378" i="29" s="1"/>
  <c r="E387" i="29"/>
  <c r="H387" i="29" s="1"/>
  <c r="E390" i="29"/>
  <c r="H390" i="29" s="1"/>
  <c r="E392" i="29"/>
  <c r="H392" i="29" s="1"/>
  <c r="E401" i="29"/>
  <c r="H401" i="29" s="1"/>
  <c r="E404" i="29"/>
  <c r="H404" i="29" s="1"/>
  <c r="E406" i="29"/>
  <c r="H406" i="29" s="1"/>
  <c r="E408" i="29"/>
  <c r="H408" i="29" s="1"/>
  <c r="E410" i="29"/>
  <c r="H410" i="29" s="1"/>
  <c r="E412" i="29"/>
  <c r="H412" i="29" s="1"/>
  <c r="E417" i="29"/>
  <c r="H417" i="29" s="1"/>
  <c r="E422" i="29"/>
  <c r="H422" i="29" s="1"/>
  <c r="E430" i="29"/>
  <c r="H430" i="29" s="1"/>
  <c r="E432" i="29"/>
  <c r="H432" i="29" s="1"/>
  <c r="E438" i="29"/>
  <c r="H438" i="29" s="1"/>
  <c r="E443" i="29"/>
  <c r="H443" i="29" s="1"/>
  <c r="E445" i="29"/>
  <c r="H445" i="29" s="1"/>
  <c r="E458" i="29"/>
  <c r="H458" i="29" s="1"/>
  <c r="E461" i="29"/>
  <c r="H461" i="29" s="1"/>
  <c r="E464" i="29"/>
  <c r="H464" i="29" s="1"/>
  <c r="E466" i="29"/>
  <c r="H466" i="29" s="1"/>
  <c r="E468" i="29"/>
  <c r="H468" i="29" s="1"/>
  <c r="E483" i="29"/>
  <c r="H483" i="29" s="1"/>
  <c r="E485" i="29"/>
  <c r="H485" i="29" s="1"/>
  <c r="E491" i="29"/>
  <c r="H491" i="29" s="1"/>
  <c r="E495" i="29"/>
  <c r="H495" i="29" s="1"/>
  <c r="E329" i="29"/>
  <c r="H329" i="29" s="1"/>
  <c r="E377" i="29"/>
  <c r="H377" i="29" s="1"/>
  <c r="C8" i="29"/>
  <c r="E10" i="29" s="1"/>
  <c r="E314" i="29"/>
  <c r="H314" i="29" s="1"/>
  <c r="E340" i="29"/>
  <c r="H340" i="29" s="1"/>
  <c r="E363" i="29"/>
  <c r="H363" i="29" s="1"/>
  <c r="E379" i="29"/>
  <c r="H379" i="29" s="1"/>
  <c r="E455" i="29"/>
  <c r="H455" i="29" s="1"/>
  <c r="E478" i="29"/>
  <c r="H478" i="29" s="1"/>
  <c r="E486" i="29"/>
  <c r="H486" i="29" s="1"/>
  <c r="E345" i="29"/>
  <c r="H345" i="29" s="1"/>
  <c r="E307" i="29"/>
  <c r="H307" i="29" s="1"/>
  <c r="E347" i="29"/>
  <c r="H347" i="29" s="1"/>
  <c r="E420" i="29"/>
  <c r="H420" i="29" s="1"/>
  <c r="E484" i="29"/>
  <c r="H484" i="29" s="1"/>
  <c r="E297" i="29"/>
  <c r="H297" i="29" s="1"/>
  <c r="E333" i="29"/>
  <c r="H333" i="29" s="1"/>
  <c r="E295" i="29"/>
  <c r="H295" i="29" s="1"/>
  <c r="E310" i="29"/>
  <c r="H310" i="29" s="1"/>
  <c r="E335" i="29"/>
  <c r="H335" i="29" s="1"/>
  <c r="E388" i="29"/>
  <c r="H388" i="29" s="1"/>
  <c r="E393" i="29"/>
  <c r="H393" i="29" s="1"/>
  <c r="E405" i="29"/>
  <c r="H405" i="29" s="1"/>
  <c r="E409" i="29"/>
  <c r="H409" i="29" s="1"/>
  <c r="E442" i="29"/>
  <c r="H442" i="29" s="1"/>
  <c r="E460" i="29"/>
  <c r="H460" i="29" s="1"/>
  <c r="E493" i="29"/>
  <c r="H493" i="29" s="1"/>
  <c r="E332" i="29"/>
  <c r="H332" i="29" s="1"/>
  <c r="E372" i="29"/>
  <c r="H372" i="29" s="1"/>
  <c r="E431" i="29"/>
  <c r="H431" i="29" s="1"/>
  <c r="G294" i="29"/>
  <c r="F310" i="31"/>
  <c r="F294" i="31"/>
  <c r="F496" i="31"/>
  <c r="F455" i="31"/>
  <c r="F437" i="31"/>
  <c r="F432" i="31"/>
  <c r="F428" i="31"/>
  <c r="F412" i="31"/>
  <c r="F406" i="31"/>
  <c r="F401" i="31"/>
  <c r="F393" i="31"/>
  <c r="F388" i="31"/>
  <c r="F383" i="31"/>
  <c r="F376" i="31"/>
  <c r="F369" i="31"/>
  <c r="F357" i="31"/>
  <c r="F332" i="31"/>
  <c r="F324" i="31"/>
  <c r="F301" i="31"/>
  <c r="F460" i="31"/>
  <c r="F344" i="31"/>
  <c r="F321" i="31"/>
  <c r="F497" i="31"/>
  <c r="D12" i="31"/>
  <c r="F495" i="31"/>
  <c r="F454" i="31"/>
  <c r="F436" i="31"/>
  <c r="F431" i="31"/>
  <c r="F420" i="31"/>
  <c r="F411" i="31"/>
  <c r="F405" i="31"/>
  <c r="F398" i="31"/>
  <c r="F392" i="31"/>
  <c r="F387" i="31"/>
  <c r="F380" i="31"/>
  <c r="F375" i="31"/>
  <c r="F368" i="31"/>
  <c r="F354" i="31"/>
  <c r="F341" i="31"/>
  <c r="F331" i="31"/>
  <c r="F323" i="31"/>
  <c r="F485" i="31"/>
  <c r="F330" i="31"/>
  <c r="F491" i="31"/>
  <c r="F458" i="31"/>
  <c r="F343" i="31"/>
  <c r="F327" i="31"/>
  <c r="F319" i="31"/>
  <c r="F473" i="31"/>
  <c r="F334" i="31"/>
  <c r="D8" i="31"/>
  <c r="F494" i="31"/>
  <c r="F478" i="31"/>
  <c r="F463" i="31"/>
  <c r="F433" i="31"/>
  <c r="F415" i="31"/>
  <c r="F402" i="31"/>
  <c r="F389" i="31"/>
  <c r="F377" i="31"/>
  <c r="F358" i="31"/>
  <c r="F333" i="31"/>
  <c r="F315" i="31"/>
  <c r="F493" i="31"/>
  <c r="F450" i="31"/>
  <c r="F318" i="31"/>
  <c r="F442" i="31"/>
  <c r="F430" i="31"/>
  <c r="F410" i="31"/>
  <c r="F397" i="31"/>
  <c r="F386" i="31"/>
  <c r="F372" i="31"/>
  <c r="F347" i="31"/>
  <c r="F298" i="31"/>
  <c r="F345" i="31"/>
  <c r="D9" i="4"/>
  <c r="D8" i="4"/>
  <c r="F11" i="4" s="1"/>
  <c r="G18" i="4"/>
  <c r="H18" i="4" s="1"/>
  <c r="C9" i="32"/>
  <c r="E18" i="32"/>
  <c r="E43" i="32"/>
  <c r="H43" i="32" s="1"/>
  <c r="D10" i="34"/>
  <c r="F123" i="34"/>
  <c r="F99" i="34"/>
  <c r="G70" i="34"/>
  <c r="H70" i="34" s="1"/>
  <c r="D8" i="34"/>
  <c r="F70" i="34"/>
  <c r="F121" i="34"/>
  <c r="F74" i="34"/>
  <c r="C10" i="3"/>
  <c r="G70" i="3"/>
  <c r="E75" i="3"/>
  <c r="H75" i="3" s="1"/>
  <c r="E71" i="3"/>
  <c r="H71" i="3" s="1"/>
  <c r="E98" i="3"/>
  <c r="H98" i="3" s="1"/>
  <c r="E134" i="3"/>
  <c r="H134" i="3" s="1"/>
  <c r="E128" i="3"/>
  <c r="H128" i="3" s="1"/>
  <c r="E119" i="3"/>
  <c r="H119" i="3" s="1"/>
  <c r="E116" i="3"/>
  <c r="H116" i="3" s="1"/>
  <c r="E113" i="3"/>
  <c r="H113" i="3" s="1"/>
  <c r="E85" i="3"/>
  <c r="H85" i="3" s="1"/>
  <c r="E157" i="32"/>
  <c r="H157" i="32" s="1"/>
  <c r="E152" i="32"/>
  <c r="H152" i="32" s="1"/>
  <c r="E196" i="32"/>
  <c r="H196" i="32" s="1"/>
  <c r="F310" i="1"/>
  <c r="D12" i="1"/>
  <c r="F294" i="1"/>
  <c r="F405" i="1"/>
  <c r="F326" i="1"/>
  <c r="F413" i="1"/>
  <c r="F392" i="1"/>
  <c r="F315" i="1"/>
  <c r="F296" i="6"/>
  <c r="D12" i="6"/>
  <c r="G294" i="6"/>
  <c r="H294" i="6" s="1"/>
  <c r="E296" i="18"/>
  <c r="H296" i="18" s="1"/>
  <c r="C12" i="18"/>
  <c r="G12" i="18" s="1"/>
  <c r="G294" i="18"/>
  <c r="H294" i="18" s="1"/>
  <c r="H406" i="13"/>
  <c r="H383" i="13"/>
  <c r="F87" i="22"/>
  <c r="F116" i="22"/>
  <c r="F94" i="22"/>
  <c r="F134" i="22"/>
  <c r="F82" i="22"/>
  <c r="F112" i="22"/>
  <c r="F120" i="22"/>
  <c r="F110" i="22"/>
  <c r="F121" i="22"/>
  <c r="E100" i="20"/>
  <c r="H100" i="20" s="1"/>
  <c r="E116" i="20"/>
  <c r="H116" i="20" s="1"/>
  <c r="E70" i="20"/>
  <c r="H70" i="20" s="1"/>
  <c r="E94" i="20"/>
  <c r="H94" i="20" s="1"/>
  <c r="E392" i="18"/>
  <c r="H392" i="18" s="1"/>
  <c r="E298" i="18"/>
  <c r="H298" i="18" s="1"/>
  <c r="E307" i="18"/>
  <c r="H307" i="18" s="1"/>
  <c r="E339" i="18"/>
  <c r="H339" i="18" s="1"/>
  <c r="E370" i="18"/>
  <c r="H370" i="18" s="1"/>
  <c r="E385" i="18"/>
  <c r="H385" i="18" s="1"/>
  <c r="E401" i="18"/>
  <c r="H401" i="18" s="1"/>
  <c r="E411" i="18"/>
  <c r="H411" i="18" s="1"/>
  <c r="E442" i="18"/>
  <c r="H442" i="18" s="1"/>
  <c r="E458" i="18"/>
  <c r="H458" i="18" s="1"/>
  <c r="E483" i="18"/>
  <c r="H483" i="18" s="1"/>
  <c r="E491" i="18"/>
  <c r="H491" i="18" s="1"/>
  <c r="E295" i="18"/>
  <c r="H295" i="18" s="1"/>
  <c r="E332" i="18"/>
  <c r="H332" i="18" s="1"/>
  <c r="E301" i="18"/>
  <c r="H301" i="18" s="1"/>
  <c r="E318" i="18"/>
  <c r="H318" i="18" s="1"/>
  <c r="E326" i="18"/>
  <c r="H326" i="18" s="1"/>
  <c r="E398" i="18"/>
  <c r="H398" i="18" s="1"/>
  <c r="E421" i="18"/>
  <c r="H421" i="18" s="1"/>
  <c r="E463" i="18"/>
  <c r="H463" i="18" s="1"/>
  <c r="E493" i="18"/>
  <c r="H493" i="18" s="1"/>
  <c r="F463" i="16"/>
  <c r="F296" i="16"/>
  <c r="F314" i="16"/>
  <c r="F329" i="16"/>
  <c r="F378" i="16"/>
  <c r="F483" i="16"/>
  <c r="F315" i="16"/>
  <c r="F347" i="16"/>
  <c r="F403" i="16"/>
  <c r="F301" i="16"/>
  <c r="F318" i="16"/>
  <c r="E294" i="9"/>
  <c r="E362" i="9"/>
  <c r="H362" i="9" s="1"/>
  <c r="E464" i="9"/>
  <c r="H464" i="9" s="1"/>
  <c r="E347" i="9"/>
  <c r="H347" i="9" s="1"/>
  <c r="E403" i="9"/>
  <c r="H403" i="9" s="1"/>
  <c r="F335" i="6"/>
  <c r="F472" i="6"/>
  <c r="F487" i="6"/>
  <c r="F330" i="6"/>
  <c r="F308" i="6"/>
  <c r="F332" i="6"/>
  <c r="F405" i="6"/>
  <c r="E82" i="3"/>
  <c r="H82" i="3" s="1"/>
  <c r="E94" i="3"/>
  <c r="H94" i="3" s="1"/>
  <c r="E115" i="3"/>
  <c r="H115" i="3" s="1"/>
  <c r="E123" i="3"/>
  <c r="H123" i="3" s="1"/>
  <c r="E80" i="2"/>
  <c r="H80" i="2" s="1"/>
  <c r="E97" i="2"/>
  <c r="H97" i="2" s="1"/>
  <c r="E102" i="2"/>
  <c r="H102" i="2" s="1"/>
  <c r="E111" i="2"/>
  <c r="H111" i="2" s="1"/>
  <c r="E116" i="2"/>
  <c r="H116" i="2" s="1"/>
  <c r="E120" i="2"/>
  <c r="H120" i="2" s="1"/>
  <c r="E134" i="2"/>
  <c r="H134" i="2" s="1"/>
  <c r="F344" i="1"/>
  <c r="E221" i="32"/>
  <c r="H221" i="32" s="1"/>
  <c r="C8" i="32"/>
  <c r="E13" i="34"/>
  <c r="D8" i="22"/>
  <c r="C11" i="32"/>
  <c r="C8" i="3"/>
  <c r="E28" i="3"/>
  <c r="H28" i="3" s="1"/>
  <c r="E43" i="3"/>
  <c r="H43" i="3" s="1"/>
  <c r="E52" i="3"/>
  <c r="H52" i="3" s="1"/>
  <c r="C9" i="3"/>
  <c r="E18" i="3"/>
  <c r="D8" i="29"/>
  <c r="F12" i="29" s="1"/>
  <c r="D9" i="29"/>
  <c r="G18" i="29"/>
  <c r="H18" i="29" s="1"/>
  <c r="F37" i="29"/>
  <c r="F47" i="29"/>
  <c r="F51" i="29"/>
  <c r="F26" i="29"/>
  <c r="F34" i="29"/>
  <c r="F28" i="29"/>
  <c r="F60" i="29"/>
  <c r="F63" i="29"/>
  <c r="F59" i="29"/>
  <c r="F25" i="29"/>
  <c r="G18" i="32"/>
  <c r="E93" i="19"/>
  <c r="H93" i="19" s="1"/>
  <c r="C8" i="19"/>
  <c r="C10" i="19"/>
  <c r="F84" i="21"/>
  <c r="D10" i="21"/>
  <c r="D8" i="28"/>
  <c r="F70" i="28"/>
  <c r="F490" i="2"/>
  <c r="F494" i="2"/>
  <c r="F493" i="2"/>
  <c r="D8" i="2"/>
  <c r="F354" i="2"/>
  <c r="F300" i="2"/>
  <c r="F304" i="2"/>
  <c r="F310" i="2"/>
  <c r="F317" i="2"/>
  <c r="F473" i="2"/>
  <c r="F405" i="2"/>
  <c r="F393" i="2"/>
  <c r="F377" i="2"/>
  <c r="F325" i="2"/>
  <c r="F376" i="2"/>
  <c r="F344" i="2"/>
  <c r="F419" i="2"/>
  <c r="F387" i="2"/>
  <c r="G294" i="2"/>
  <c r="H294" i="2" s="1"/>
  <c r="F491" i="2"/>
  <c r="F458" i="2"/>
  <c r="F434" i="2"/>
  <c r="F296" i="2"/>
  <c r="F301" i="2"/>
  <c r="F305" i="2"/>
  <c r="F311" i="2"/>
  <c r="F318" i="2"/>
  <c r="F441" i="2"/>
  <c r="F409" i="2"/>
  <c r="F385" i="2"/>
  <c r="F357" i="2"/>
  <c r="F341" i="2"/>
  <c r="F295" i="2"/>
  <c r="F480" i="2"/>
  <c r="F460" i="2"/>
  <c r="F388" i="2"/>
  <c r="F380" i="2"/>
  <c r="F328" i="2"/>
  <c r="F483" i="2"/>
  <c r="F463" i="2"/>
  <c r="F455" i="2"/>
  <c r="F403" i="2"/>
  <c r="F335" i="2"/>
  <c r="H74" i="31"/>
  <c r="H85" i="31"/>
  <c r="E73" i="2"/>
  <c r="H73" i="2" s="1"/>
  <c r="C10" i="2"/>
  <c r="G70" i="2"/>
  <c r="E71" i="2"/>
  <c r="H71" i="2" s="1"/>
  <c r="E70" i="2"/>
  <c r="C8" i="2"/>
  <c r="E142" i="2"/>
  <c r="H142" i="2" s="1"/>
  <c r="E135" i="2"/>
  <c r="H135" i="2" s="1"/>
  <c r="E132" i="2"/>
  <c r="H132" i="2" s="1"/>
  <c r="E121" i="2"/>
  <c r="H121" i="2" s="1"/>
  <c r="E119" i="2"/>
  <c r="H119" i="2" s="1"/>
  <c r="E117" i="2"/>
  <c r="H117" i="2" s="1"/>
  <c r="E115" i="2"/>
  <c r="H115" i="2" s="1"/>
  <c r="E112" i="2"/>
  <c r="H112" i="2" s="1"/>
  <c r="E110" i="2"/>
  <c r="H110" i="2" s="1"/>
  <c r="E103" i="2"/>
  <c r="H103" i="2" s="1"/>
  <c r="E100" i="2"/>
  <c r="H100" i="2" s="1"/>
  <c r="E98" i="2"/>
  <c r="H98" i="2" s="1"/>
  <c r="E88" i="2"/>
  <c r="H88" i="2" s="1"/>
  <c r="E83" i="2"/>
  <c r="H83" i="2" s="1"/>
  <c r="E77" i="2"/>
  <c r="H77" i="2" s="1"/>
  <c r="E74" i="2"/>
  <c r="H74" i="2" s="1"/>
  <c r="C10" i="20"/>
  <c r="E83" i="20"/>
  <c r="H83" i="20" s="1"/>
  <c r="H82" i="29"/>
  <c r="E303" i="9"/>
  <c r="H303" i="9" s="1"/>
  <c r="C12" i="9"/>
  <c r="F303" i="16"/>
  <c r="D12" i="16"/>
  <c r="G294" i="16"/>
  <c r="H294" i="16" s="1"/>
  <c r="D8" i="16"/>
  <c r="H473" i="25"/>
  <c r="H347" i="25"/>
  <c r="F74" i="22"/>
  <c r="F102" i="22"/>
  <c r="F131" i="22"/>
  <c r="F84" i="22"/>
  <c r="F103" i="22"/>
  <c r="F73" i="22"/>
  <c r="F86" i="22"/>
  <c r="E127" i="20"/>
  <c r="H127" i="20" s="1"/>
  <c r="E74" i="20"/>
  <c r="H74" i="20" s="1"/>
  <c r="E304" i="18"/>
  <c r="H304" i="18" s="1"/>
  <c r="E344" i="18"/>
  <c r="H344" i="18" s="1"/>
  <c r="E464" i="18"/>
  <c r="H464" i="18" s="1"/>
  <c r="E321" i="18"/>
  <c r="H321" i="18" s="1"/>
  <c r="E330" i="18"/>
  <c r="H330" i="18" s="1"/>
  <c r="E346" i="18"/>
  <c r="H346" i="18" s="1"/>
  <c r="E354" i="18"/>
  <c r="H354" i="18" s="1"/>
  <c r="E377" i="18"/>
  <c r="H377" i="18" s="1"/>
  <c r="E379" i="18"/>
  <c r="H379" i="18" s="1"/>
  <c r="E419" i="18"/>
  <c r="H419" i="18" s="1"/>
  <c r="E473" i="18"/>
  <c r="H473" i="18" s="1"/>
  <c r="E308" i="18"/>
  <c r="H308" i="18" s="1"/>
  <c r="E340" i="18"/>
  <c r="H340" i="18" s="1"/>
  <c r="E420" i="18"/>
  <c r="H420" i="18" s="1"/>
  <c r="E444" i="18"/>
  <c r="H444" i="18" s="1"/>
  <c r="E310" i="18"/>
  <c r="H310" i="18" s="1"/>
  <c r="E333" i="18"/>
  <c r="H333" i="18" s="1"/>
  <c r="E335" i="18"/>
  <c r="H335" i="18" s="1"/>
  <c r="E343" i="18"/>
  <c r="H343" i="18" s="1"/>
  <c r="E357" i="18"/>
  <c r="H357" i="18" s="1"/>
  <c r="E359" i="18"/>
  <c r="H359" i="18" s="1"/>
  <c r="E373" i="18"/>
  <c r="H373" i="18" s="1"/>
  <c r="E383" i="18"/>
  <c r="H383" i="18" s="1"/>
  <c r="E391" i="18"/>
  <c r="H391" i="18" s="1"/>
  <c r="E407" i="18"/>
  <c r="H407" i="18" s="1"/>
  <c r="E455" i="18"/>
  <c r="H455" i="18" s="1"/>
  <c r="F319" i="16"/>
  <c r="F344" i="16"/>
  <c r="F464" i="16"/>
  <c r="F485" i="16"/>
  <c r="F387" i="16"/>
  <c r="F302" i="16"/>
  <c r="F326" i="16"/>
  <c r="E343" i="9"/>
  <c r="H343" i="9" s="1"/>
  <c r="E297" i="9"/>
  <c r="H297" i="9" s="1"/>
  <c r="E318" i="9"/>
  <c r="H318" i="9" s="1"/>
  <c r="E334" i="9"/>
  <c r="H334" i="9" s="1"/>
  <c r="E478" i="9"/>
  <c r="H478" i="9" s="1"/>
  <c r="F345" i="6"/>
  <c r="F483" i="6"/>
  <c r="F339" i="6"/>
  <c r="F347" i="6"/>
  <c r="F460" i="6"/>
  <c r="F310" i="6"/>
  <c r="E70" i="3"/>
  <c r="E92" i="3"/>
  <c r="H92" i="3" s="1"/>
  <c r="F358" i="1"/>
  <c r="F102" i="34"/>
  <c r="G12" i="30"/>
  <c r="H60" i="29"/>
  <c r="H36" i="29"/>
  <c r="H28" i="29"/>
  <c r="C8" i="20"/>
  <c r="E13" i="20" s="1"/>
  <c r="C8" i="9"/>
  <c r="F294" i="6"/>
  <c r="G294" i="1"/>
  <c r="H294" i="1" s="1"/>
  <c r="G12" i="12"/>
  <c r="E12" i="12"/>
  <c r="C9" i="26"/>
  <c r="D8" i="3"/>
  <c r="F43" i="3"/>
  <c r="F59" i="3"/>
  <c r="F23" i="3"/>
  <c r="F47" i="3"/>
  <c r="F60" i="3"/>
  <c r="D9" i="20"/>
  <c r="D8" i="20"/>
  <c r="D9" i="21"/>
  <c r="D8" i="21"/>
  <c r="F72" i="13"/>
  <c r="D10" i="13"/>
  <c r="H93" i="1"/>
  <c r="H139" i="25"/>
  <c r="E216" i="15"/>
  <c r="H216" i="15" s="1"/>
  <c r="C11" i="15"/>
  <c r="E183" i="29"/>
  <c r="H183" i="29" s="1"/>
  <c r="C11" i="29"/>
  <c r="E199" i="29"/>
  <c r="H199" i="29" s="1"/>
  <c r="E175" i="29"/>
  <c r="H175" i="29" s="1"/>
  <c r="E266" i="29"/>
  <c r="H266" i="29" s="1"/>
  <c r="E249" i="29"/>
  <c r="H249" i="29" s="1"/>
  <c r="E232" i="29"/>
  <c r="H232" i="29" s="1"/>
  <c r="E179" i="29"/>
  <c r="H179" i="29" s="1"/>
  <c r="E156" i="29"/>
  <c r="H156" i="29" s="1"/>
  <c r="E158" i="29"/>
  <c r="H158" i="29" s="1"/>
  <c r="E166" i="29"/>
  <c r="H166" i="29" s="1"/>
  <c r="E174" i="29"/>
  <c r="H174" i="29" s="1"/>
  <c r="E188" i="29"/>
  <c r="H188" i="29" s="1"/>
  <c r="E197" i="29"/>
  <c r="H197" i="29" s="1"/>
  <c r="E153" i="29"/>
  <c r="H153" i="29" s="1"/>
  <c r="E169" i="29"/>
  <c r="H169" i="29" s="1"/>
  <c r="E177" i="29"/>
  <c r="H177" i="29" s="1"/>
  <c r="E185" i="29"/>
  <c r="H185" i="29" s="1"/>
  <c r="E201" i="29"/>
  <c r="H201" i="29" s="1"/>
  <c r="E209" i="29"/>
  <c r="H209" i="29" s="1"/>
  <c r="E271" i="29"/>
  <c r="H271" i="29" s="1"/>
  <c r="E248" i="29"/>
  <c r="H248" i="29" s="1"/>
  <c r="E256" i="29"/>
  <c r="H256" i="29" s="1"/>
  <c r="E244" i="29"/>
  <c r="H244" i="29" s="1"/>
  <c r="E222" i="29"/>
  <c r="H222" i="29" s="1"/>
  <c r="E237" i="29"/>
  <c r="H237" i="29" s="1"/>
  <c r="E229" i="29"/>
  <c r="H229" i="29" s="1"/>
  <c r="G151" i="29"/>
  <c r="E231" i="29"/>
  <c r="H231" i="29" s="1"/>
  <c r="E159" i="29"/>
  <c r="H159" i="29" s="1"/>
  <c r="E187" i="30"/>
  <c r="H187" i="30" s="1"/>
  <c r="E151" i="30"/>
  <c r="E232" i="30"/>
  <c r="H232" i="30" s="1"/>
  <c r="E193" i="30"/>
  <c r="H193" i="30" s="1"/>
  <c r="C11" i="30"/>
  <c r="E183" i="30"/>
  <c r="H183" i="30" s="1"/>
  <c r="G13" i="14"/>
  <c r="E48" i="22"/>
  <c r="H48" i="22" s="1"/>
  <c r="C9" i="22"/>
  <c r="E84" i="11"/>
  <c r="H84" i="11" s="1"/>
  <c r="C10" i="11"/>
  <c r="E118" i="15"/>
  <c r="H118" i="15" s="1"/>
  <c r="C10" i="15"/>
  <c r="E118" i="23"/>
  <c r="H118" i="23" s="1"/>
  <c r="C10" i="23"/>
  <c r="D10" i="27"/>
  <c r="D8" i="27"/>
  <c r="H71" i="12"/>
  <c r="H114" i="34"/>
  <c r="H97" i="34"/>
  <c r="H93" i="34"/>
  <c r="H89" i="34"/>
  <c r="H85" i="34"/>
  <c r="H81" i="34"/>
  <c r="H77" i="34"/>
  <c r="H131" i="1"/>
  <c r="H104" i="2"/>
  <c r="H125" i="3"/>
  <c r="H142" i="4"/>
  <c r="H132" i="5"/>
  <c r="H136" i="7"/>
  <c r="H89" i="7"/>
  <c r="H87" i="7"/>
  <c r="H132" i="8"/>
  <c r="H106" i="8"/>
  <c r="H89" i="8"/>
  <c r="H79" i="8"/>
  <c r="H140" i="10"/>
  <c r="H95" i="10"/>
  <c r="H142" i="11"/>
  <c r="H117" i="11"/>
  <c r="H98" i="11"/>
  <c r="H90" i="11"/>
  <c r="H127" i="12"/>
  <c r="H133" i="13"/>
  <c r="H89" i="13"/>
  <c r="H136" i="14"/>
  <c r="H127" i="14"/>
  <c r="H73" i="15"/>
  <c r="H141" i="17"/>
  <c r="H132" i="20"/>
  <c r="H121" i="22"/>
  <c r="H97" i="22"/>
  <c r="H90" i="22"/>
  <c r="H105" i="23"/>
  <c r="H102" i="23"/>
  <c r="H90" i="23"/>
  <c r="H132" i="24"/>
  <c r="H111" i="24"/>
  <c r="H127" i="26"/>
  <c r="H129" i="27"/>
  <c r="F196" i="6"/>
  <c r="D11" i="6"/>
  <c r="F154" i="9"/>
  <c r="F153" i="12"/>
  <c r="F210" i="25"/>
  <c r="D11" i="25"/>
  <c r="E156" i="27"/>
  <c r="H156" i="27" s="1"/>
  <c r="H239" i="1"/>
  <c r="H216" i="2"/>
  <c r="H184" i="2"/>
  <c r="H287" i="3"/>
  <c r="H283" i="3"/>
  <c r="H279" i="3"/>
  <c r="H275" i="3"/>
  <c r="H271" i="3"/>
  <c r="H180" i="5"/>
  <c r="H192" i="6"/>
  <c r="H172" i="8"/>
  <c r="H278" i="9"/>
  <c r="H248" i="9"/>
  <c r="E296" i="14"/>
  <c r="H296" i="14" s="1"/>
  <c r="E400" i="17"/>
  <c r="H400" i="17" s="1"/>
  <c r="C12" i="17"/>
  <c r="G18" i="2"/>
  <c r="F61" i="18"/>
  <c r="D9" i="18"/>
  <c r="C8" i="33"/>
  <c r="E13" i="33" s="1"/>
  <c r="C10" i="33"/>
  <c r="E70" i="6"/>
  <c r="C8" i="6"/>
  <c r="F108" i="17"/>
  <c r="D10" i="17"/>
  <c r="G70" i="23"/>
  <c r="H70" i="23" s="1"/>
  <c r="H115" i="34"/>
  <c r="H98" i="34"/>
  <c r="H94" i="34"/>
  <c r="H90" i="34"/>
  <c r="H86" i="34"/>
  <c r="H82" i="34"/>
  <c r="H78" i="34"/>
  <c r="H132" i="1"/>
  <c r="H138" i="2"/>
  <c r="H105" i="2"/>
  <c r="H81" i="2"/>
  <c r="H80" i="3"/>
  <c r="H133" i="4"/>
  <c r="H96" i="4"/>
  <c r="H139" i="5"/>
  <c r="H95" i="6"/>
  <c r="H135" i="8"/>
  <c r="H133" i="8"/>
  <c r="H96" i="10"/>
  <c r="H77" i="10"/>
  <c r="H114" i="11"/>
  <c r="H128" i="12"/>
  <c r="H90" i="13"/>
  <c r="H143" i="14"/>
  <c r="H135" i="16"/>
  <c r="H142" i="17"/>
  <c r="H76" i="18"/>
  <c r="H139" i="20"/>
  <c r="H103" i="20"/>
  <c r="H91" i="22"/>
  <c r="H80" i="22"/>
  <c r="H72" i="22"/>
  <c r="H106" i="23"/>
  <c r="H139" i="24"/>
  <c r="H123" i="24"/>
  <c r="H141" i="27"/>
  <c r="F191" i="24"/>
  <c r="D8" i="24"/>
  <c r="D11" i="24"/>
  <c r="H240" i="1"/>
  <c r="H204" i="2"/>
  <c r="H288" i="3"/>
  <c r="H284" i="3"/>
  <c r="H280" i="3"/>
  <c r="H276" i="3"/>
  <c r="H272" i="3"/>
  <c r="H184" i="5"/>
  <c r="H193" i="6"/>
  <c r="H285" i="9"/>
  <c r="H269" i="9"/>
  <c r="H253" i="9"/>
  <c r="H239" i="9"/>
  <c r="E332" i="22"/>
  <c r="H332" i="22" s="1"/>
  <c r="C12" i="22"/>
  <c r="H82" i="27"/>
  <c r="H114" i="31"/>
  <c r="H132" i="32"/>
  <c r="H124" i="32"/>
  <c r="H94" i="32"/>
  <c r="G151" i="30"/>
  <c r="H213" i="33"/>
  <c r="H207" i="34"/>
  <c r="H203" i="34"/>
  <c r="H199" i="34"/>
  <c r="H230" i="1"/>
  <c r="H214" i="1"/>
  <c r="H189" i="1"/>
  <c r="H171" i="1"/>
  <c r="H156" i="1"/>
  <c r="H263" i="2"/>
  <c r="H200" i="2"/>
  <c r="H153" i="2"/>
  <c r="H264" i="3"/>
  <c r="H250" i="3"/>
  <c r="H227" i="3"/>
  <c r="H223" i="3"/>
  <c r="H219" i="3"/>
  <c r="H215" i="3"/>
  <c r="H211" i="3"/>
  <c r="H201" i="3"/>
  <c r="H197" i="3"/>
  <c r="H181" i="3"/>
  <c r="H229" i="4"/>
  <c r="H213" i="4"/>
  <c r="H197" i="4"/>
  <c r="H179" i="4"/>
  <c r="H164" i="4"/>
  <c r="H250" i="5"/>
  <c r="H214" i="5"/>
  <c r="H189" i="5"/>
  <c r="H161" i="5"/>
  <c r="H227" i="6"/>
  <c r="H212" i="6"/>
  <c r="H185" i="6"/>
  <c r="H169" i="6"/>
  <c r="H264" i="7"/>
  <c r="H219" i="7"/>
  <c r="H285" i="8"/>
  <c r="H251" i="8"/>
  <c r="H216" i="8"/>
  <c r="H234" i="9"/>
  <c r="H201" i="9"/>
  <c r="H184" i="9"/>
  <c r="H171" i="9"/>
  <c r="H153" i="9"/>
  <c r="H258" i="10"/>
  <c r="H211" i="10"/>
  <c r="H162" i="10"/>
  <c r="H191" i="11"/>
  <c r="H245" i="12"/>
  <c r="H224" i="12"/>
  <c r="H191" i="12"/>
  <c r="H279" i="13"/>
  <c r="H264" i="13"/>
  <c r="H244" i="13"/>
  <c r="H186" i="15"/>
  <c r="H154" i="15"/>
  <c r="H234" i="16"/>
  <c r="H180" i="16"/>
  <c r="H158" i="16"/>
  <c r="H264" i="17"/>
  <c r="H215" i="17"/>
  <c r="H190" i="17"/>
  <c r="H171" i="17"/>
  <c r="H153" i="17"/>
  <c r="H225" i="18"/>
  <c r="H217" i="20"/>
  <c r="H172" i="20"/>
  <c r="H213" i="21"/>
  <c r="H185" i="22"/>
  <c r="H268" i="23"/>
  <c r="H236" i="24"/>
  <c r="H205" i="25"/>
  <c r="H213" i="28"/>
  <c r="H281" i="30"/>
  <c r="H277" i="30"/>
  <c r="H257" i="30"/>
  <c r="H176" i="30"/>
  <c r="H169" i="30"/>
  <c r="H241" i="31"/>
  <c r="H193" i="31"/>
  <c r="H281" i="32"/>
  <c r="H190" i="32"/>
  <c r="H164" i="32"/>
  <c r="H129" i="29"/>
  <c r="H133" i="31"/>
  <c r="H95" i="32"/>
  <c r="H257" i="33"/>
  <c r="H208" i="34"/>
  <c r="H204" i="34"/>
  <c r="H200" i="34"/>
  <c r="H215" i="1"/>
  <c r="H180" i="1"/>
  <c r="H162" i="1"/>
  <c r="H264" i="2"/>
  <c r="H224" i="2"/>
  <c r="H189" i="2"/>
  <c r="H265" i="3"/>
  <c r="H251" i="3"/>
  <c r="H231" i="3"/>
  <c r="H228" i="3"/>
  <c r="H224" i="3"/>
  <c r="H220" i="3"/>
  <c r="H216" i="3"/>
  <c r="H212" i="3"/>
  <c r="H209" i="3"/>
  <c r="H202" i="3"/>
  <c r="H198" i="3"/>
  <c r="H161" i="3"/>
  <c r="H159" i="3"/>
  <c r="H230" i="4"/>
  <c r="H214" i="4"/>
  <c r="H198" i="4"/>
  <c r="H180" i="4"/>
  <c r="H165" i="4"/>
  <c r="H190" i="5"/>
  <c r="H162" i="5"/>
  <c r="H233" i="6"/>
  <c r="H219" i="6"/>
  <c r="H203" i="6"/>
  <c r="H170" i="6"/>
  <c r="H265" i="7"/>
  <c r="H242" i="7"/>
  <c r="H259" i="8"/>
  <c r="H217" i="8"/>
  <c r="H191" i="8"/>
  <c r="H202" i="9"/>
  <c r="H185" i="9"/>
  <c r="H172" i="9"/>
  <c r="H265" i="10"/>
  <c r="H250" i="10"/>
  <c r="H217" i="10"/>
  <c r="H201" i="10"/>
  <c r="H173" i="10"/>
  <c r="H277" i="11"/>
  <c r="H192" i="11"/>
  <c r="H174" i="11"/>
  <c r="H230" i="12"/>
  <c r="H212" i="12"/>
  <c r="H270" i="13"/>
  <c r="H178" i="15"/>
  <c r="H172" i="15"/>
  <c r="H242" i="16"/>
  <c r="H265" i="17"/>
  <c r="H181" i="17"/>
  <c r="H163" i="17"/>
  <c r="H168" i="18"/>
  <c r="H224" i="20"/>
  <c r="H197" i="20"/>
  <c r="H217" i="21"/>
  <c r="H288" i="22"/>
  <c r="H288" i="23"/>
  <c r="H240" i="23"/>
  <c r="H172" i="23"/>
  <c r="H210" i="27"/>
  <c r="H188" i="27"/>
  <c r="H172" i="29"/>
  <c r="H177" i="30"/>
  <c r="H282" i="32"/>
  <c r="H269" i="32"/>
  <c r="H212" i="32"/>
  <c r="H191" i="32"/>
  <c r="H459" i="33"/>
  <c r="H425" i="33"/>
  <c r="H364" i="33"/>
  <c r="H480" i="34"/>
  <c r="H464" i="34"/>
  <c r="H448" i="34"/>
  <c r="H432" i="34"/>
  <c r="H416" i="34"/>
  <c r="H400" i="34"/>
  <c r="H384" i="34"/>
  <c r="H368" i="34"/>
  <c r="H353" i="34"/>
  <c r="H337" i="34"/>
  <c r="H319" i="34"/>
  <c r="H485" i="1"/>
  <c r="H469" i="1"/>
  <c r="H456" i="1"/>
  <c r="H440" i="1"/>
  <c r="H424" i="1"/>
  <c r="H407" i="1"/>
  <c r="H393" i="1"/>
  <c r="H390" i="1"/>
  <c r="H370" i="1"/>
  <c r="H353" i="1"/>
  <c r="H339" i="1"/>
  <c r="H308" i="1"/>
  <c r="H305" i="1"/>
  <c r="H473" i="2"/>
  <c r="H384" i="2"/>
  <c r="H474" i="3"/>
  <c r="H461" i="3"/>
  <c r="H443" i="3"/>
  <c r="H341" i="3"/>
  <c r="H328" i="3"/>
  <c r="H439" i="4"/>
  <c r="H424" i="4"/>
  <c r="H408" i="4"/>
  <c r="H392" i="4"/>
  <c r="H377" i="4"/>
  <c r="H361" i="4"/>
  <c r="H326" i="4"/>
  <c r="H488" i="5"/>
  <c r="H476" i="5"/>
  <c r="H459" i="5"/>
  <c r="H423" i="5"/>
  <c r="H404" i="5"/>
  <c r="H494" i="6"/>
  <c r="H476" i="6"/>
  <c r="H448" i="6"/>
  <c r="H428" i="6"/>
  <c r="H492" i="7"/>
  <c r="H477" i="7"/>
  <c r="H440" i="7"/>
  <c r="H361" i="7"/>
  <c r="H316" i="7"/>
  <c r="H496" i="8"/>
  <c r="H425" i="8"/>
  <c r="H400" i="8"/>
  <c r="H489" i="9"/>
  <c r="H473" i="9"/>
  <c r="H460" i="9"/>
  <c r="H440" i="9"/>
  <c r="H416" i="9"/>
  <c r="H381" i="9"/>
  <c r="H356" i="9"/>
  <c r="H320" i="9"/>
  <c r="H312" i="9"/>
  <c r="H496" i="10"/>
  <c r="H484" i="10"/>
  <c r="H421" i="10"/>
  <c r="H329" i="10"/>
  <c r="H441" i="11"/>
  <c r="H364" i="11"/>
  <c r="H464" i="12"/>
  <c r="H420" i="13"/>
  <c r="H404" i="13"/>
  <c r="H380" i="13"/>
  <c r="H364" i="13"/>
  <c r="H312" i="13"/>
  <c r="H481" i="14"/>
  <c r="H477" i="33"/>
  <c r="H355" i="33"/>
  <c r="H350" i="33"/>
  <c r="H487" i="34"/>
  <c r="H471" i="34"/>
  <c r="H455" i="34"/>
  <c r="H439" i="34"/>
  <c r="H423" i="34"/>
  <c r="H407" i="34"/>
  <c r="H391" i="34"/>
  <c r="H375" i="34"/>
  <c r="H359" i="34"/>
  <c r="H344" i="34"/>
  <c r="H326" i="34"/>
  <c r="H310" i="34"/>
  <c r="H492" i="1"/>
  <c r="H476" i="1"/>
  <c r="H457" i="1"/>
  <c r="H441" i="1"/>
  <c r="H425" i="1"/>
  <c r="H416" i="1"/>
  <c r="H400" i="1"/>
  <c r="H381" i="1"/>
  <c r="H361" i="1"/>
  <c r="H345" i="1"/>
  <c r="H331" i="1"/>
  <c r="H317" i="1"/>
  <c r="H494" i="2"/>
  <c r="H353" i="2"/>
  <c r="H475" i="3"/>
  <c r="H462" i="3"/>
  <c r="H444" i="3"/>
  <c r="H418" i="3"/>
  <c r="H353" i="3"/>
  <c r="H329" i="3"/>
  <c r="H446" i="4"/>
  <c r="H431" i="4"/>
  <c r="H415" i="4"/>
  <c r="H399" i="4"/>
  <c r="H383" i="4"/>
  <c r="H368" i="4"/>
  <c r="H315" i="4"/>
  <c r="H498" i="5"/>
  <c r="H489" i="5"/>
  <c r="H477" i="5"/>
  <c r="H424" i="5"/>
  <c r="H355" i="5"/>
  <c r="H495" i="6"/>
  <c r="H477" i="6"/>
  <c r="H449" i="6"/>
  <c r="H429" i="6"/>
  <c r="H320" i="6"/>
  <c r="H441" i="7"/>
  <c r="H385" i="7"/>
  <c r="H324" i="7"/>
  <c r="H477" i="8"/>
  <c r="H448" i="8"/>
  <c r="H373" i="8"/>
  <c r="H296" i="8"/>
  <c r="H480" i="9"/>
  <c r="H461" i="9"/>
  <c r="H441" i="9"/>
  <c r="H417" i="9"/>
  <c r="H404" i="9"/>
  <c r="H357" i="9"/>
  <c r="H321" i="9"/>
  <c r="H313" i="9"/>
  <c r="H321" i="10"/>
  <c r="H472" i="11"/>
  <c r="H365" i="11"/>
  <c r="H445" i="12"/>
  <c r="H356" i="12"/>
  <c r="H316" i="12"/>
  <c r="H421" i="13"/>
  <c r="H381" i="13"/>
  <c r="H365" i="13"/>
  <c r="H313" i="13"/>
  <c r="H490" i="14"/>
  <c r="H449" i="14"/>
  <c r="H430" i="14"/>
  <c r="H375" i="14"/>
  <c r="H321" i="14"/>
  <c r="H410" i="15"/>
  <c r="H406" i="15"/>
  <c r="H356" i="15"/>
  <c r="H352" i="15"/>
  <c r="H348" i="15"/>
  <c r="H312" i="15"/>
  <c r="H305" i="15"/>
  <c r="H300" i="15"/>
  <c r="H296" i="15"/>
  <c r="H494" i="16"/>
  <c r="H486" i="16"/>
  <c r="H445" i="16"/>
  <c r="H397" i="16"/>
  <c r="H497" i="17"/>
  <c r="H381" i="17"/>
  <c r="H362" i="17"/>
  <c r="H346" i="17"/>
  <c r="H494" i="18"/>
  <c r="H430" i="18"/>
  <c r="H365" i="18"/>
  <c r="H362" i="18"/>
  <c r="H470" i="19"/>
  <c r="H429" i="19"/>
  <c r="H366" i="19"/>
  <c r="H322" i="19"/>
  <c r="H365" i="20"/>
  <c r="H457" i="21"/>
  <c r="H415" i="25"/>
  <c r="E505" i="31"/>
  <c r="H505" i="31" s="1"/>
  <c r="E507" i="31"/>
  <c r="H507" i="31" s="1"/>
  <c r="H456" i="14"/>
  <c r="H440" i="14"/>
  <c r="H376" i="14"/>
  <c r="H322" i="14"/>
  <c r="H411" i="15"/>
  <c r="H407" i="15"/>
  <c r="H357" i="15"/>
  <c r="H353" i="15"/>
  <c r="H349" i="15"/>
  <c r="H313" i="15"/>
  <c r="H297" i="15"/>
  <c r="H487" i="16"/>
  <c r="H433" i="16"/>
  <c r="H430" i="16"/>
  <c r="H398" i="16"/>
  <c r="H482" i="17"/>
  <c r="H478" i="17"/>
  <c r="H449" i="17"/>
  <c r="H445" i="17"/>
  <c r="H417" i="17"/>
  <c r="H413" i="17"/>
  <c r="H369" i="17"/>
  <c r="H353" i="17"/>
  <c r="H334" i="17"/>
  <c r="H434" i="18"/>
  <c r="H366" i="18"/>
  <c r="H306" i="18"/>
  <c r="H430" i="19"/>
  <c r="H306" i="19"/>
  <c r="H366" i="20"/>
  <c r="H458" i="21"/>
  <c r="H302" i="30"/>
  <c r="H453" i="20"/>
  <c r="H418" i="20"/>
  <c r="H394" i="20"/>
  <c r="H417" i="21"/>
  <c r="H418" i="22"/>
  <c r="H414" i="22"/>
  <c r="H373" i="22"/>
  <c r="H321" i="22"/>
  <c r="H486" i="23"/>
  <c r="H450" i="23"/>
  <c r="H388" i="23"/>
  <c r="H367" i="23"/>
  <c r="H352" i="23"/>
  <c r="H497" i="24"/>
  <c r="H466" i="24"/>
  <c r="H361" i="24"/>
  <c r="H421" i="25"/>
  <c r="H299" i="25"/>
  <c r="H489" i="26"/>
  <c r="H444" i="26"/>
  <c r="H428" i="27"/>
  <c r="H424" i="27"/>
  <c r="E505" i="4"/>
  <c r="G505" i="4"/>
  <c r="H489" i="20"/>
  <c r="H425" i="20"/>
  <c r="H409" i="20"/>
  <c r="H474" i="21"/>
  <c r="H398" i="21"/>
  <c r="H365" i="21"/>
  <c r="H489" i="22"/>
  <c r="H322" i="22"/>
  <c r="H487" i="23"/>
  <c r="H394" i="23"/>
  <c r="H368" i="23"/>
  <c r="H353" i="23"/>
  <c r="H299" i="23"/>
  <c r="H489" i="24"/>
  <c r="H362" i="24"/>
  <c r="H346" i="24"/>
  <c r="H327" i="24"/>
  <c r="H303" i="24"/>
  <c r="H474" i="25"/>
  <c r="H416" i="25"/>
  <c r="H449" i="26"/>
  <c r="H415" i="26"/>
  <c r="H380" i="26"/>
  <c r="H356" i="26"/>
  <c r="H429" i="27"/>
  <c r="H425" i="27"/>
  <c r="G505" i="32"/>
  <c r="E505" i="32"/>
  <c r="H423" i="27"/>
  <c r="H398" i="27"/>
  <c r="H375" i="27"/>
  <c r="H371" i="27"/>
  <c r="H367" i="27"/>
  <c r="H352" i="27"/>
  <c r="H348" i="27"/>
  <c r="H337" i="27"/>
  <c r="H299" i="27"/>
  <c r="H331" i="28"/>
  <c r="H440" i="29"/>
  <c r="H462" i="30"/>
  <c r="H430" i="30"/>
  <c r="H342" i="30"/>
  <c r="H303" i="30"/>
  <c r="H482" i="31"/>
  <c r="H413" i="31"/>
  <c r="H472" i="32"/>
  <c r="H432" i="32"/>
  <c r="H356" i="32"/>
  <c r="H343" i="32"/>
  <c r="H329" i="32"/>
  <c r="G505" i="3"/>
  <c r="H505" i="3" s="1"/>
  <c r="H524" i="34"/>
  <c r="H508" i="34"/>
  <c r="H526" i="1"/>
  <c r="H510" i="1"/>
  <c r="H528" i="3"/>
  <c r="H515" i="6"/>
  <c r="H510" i="6"/>
  <c r="H410" i="27"/>
  <c r="H395" i="27"/>
  <c r="H392" i="27"/>
  <c r="H374" i="27"/>
  <c r="H370" i="27"/>
  <c r="H366" i="27"/>
  <c r="H351" i="27"/>
  <c r="H336" i="27"/>
  <c r="H370" i="28"/>
  <c r="H397" i="29"/>
  <c r="H498" i="30"/>
  <c r="H447" i="31"/>
  <c r="H316" i="31"/>
  <c r="H448" i="32"/>
  <c r="H421" i="32"/>
  <c r="H392" i="32"/>
  <c r="H328" i="32"/>
  <c r="H325" i="32"/>
  <c r="H523" i="34"/>
  <c r="H507" i="34"/>
  <c r="H525" i="1"/>
  <c r="H527" i="3"/>
  <c r="H511" i="8"/>
  <c r="H515" i="7"/>
  <c r="H523" i="15"/>
  <c r="H519" i="17"/>
  <c r="H510" i="19"/>
  <c r="H520" i="21"/>
  <c r="H518" i="22"/>
  <c r="H527" i="23"/>
  <c r="H523" i="23"/>
  <c r="H511" i="23"/>
  <c r="H518" i="27"/>
  <c r="H507" i="27"/>
  <c r="H507" i="30"/>
  <c r="H526" i="32"/>
  <c r="H517" i="32"/>
  <c r="H55" i="33"/>
  <c r="H53" i="33"/>
  <c r="H50" i="1"/>
  <c r="H34" i="1"/>
  <c r="H53" i="2"/>
  <c r="H38" i="2"/>
  <c r="H26" i="2"/>
  <c r="H45" i="3"/>
  <c r="H21" i="3"/>
  <c r="H62" i="4"/>
  <c r="H58" i="4"/>
  <c r="H54" i="4"/>
  <c r="H50" i="4"/>
  <c r="H46" i="4"/>
  <c r="H42" i="4"/>
  <c r="H38" i="4"/>
  <c r="H34" i="4"/>
  <c r="H30" i="4"/>
  <c r="H26" i="4"/>
  <c r="H22" i="4"/>
  <c r="H40" i="6"/>
  <c r="H526" i="11"/>
  <c r="H522" i="15"/>
  <c r="H518" i="17"/>
  <c r="H523" i="19"/>
  <c r="H519" i="19"/>
  <c r="H530" i="20"/>
  <c r="H527" i="20"/>
  <c r="H528" i="22"/>
  <c r="H522" i="22"/>
  <c r="H510" i="23"/>
  <c r="H526" i="26"/>
  <c r="H510" i="26"/>
  <c r="H518" i="28"/>
  <c r="H530" i="30"/>
  <c r="H527" i="31"/>
  <c r="H511" i="32"/>
  <c r="H39" i="33"/>
  <c r="H59" i="1"/>
  <c r="H43" i="1"/>
  <c r="H27" i="1"/>
  <c r="H52" i="2"/>
  <c r="H21" i="2"/>
  <c r="H44" i="3"/>
  <c r="H20" i="3"/>
  <c r="H61" i="4"/>
  <c r="H57" i="4"/>
  <c r="H53" i="4"/>
  <c r="H49" i="4"/>
  <c r="H45" i="4"/>
  <c r="H41" i="4"/>
  <c r="H37" i="4"/>
  <c r="H33" i="4"/>
  <c r="H29" i="4"/>
  <c r="H25" i="4"/>
  <c r="H21" i="4"/>
  <c r="H41" i="5"/>
  <c r="H59" i="6"/>
  <c r="H39" i="6"/>
  <c r="H60" i="5"/>
  <c r="H36" i="5"/>
  <c r="H25" i="6"/>
  <c r="H42" i="7"/>
  <c r="H20" i="7"/>
  <c r="H45" i="8"/>
  <c r="H63" i="9"/>
  <c r="H47" i="9"/>
  <c r="H61" i="10"/>
  <c r="H27" i="11"/>
  <c r="H24" i="3"/>
  <c r="H51" i="5"/>
  <c r="H62" i="6"/>
  <c r="H43" i="7"/>
  <c r="H46" i="8"/>
  <c r="H54" i="9"/>
  <c r="H38" i="9"/>
  <c r="H51" i="10"/>
  <c r="H59" i="12"/>
  <c r="H36" i="12"/>
  <c r="H56" i="14"/>
  <c r="H41" i="14"/>
  <c r="H26" i="14"/>
  <c r="H24" i="14"/>
  <c r="H51" i="15"/>
  <c r="H37" i="15"/>
  <c r="H21" i="15"/>
  <c r="H46" i="16"/>
  <c r="H63" i="17"/>
  <c r="H45" i="18"/>
  <c r="H57" i="21"/>
  <c r="H53" i="21"/>
  <c r="H25" i="21"/>
  <c r="H54" i="23"/>
  <c r="H34" i="23"/>
  <c r="H43" i="27"/>
  <c r="H31" i="27"/>
  <c r="H61" i="30"/>
  <c r="H39" i="31"/>
  <c r="H27" i="32"/>
  <c r="H38" i="32"/>
  <c r="H35" i="12"/>
  <c r="H51" i="13"/>
  <c r="H39" i="13"/>
  <c r="H55" i="14"/>
  <c r="H23" i="14"/>
  <c r="H50" i="15"/>
  <c r="H36" i="15"/>
  <c r="H20" i="15"/>
  <c r="H54" i="16"/>
  <c r="H37" i="16"/>
  <c r="H21" i="16"/>
  <c r="H56" i="17"/>
  <c r="H32" i="17"/>
  <c r="H28" i="17"/>
  <c r="H23" i="19"/>
  <c r="H24" i="21"/>
  <c r="H52" i="25"/>
  <c r="H49" i="25"/>
  <c r="H42" i="27"/>
  <c r="H38" i="27"/>
  <c r="H21" i="30"/>
  <c r="H35" i="31"/>
  <c r="H23" i="32"/>
  <c r="H18" i="2" l="1"/>
  <c r="G12" i="28"/>
  <c r="G13" i="22"/>
  <c r="H13" i="22" s="1"/>
  <c r="G13" i="27"/>
  <c r="F10" i="19"/>
  <c r="H13" i="31"/>
  <c r="G11" i="33"/>
  <c r="H151" i="3"/>
  <c r="H18" i="24"/>
  <c r="G9" i="8"/>
  <c r="G13" i="32"/>
  <c r="G10" i="32"/>
  <c r="G9" i="2"/>
  <c r="F9" i="25"/>
  <c r="H18" i="14"/>
  <c r="F11" i="32"/>
  <c r="G11" i="2"/>
  <c r="G11" i="31"/>
  <c r="H11" i="31" s="1"/>
  <c r="E11" i="2"/>
  <c r="F13" i="33"/>
  <c r="G10" i="25"/>
  <c r="F10" i="23"/>
  <c r="F11" i="33"/>
  <c r="H13" i="4"/>
  <c r="H11" i="12"/>
  <c r="G9" i="7"/>
  <c r="H70" i="15"/>
  <c r="G11" i="16"/>
  <c r="G11" i="20"/>
  <c r="G11" i="21"/>
  <c r="F12" i="33"/>
  <c r="F12" i="25"/>
  <c r="G13" i="29"/>
  <c r="G11" i="1"/>
  <c r="H18" i="15"/>
  <c r="F10" i="11"/>
  <c r="H9" i="31"/>
  <c r="F11" i="7"/>
  <c r="E12" i="13"/>
  <c r="H151" i="29"/>
  <c r="E10" i="8"/>
  <c r="H18" i="3"/>
  <c r="G12" i="13"/>
  <c r="F13" i="18"/>
  <c r="H18" i="18"/>
  <c r="G12" i="32"/>
  <c r="H13" i="20"/>
  <c r="F12" i="23"/>
  <c r="H11" i="26"/>
  <c r="H18" i="28"/>
  <c r="G12" i="15"/>
  <c r="H13" i="17"/>
  <c r="H11" i="18"/>
  <c r="H70" i="3"/>
  <c r="E13" i="1"/>
  <c r="H13" i="1" s="1"/>
  <c r="H11" i="17"/>
  <c r="H70" i="6"/>
  <c r="H70" i="5"/>
  <c r="H10" i="22"/>
  <c r="H10" i="31"/>
  <c r="H151" i="2"/>
  <c r="G10" i="2"/>
  <c r="F9" i="7"/>
  <c r="F10" i="7"/>
  <c r="H70" i="7"/>
  <c r="G11" i="8"/>
  <c r="F12" i="8"/>
  <c r="F13" i="8"/>
  <c r="F11" i="8"/>
  <c r="F9" i="8"/>
  <c r="F10" i="8"/>
  <c r="G13" i="9"/>
  <c r="F9" i="11"/>
  <c r="F11" i="11"/>
  <c r="F13" i="11"/>
  <c r="F12" i="11"/>
  <c r="G13" i="13"/>
  <c r="H13" i="13" s="1"/>
  <c r="G11" i="13"/>
  <c r="G12" i="14"/>
  <c r="H9" i="15"/>
  <c r="H9" i="16"/>
  <c r="G9" i="19"/>
  <c r="H18" i="19"/>
  <c r="F10" i="22"/>
  <c r="F9" i="23"/>
  <c r="H294" i="24"/>
  <c r="F11" i="26"/>
  <c r="F9" i="26"/>
  <c r="F10" i="26"/>
  <c r="F12" i="26"/>
  <c r="H9" i="28"/>
  <c r="F11" i="30"/>
  <c r="F12" i="30"/>
  <c r="F13" i="30"/>
  <c r="F10" i="30"/>
  <c r="F10" i="32"/>
  <c r="F9" i="32"/>
  <c r="F9" i="33"/>
  <c r="F13" i="21"/>
  <c r="F13" i="7"/>
  <c r="G13" i="21"/>
  <c r="H505" i="4"/>
  <c r="E10" i="13"/>
  <c r="H13" i="33"/>
  <c r="E9" i="13"/>
  <c r="H9" i="13" s="1"/>
  <c r="H294" i="9"/>
  <c r="F13" i="25"/>
  <c r="F10" i="25"/>
  <c r="H294" i="15"/>
  <c r="E9" i="18"/>
  <c r="E13" i="18"/>
  <c r="H13" i="18" s="1"/>
  <c r="E10" i="1"/>
  <c r="E11" i="15"/>
  <c r="E12" i="18"/>
  <c r="H12" i="18" s="1"/>
  <c r="F13" i="17"/>
  <c r="F9" i="17"/>
  <c r="H151" i="22"/>
  <c r="G8" i="17"/>
  <c r="H11" i="22"/>
  <c r="F12" i="13"/>
  <c r="G11" i="14"/>
  <c r="G11" i="9"/>
  <c r="F12" i="17"/>
  <c r="F11" i="17"/>
  <c r="F13" i="32"/>
  <c r="F12" i="32"/>
  <c r="E13" i="26"/>
  <c r="H13" i="26" s="1"/>
  <c r="E8" i="31"/>
  <c r="E11" i="13"/>
  <c r="H151" i="33"/>
  <c r="H151" i="13"/>
  <c r="H151" i="34"/>
  <c r="G8" i="26"/>
  <c r="E12" i="26"/>
  <c r="H151" i="1"/>
  <c r="E11" i="34"/>
  <c r="G11" i="34"/>
  <c r="H151" i="30"/>
  <c r="E10" i="30"/>
  <c r="H10" i="30" s="1"/>
  <c r="E10" i="26"/>
  <c r="H10" i="26" s="1"/>
  <c r="E12" i="34"/>
  <c r="H12" i="34" s="1"/>
  <c r="E10" i="34"/>
  <c r="E9" i="34"/>
  <c r="H9" i="34" s="1"/>
  <c r="F11" i="13"/>
  <c r="G8" i="14"/>
  <c r="G8" i="13"/>
  <c r="H70" i="24"/>
  <c r="F13" i="19"/>
  <c r="F9" i="19"/>
  <c r="F11" i="19"/>
  <c r="F12" i="19"/>
  <c r="F9" i="14"/>
  <c r="F11" i="14"/>
  <c r="F12" i="14"/>
  <c r="F13" i="14"/>
  <c r="H10" i="29"/>
  <c r="F13" i="13"/>
  <c r="E12" i="16"/>
  <c r="E11" i="16"/>
  <c r="E12" i="15"/>
  <c r="E13" i="15"/>
  <c r="H13" i="15" s="1"/>
  <c r="E10" i="23"/>
  <c r="E11" i="28"/>
  <c r="H11" i="28" s="1"/>
  <c r="E10" i="28"/>
  <c r="G8" i="25"/>
  <c r="E9" i="33"/>
  <c r="E9" i="4"/>
  <c r="G10" i="16"/>
  <c r="E10" i="16"/>
  <c r="E12" i="1"/>
  <c r="E11" i="1"/>
  <c r="E13" i="16"/>
  <c r="H13" i="16" s="1"/>
  <c r="F11" i="18"/>
  <c r="F12" i="18"/>
  <c r="F10" i="18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G9" i="33"/>
  <c r="E12" i="11"/>
  <c r="H12" i="11" s="1"/>
  <c r="E13" i="11"/>
  <c r="H13" i="11" s="1"/>
  <c r="G8" i="11"/>
  <c r="E11" i="11"/>
  <c r="H11" i="11" s="1"/>
  <c r="E12" i="4"/>
  <c r="H12" i="4" s="1"/>
  <c r="E10" i="4"/>
  <c r="H10" i="4" s="1"/>
  <c r="E11" i="4"/>
  <c r="H11" i="4" s="1"/>
  <c r="E12" i="23"/>
  <c r="H12" i="23" s="1"/>
  <c r="E11" i="23"/>
  <c r="H11" i="23" s="1"/>
  <c r="E9" i="23"/>
  <c r="H9" i="23" s="1"/>
  <c r="E13" i="23"/>
  <c r="H13" i="23" s="1"/>
  <c r="G8" i="23"/>
  <c r="G8" i="30"/>
  <c r="E12" i="30"/>
  <c r="H12" i="30" s="1"/>
  <c r="E11" i="7"/>
  <c r="H11" i="7" s="1"/>
  <c r="E13" i="7"/>
  <c r="H13" i="7" s="1"/>
  <c r="E10" i="7"/>
  <c r="H10" i="7" s="1"/>
  <c r="E13" i="2"/>
  <c r="H13" i="2" s="1"/>
  <c r="E12" i="7"/>
  <c r="H12" i="7" s="1"/>
  <c r="H18" i="27"/>
  <c r="H18" i="30"/>
  <c r="H18" i="33"/>
  <c r="E13" i="27"/>
  <c r="E12" i="27"/>
  <c r="H12" i="27" s="1"/>
  <c r="E11" i="27"/>
  <c r="H11" i="27" s="1"/>
  <c r="E12" i="29"/>
  <c r="E9" i="7"/>
  <c r="E10" i="27"/>
  <c r="G8" i="7"/>
  <c r="E9" i="11"/>
  <c r="G9" i="11"/>
  <c r="E11" i="8"/>
  <c r="E12" i="8"/>
  <c r="H12" i="8" s="1"/>
  <c r="G8" i="8"/>
  <c r="E9" i="8"/>
  <c r="E10" i="18"/>
  <c r="E12" i="28"/>
  <c r="H12" i="28" s="1"/>
  <c r="E13" i="28"/>
  <c r="H13" i="28" s="1"/>
  <c r="G12" i="22"/>
  <c r="E12" i="22"/>
  <c r="F9" i="24"/>
  <c r="G8" i="24"/>
  <c r="F10" i="24"/>
  <c r="F12" i="24"/>
  <c r="F13" i="24"/>
  <c r="G10" i="17"/>
  <c r="H10" i="17" s="1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F10" i="34"/>
  <c r="H505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H13" i="14"/>
  <c r="G12" i="16"/>
  <c r="F12" i="16"/>
  <c r="H70" i="2"/>
  <c r="G9" i="29"/>
  <c r="F9" i="29"/>
  <c r="G11" i="32"/>
  <c r="E11" i="32"/>
  <c r="H13" i="34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E11" i="14"/>
  <c r="E10" i="14"/>
  <c r="H10" i="14" s="1"/>
  <c r="E12" i="14"/>
  <c r="H10" i="8"/>
  <c r="G8" i="2"/>
  <c r="F13" i="2"/>
  <c r="F12" i="2"/>
  <c r="F9" i="2"/>
  <c r="F11" i="2"/>
  <c r="G8" i="32"/>
  <c r="E12" i="32"/>
  <c r="E13" i="32"/>
  <c r="H13" i="32" s="1"/>
  <c r="F12" i="34"/>
  <c r="F9" i="34"/>
  <c r="G8" i="34"/>
  <c r="F13" i="34"/>
  <c r="F11" i="34"/>
  <c r="G8" i="6"/>
  <c r="F13" i="6"/>
  <c r="E13" i="24"/>
  <c r="H13" i="24" s="1"/>
  <c r="E11" i="24"/>
  <c r="E9" i="24"/>
  <c r="E12" i="24"/>
  <c r="H12" i="24" s="1"/>
  <c r="E11" i="33"/>
  <c r="H11" i="33" s="1"/>
  <c r="E12" i="33"/>
  <c r="H12" i="33" s="1"/>
  <c r="G11" i="25"/>
  <c r="F11" i="25"/>
  <c r="G11" i="6"/>
  <c r="F11" i="6"/>
  <c r="E10" i="11"/>
  <c r="G10" i="11"/>
  <c r="E11" i="30"/>
  <c r="G11" i="30"/>
  <c r="G9" i="20"/>
  <c r="F9" i="20"/>
  <c r="E9" i="26"/>
  <c r="G9" i="26"/>
  <c r="H12" i="12"/>
  <c r="E8" i="12"/>
  <c r="E13" i="9"/>
  <c r="E11" i="9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H11" i="19" s="1"/>
  <c r="E9" i="19"/>
  <c r="E13" i="19"/>
  <c r="H13" i="19" s="1"/>
  <c r="G8" i="19"/>
  <c r="H12" i="26"/>
  <c r="G9" i="3"/>
  <c r="E9" i="3"/>
  <c r="E12" i="3"/>
  <c r="H12" i="3" s="1"/>
  <c r="E13" i="3"/>
  <c r="H13" i="3" s="1"/>
  <c r="H12" i="21"/>
  <c r="G12" i="6"/>
  <c r="F12" i="6"/>
  <c r="F12" i="1"/>
  <c r="G12" i="1"/>
  <c r="H12" i="1" s="1"/>
  <c r="F12" i="4"/>
  <c r="G8" i="4"/>
  <c r="F13" i="4"/>
  <c r="F10" i="4"/>
  <c r="G10" i="6"/>
  <c r="F10" i="6"/>
  <c r="F10" i="1"/>
  <c r="G10" i="1"/>
  <c r="G10" i="9"/>
  <c r="F10" i="9"/>
  <c r="H13" i="30"/>
  <c r="F9" i="6"/>
  <c r="H9" i="17"/>
  <c r="G10" i="23"/>
  <c r="E10" i="24"/>
  <c r="G10" i="24"/>
  <c r="E11" i="25"/>
  <c r="E9" i="25"/>
  <c r="E12" i="25"/>
  <c r="H12" i="25" s="1"/>
  <c r="E10" i="25"/>
  <c r="H10" i="25" s="1"/>
  <c r="G9" i="12"/>
  <c r="H9" i="12" s="1"/>
  <c r="F9" i="12"/>
  <c r="G9" i="10"/>
  <c r="E9" i="10"/>
  <c r="F12" i="28"/>
  <c r="G10" i="13"/>
  <c r="F10" i="13"/>
  <c r="G8" i="29"/>
  <c r="F10" i="29"/>
  <c r="F11" i="29"/>
  <c r="F13" i="29"/>
  <c r="F12" i="22"/>
  <c r="G8" i="22"/>
  <c r="F9" i="22"/>
  <c r="F11" i="22"/>
  <c r="F13" i="22"/>
  <c r="E13" i="5"/>
  <c r="H13" i="5" s="1"/>
  <c r="E9" i="5"/>
  <c r="E12" i="5"/>
  <c r="H12" i="5" s="1"/>
  <c r="E10" i="5"/>
  <c r="H10" i="5" s="1"/>
  <c r="E11" i="5"/>
  <c r="H11" i="5" s="1"/>
  <c r="G8" i="1"/>
  <c r="F11" i="1"/>
  <c r="F13" i="1"/>
  <c r="G8" i="12"/>
  <c r="F12" i="12"/>
  <c r="F13" i="12"/>
  <c r="F11" i="12"/>
  <c r="F10" i="12"/>
  <c r="F10" i="2"/>
  <c r="E13" i="6"/>
  <c r="H13" i="6" s="1"/>
  <c r="E11" i="6"/>
  <c r="E10" i="6"/>
  <c r="E9" i="6"/>
  <c r="G9" i="18"/>
  <c r="H9" i="18" s="1"/>
  <c r="F9" i="18"/>
  <c r="E11" i="29"/>
  <c r="G11" i="29"/>
  <c r="G8" i="21"/>
  <c r="F12" i="21"/>
  <c r="F11" i="21"/>
  <c r="E12" i="20"/>
  <c r="H12" i="20" s="1"/>
  <c r="E9" i="20"/>
  <c r="E11" i="20"/>
  <c r="H11" i="20" s="1"/>
  <c r="E12" i="2"/>
  <c r="H12" i="2" s="1"/>
  <c r="E9" i="2"/>
  <c r="E10" i="2"/>
  <c r="G10" i="21"/>
  <c r="F10" i="21"/>
  <c r="F9" i="1"/>
  <c r="H18" i="32"/>
  <c r="F9" i="4"/>
  <c r="G9" i="4"/>
  <c r="F12" i="31"/>
  <c r="G12" i="31"/>
  <c r="H12" i="31" s="1"/>
  <c r="H294" i="29"/>
  <c r="E12" i="19"/>
  <c r="G12" i="19"/>
  <c r="E12" i="10"/>
  <c r="G12" i="10"/>
  <c r="G11" i="3"/>
  <c r="E11" i="3"/>
  <c r="E9" i="29"/>
  <c r="E10" i="9"/>
  <c r="F12" i="15"/>
  <c r="F10" i="15"/>
  <c r="G8" i="15"/>
  <c r="F13" i="15"/>
  <c r="F9" i="15"/>
  <c r="G11" i="15"/>
  <c r="H11" i="15" s="1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F10" i="28"/>
  <c r="E12" i="6"/>
  <c r="G8" i="33"/>
  <c r="E10" i="32"/>
  <c r="H9" i="7" l="1"/>
  <c r="H13" i="27"/>
  <c r="H11" i="16"/>
  <c r="H12" i="14"/>
  <c r="H13" i="29"/>
  <c r="H10" i="32"/>
  <c r="H11" i="2"/>
  <c r="E8" i="13"/>
  <c r="H8" i="13" s="1"/>
  <c r="F8" i="33"/>
  <c r="H11" i="21"/>
  <c r="H10" i="34"/>
  <c r="H10" i="13"/>
  <c r="H11" i="1"/>
  <c r="H12" i="13"/>
  <c r="F8" i="7"/>
  <c r="H10" i="2"/>
  <c r="H11" i="6"/>
  <c r="H11" i="9"/>
  <c r="H11" i="8"/>
  <c r="H13" i="9"/>
  <c r="H12" i="32"/>
  <c r="H12" i="15"/>
  <c r="H11" i="13"/>
  <c r="H10" i="10"/>
  <c r="F8" i="11"/>
  <c r="H11" i="25"/>
  <c r="H10" i="9"/>
  <c r="F8" i="25"/>
  <c r="F8" i="30"/>
  <c r="H11" i="3"/>
  <c r="H9" i="33"/>
  <c r="F8" i="8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8" i="31"/>
  <c r="H12" i="9"/>
  <c r="H12" i="17"/>
  <c r="H12" i="6"/>
  <c r="H11" i="14"/>
  <c r="F8" i="17"/>
  <c r="H9" i="11"/>
  <c r="E8" i="28"/>
  <c r="H8" i="28" s="1"/>
  <c r="H9" i="4"/>
  <c r="E8" i="1"/>
  <c r="H8" i="1" s="1"/>
  <c r="E8" i="34"/>
  <c r="H8" i="34" s="1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9" i="30"/>
  <c r="E8" i="7"/>
  <c r="H8" i="7" s="1"/>
  <c r="H9" i="8"/>
  <c r="E8" i="8"/>
  <c r="H8" i="8" s="1"/>
  <c r="H10" i="18"/>
  <c r="E8" i="23"/>
  <c r="H8" i="23" s="1"/>
  <c r="H8" i="12"/>
  <c r="H10" i="27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<sst xmlns="http://schemas.openxmlformats.org/spreadsheetml/2006/main" count="17986" uniqueCount="569">
  <si>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</si>
  <si>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</si>
  <si>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</si>
  <si>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</si>
  <si>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</si>
  <si>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</si>
  <si>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</si>
  <si>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</si>
  <si>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</si>
  <si>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</si>
  <si>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</si>
  <si>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</si>
  <si>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</si>
  <si>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</si>
  <si>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</si>
  <si>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</si>
  <si>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</si>
  <si>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</si>
  <si>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</si>
  <si>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</si>
  <si>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</si>
  <si>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</si>
  <si>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</si>
  <si>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</si>
  <si>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</si>
  <si>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</si>
  <si>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</si>
  <si>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</si>
  <si>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</si>
  <si>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</si>
  <si>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</si>
  <si>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</si>
  <si>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</si>
  <si>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</si>
  <si>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</si>
  <si>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</si>
  <si>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</si>
  <si>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</si>
  <si>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</si>
  <si>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</si>
  <si>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</si>
  <si>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</si>
  <si>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</si>
  <si>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</si>
  <si>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</si>
  <si>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</si>
  <si>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</si>
  <si>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</si>
  <si>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</si>
  <si>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</si>
  <si>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</si>
  <si>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</si>
  <si>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</si>
  <si>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</si>
  <si>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</si>
  <si>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</si>
  <si>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</si>
  <si>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</si>
  <si>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</si>
  <si>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</si>
  <si>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</si>
  <si>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</si>
  <si>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</si>
  <si>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</si>
  <si>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</si>
  <si>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</si>
  <si>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</si>
  <si>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</si>
  <si>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</si>
  <si>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</si>
  <si>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</si>
  <si>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</si>
  <si>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</si>
  <si>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</si>
  <si>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</si>
  <si>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</si>
  <si>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</si>
  <si>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</si>
  <si>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</si>
  <si>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</si>
  <si>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</si>
  <si>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</si>
  <si>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</si>
  <si>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</si>
  <si>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</si>
  <si>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</si>
  <si>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</si>
  <si>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</si>
  <si>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</si>
  <si>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</si>
  <si>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</si>
  <si>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</si>
  <si>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</si>
  <si>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</si>
  <si>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</si>
  <si>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</si>
  <si>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</si>
  <si>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</si>
  <si>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</si>
  <si>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</si>
  <si>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</si>
  <si>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</si>
  <si>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</si>
  <si>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</si>
  <si>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</si>
  <si>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</si>
  <si>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</si>
  <si>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</si>
  <si>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</si>
  <si>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</si>
  <si>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</si>
  <si>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</si>
  <si>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</si>
  <si>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</si>
  <si>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</si>
  <si>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</si>
  <si>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</si>
  <si>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</si>
  <si>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</si>
  <si>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</si>
  <si>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</si>
  <si>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</si>
  <si>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</si>
  <si>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</si>
  <si>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</si>
  <si>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</si>
  <si>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</si>
  <si>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</si>
  <si>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</si>
  <si>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</si>
  <si>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</si>
  <si>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</si>
  <si>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</si>
  <si>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</si>
  <si>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</si>
  <si>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</si>
  <si>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</si>
  <si>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</si>
  <si>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</si>
  <si>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</si>
  <si>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</si>
  <si>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</si>
  <si>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</si>
  <si>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</si>
  <si>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</si>
  <si>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</si>
  <si>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</si>
  <si>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</si>
  <si>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</si>
  <si>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</si>
  <si>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</si>
  <si>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</si>
  <si>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</si>
  <si>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</si>
  <si>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</si>
  <si>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</si>
  <si>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</si>
  <si>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</si>
  <si>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</si>
  <si>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</si>
  <si>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</si>
  <si>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</si>
  <si>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</si>
  <si>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</si>
  <si>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</si>
  <si>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</si>
  <si>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</si>
  <si>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</si>
  <si>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</si>
  <si>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</si>
  <si>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</si>
  <si>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</si>
  <si>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</si>
  <si>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</si>
  <si>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</si>
  <si>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</si>
  <si>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</si>
  <si>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</si>
  <si>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</si>
  <si>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</si>
  <si>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</si>
  <si>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</si>
  <si>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</si>
  <si>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</si>
  <si>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</si>
  <si>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</si>
  <si>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</si>
  <si>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</si>
  <si>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</si>
  <si>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</si>
  <si>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</si>
  <si>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</si>
  <si>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</si>
  <si>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</si>
  <si>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</si>
  <si>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</si>
  <si>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</si>
  <si>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</si>
  <si>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</si>
  <si>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</si>
  <si>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</si>
  <si>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</si>
  <si>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</si>
  <si>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</si>
  <si>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</si>
  <si>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</si>
  <si>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</si>
  <si>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</si>
  <si>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</si>
  <si>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</si>
  <si>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</si>
  <si>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</si>
  <si>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</si>
  <si>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</si>
  <si>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</si>
  <si>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</si>
  <si>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</si>
  <si>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</si>
  <si>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</si>
  <si>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</si>
  <si>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</si>
  <si>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</si>
  <si>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</si>
  <si>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</si>
  <si>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</si>
  <si>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</si>
  <si>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</si>
  <si>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</si>
  <si>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</si>
  <si>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</si>
  <si>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</si>
  <si>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</si>
  <si>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</si>
  <si>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</si>
  <si>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</si>
  <si>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</si>
  <si>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</si>
  <si>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</si>
  <si>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</si>
  <si>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</si>
  <si>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</si>
  <si>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</si>
  <si>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</si>
  <si>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</si>
  <si>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</si>
  <si>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</si>
  <si>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</si>
  <si>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</si>
  <si>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</si>
  <si>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</si>
  <si>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</si>
  <si>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</si>
  <si>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</si>
  <si>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</si>
  <si>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</si>
  <si>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</si>
  <si>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</si>
  <si>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</si>
  <si>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</si>
  <si>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</si>
  <si>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</si>
  <si>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</si>
  <si>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</si>
  <si>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</si>
  <si>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</si>
  <si>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</si>
  <si>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</si>
  <si>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</si>
  <si>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</si>
  <si>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</si>
  <si>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</si>
  <si>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</si>
  <si>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</si>
  <si>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</si>
  <si>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</si>
  <si>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</si>
  <si>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</si>
  <si>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</si>
  <si>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</si>
  <si>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</si>
  <si>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</si>
  <si>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</si>
  <si>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</si>
  <si>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</si>
  <si>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</si>
  <si>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</si>
  <si>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</si>
  <si>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</si>
  <si>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</si>
  <si>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</si>
  <si>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</si>
  <si>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</si>
  <si>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</si>
  <si>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</si>
  <si>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</si>
  <si>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</si>
  <si>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</si>
  <si>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</si>
  <si>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</si>
  <si>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</si>
  <si>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</si>
  <si>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</si>
  <si>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</si>
  <si>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</si>
  <si>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</si>
  <si>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</si>
  <si>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</si>
  <si>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</si>
  <si>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</si>
  <si>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</si>
  <si>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</si>
  <si>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</si>
  <si>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</si>
  <si>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</si>
  <si>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</si>
  <si>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</si>
  <si>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</si>
  <si>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</si>
  <si>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</si>
  <si>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</si>
  <si>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</si>
  <si>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</si>
  <si>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</si>
  <si>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</si>
  <si>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</si>
  <si>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</si>
  <si>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</si>
  <si>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</si>
  <si>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</si>
  <si>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</si>
  <si>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</si>
  <si>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</si>
  <si>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</si>
  <si>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</si>
  <si>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</si>
  <si>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</si>
  <si>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</si>
  <si>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</si>
  <si>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</si>
  <si>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</si>
  <si>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</si>
  <si>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</si>
  <si>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</si>
  <si>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</si>
  <si>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</si>
  <si>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</si>
  <si>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</si>
  <si>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</si>
  <si>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</si>
  <si>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</si>
  <si>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</si>
  <si>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</si>
  <si>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</si>
  <si>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</si>
  <si>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</si>
  <si>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</si>
  <si>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</si>
  <si>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</si>
  <si>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</si>
  <si>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</si>
  <si>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</si>
  <si>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</si>
  <si>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</si>
  <si>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</si>
  <si>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</si>
  <si>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</si>
  <si>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</si>
  <si>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</si>
  <si>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</si>
  <si>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</si>
  <si>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</si>
  <si>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</si>
  <si>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</si>
  <si>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</si>
  <si>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</si>
  <si>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</si>
  <si>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</si>
  <si>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</si>
  <si>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</si>
  <si>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</si>
  <si>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</si>
  <si>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</si>
  <si>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</si>
  <si>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</si>
  <si>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</si>
  <si>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</si>
  <si>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</si>
  <si>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</si>
  <si>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</si>
  <si>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</si>
  <si>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</si>
  <si>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</si>
  <si>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</si>
  <si>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</si>
  <si>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</si>
  <si>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</si>
  <si>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</si>
  <si>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</si>
  <si>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</si>
  <si>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</si>
  <si>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</si>
  <si>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</si>
  <si>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</si>
  <si>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</si>
  <si>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</si>
  <si>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</si>
  <si>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</si>
  <si>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</si>
  <si>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</si>
  <si>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</si>
  <si>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</si>
  <si>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</si>
  <si>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</si>
  <si>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</si>
  <si>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</si>
  <si>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</si>
  <si>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</si>
  <si>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</si>
  <si>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</si>
  <si>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</si>
  <si>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</si>
  <si>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</si>
  <si>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</si>
  <si>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</si>
  <si>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</si>
  <si>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</si>
  <si>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</si>
  <si>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</si>
  <si>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</si>
  <si>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</si>
  <si>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</si>
  <si>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</si>
  <si>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</si>
  <si>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</si>
  <si>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</si>
  <si>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</si>
  <si>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</si>
  <si>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</si>
  <si>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</si>
  <si>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</si>
  <si>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</si>
  <si>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</si>
  <si>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</si>
  <si>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</si>
  <si>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</si>
  <si>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</si>
  <si>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</si>
  <si>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</si>
  <si>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</si>
  <si>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</si>
  <si>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</si>
  <si>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</si>
  <si>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</si>
  <si>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</si>
  <si>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</si>
  <si>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</si>
  <si>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</si>
  <si>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</si>
  <si>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</si>
  <si>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</si>
  <si>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</si>
  <si>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</si>
  <si>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</si>
  <si>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</si>
  <si>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</si>
  <si>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</si>
  <si>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</si>
  <si>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</si>
  <si>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</si>
  <si>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</si>
  <si>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</si>
  <si>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</si>
  <si>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</si>
  <si>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</si>
  <si>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</si>
  <si>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</si>
  <si>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</si>
  <si>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</si>
  <si>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</si>
  <si>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</si>
  <si>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</si>
  <si>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</si>
  <si>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</si>
  <si>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</si>
  <si>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</si>
  <si>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</si>
  <si>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</si>
  <si>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</si>
  <si>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</si>
  <si>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</si>
  <si>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</si>
  <si>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</si>
  <si>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</si>
  <si>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</si>
  <si>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</si>
  <si>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</si>
  <si>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</si>
  <si>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</si>
  <si>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</si>
  <si>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</si>
  <si>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</si>
  <si>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</si>
  <si>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</si>
  <si>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</si>
  <si>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</si>
  <si>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</si>
  <si>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</si>
  <si>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</si>
  <si>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</si>
  <si>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</si>
  <si>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</si>
  <si>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</si>
  <si>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</si>
  <si>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</si>
  <si>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</si>
  <si>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</si>
  <si>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</si>
  <si>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</si>
  <si>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</si>
  <si>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</si>
  <si>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</si>
  <si>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</si>
  <si>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</si>
  <si>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</si>
  <si>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Auxiliares de Avalúo</t>
  </si>
  <si>
    <t>Fuente: Aplicativo WEB de la Agencia Pública de Empleo</t>
  </si>
  <si>
    <t xml:space="preserve">NÚMERO DE COLOCACIONES REGISTRADAS EN LA AGENCIA PÚBLICA DE EMPLEO  POR OCUPACIÓN Y NIVEL DE CUALIFICACIÓN 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</si>
  <si>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</si>
  <si>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</si>
  <si>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</si>
  <si>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</si>
  <si>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</si>
  <si>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</si>
  <si>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</si>
  <si>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</si>
  <si>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</si>
  <si>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</si>
  <si>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</si>
  <si>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</si>
  <si>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</si>
  <si>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</si>
  <si>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</si>
  <si>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</si>
  <si>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</si>
  <si>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</si>
  <si>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</si>
  <si>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</si>
  <si>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</si>
  <si>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</si>
  <si>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</si>
  <si>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</si>
  <si>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</si>
  <si>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</si>
  <si>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</si>
  <si>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</si>
  <si>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</si>
  <si>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</si>
  <si>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</si>
  <si>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</si>
  <si>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</si>
  <si>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</si>
  <si>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</si>
  <si>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</si>
  <si>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</si>
  <si>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</si>
  <si>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</si>
  <si>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</si>
  <si>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JULIO - DICIEMBRE 2016</t>
  </si>
  <si>
    <t>% Variacion   julio- diciembre  2016 vs julio - diciembre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</si>
</sst>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30" fillId="0" borderId="0" applyFont="0" applyFill="0" applyBorder="0" applyAlignment="0" applyProtection="0"/>
  </cellStyleXfs>
  <cellXfs count="65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2" fillId="24" borderId="10" xfId="34" applyNumberFormat="1" applyFont="1" applyFill="1" applyBorder="1" applyAlignment="1">
      <alignment vertical="center"/>
    </xf>
    <xf numFmtId="49" fontId="19" fillId="24" borderId="13" xfId="0" applyNumberFormat="1" applyFont="1" applyFill="1" applyBorder="1" applyAlignment="1">
      <alignment vertical="top"/>
    </xf>
    <xf numFmtId="49" fontId="23" fillId="24" borderId="13" xfId="0" applyNumberFormat="1" applyFont="1" applyFill="1" applyBorder="1" applyAlignment="1">
      <alignment vertical="top"/>
    </xf>
    <xf numFmtId="49" fontId="19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164" fontId="21" fillId="0" borderId="10" xfId="34" applyNumberFormat="1" applyFont="1" applyFill="1" applyBorder="1" applyAlignment="1">
      <alignment vertical="center"/>
    </xf>
    <xf numFmtId="0" fontId="21" fillId="24" borderId="0" xfId="0" applyFont="1" applyFill="1"/>
    <xf numFmtId="0" fontId="24" fillId="0" borderId="12" xfId="0" applyFont="1" applyFill="1" applyBorder="1" applyAlignment="1">
      <alignment vertical="center" wrapText="1"/>
    </xf>
    <xf numFmtId="0" fontId="21" fillId="24" borderId="0" xfId="0" applyFont="1" applyFill="1" applyAlignment="1">
      <alignment vertical="top"/>
    </xf>
    <xf numFmtId="3" fontId="24" fillId="24" borderId="10" xfId="0" applyNumberFormat="1" applyFont="1" applyFill="1" applyBorder="1" applyAlignment="1">
      <alignment vertical="center"/>
    </xf>
    <xf numFmtId="0" fontId="21" fillId="24" borderId="0" xfId="0" applyFont="1" applyFill="1" applyAlignment="1"/>
    <xf numFmtId="0" fontId="31" fillId="25" borderId="10" xfId="0" applyFont="1" applyFill="1" applyBorder="1" applyAlignment="1">
      <alignment horizontal="center" vertical="center" wrapText="1"/>
    </xf>
    <xf numFmtId="0" fontId="31" fillId="26" borderId="33" xfId="0" applyFont="1" applyFill="1" applyBorder="1" applyAlignment="1">
      <alignment vertical="center" wrapText="1"/>
    </xf>
    <xf numFmtId="165" fontId="31" fillId="26" borderId="34" xfId="43" applyNumberFormat="1" applyFont="1" applyFill="1" applyBorder="1" applyAlignment="1">
      <alignment horizontal="center" vertical="center" wrapText="1"/>
    </xf>
    <xf numFmtId="165" fontId="31" fillId="26" borderId="34" xfId="43" applyNumberFormat="1" applyFont="1" applyFill="1" applyBorder="1" applyAlignment="1">
      <alignment vertical="center" wrapText="1"/>
    </xf>
    <xf numFmtId="164" fontId="31" fillId="26" borderId="34" xfId="34" applyNumberFormat="1" applyFont="1" applyFill="1" applyBorder="1" applyAlignment="1">
      <alignment vertical="center" wrapText="1"/>
    </xf>
    <xf numFmtId="164" fontId="31" fillId="26" borderId="35" xfId="34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1" fillId="25" borderId="26" xfId="0" applyFont="1" applyFill="1" applyBorder="1" applyAlignment="1">
      <alignment horizontal="center" vertical="center" wrapText="1"/>
    </xf>
    <xf numFmtId="0" fontId="31" fillId="25" borderId="31" xfId="0" applyFont="1" applyFill="1" applyBorder="1" applyAlignment="1">
      <alignment horizontal="center" vertical="center" wrapText="1"/>
    </xf>
    <xf numFmtId="0" fontId="31" fillId="25" borderId="27" xfId="0" applyFont="1" applyFill="1" applyBorder="1" applyAlignment="1">
      <alignment horizontal="center" vertical="center" wrapText="1"/>
    </xf>
    <xf numFmtId="0" fontId="31" fillId="25" borderId="28" xfId="0" applyFont="1" applyFill="1" applyBorder="1" applyAlignment="1">
      <alignment horizontal="center" vertical="center" wrapText="1"/>
    </xf>
    <xf numFmtId="0" fontId="31" fillId="25" borderId="29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1" fillId="25" borderId="30" xfId="0" applyFont="1" applyFill="1" applyBorder="1" applyAlignment="1">
      <alignment horizontal="center" vertical="center" wrapText="1"/>
    </xf>
    <xf numFmtId="0" fontId="31" fillId="25" borderId="32" xfId="0" applyFont="1" applyFill="1" applyBorder="1" applyAlignment="1">
      <alignment horizontal="center" vertical="center" wrapText="1"/>
    </xf>
    <xf numFmtId="0" fontId="20" fillId="24" borderId="15" xfId="0" applyFont="1" applyFill="1" applyBorder="1" applyAlignment="1">
      <alignment horizontal="center" vertical="center" wrapText="1"/>
    </xf>
    <xf numFmtId="0" fontId="20" fillId="24" borderId="16" xfId="0" applyFont="1" applyFill="1" applyBorder="1" applyAlignment="1">
      <alignment horizontal="center" vertical="center" wrapText="1"/>
    </xf>
    <xf numFmtId="0" fontId="20" fillId="24" borderId="17" xfId="0" applyFont="1" applyFill="1" applyBorder="1" applyAlignment="1">
      <alignment horizontal="center" vertical="center" wrapText="1"/>
    </xf>
    <xf numFmtId="0" fontId="20" fillId="24" borderId="18" xfId="0" applyFont="1" applyFill="1" applyBorder="1" applyAlignment="1">
      <alignment horizontal="center" vertical="center" wrapText="1"/>
    </xf>
    <xf numFmtId="0" fontId="20" fillId="24" borderId="19" xfId="0" applyFont="1" applyFill="1" applyBorder="1" applyAlignment="1">
      <alignment horizontal="center" vertical="center" wrapText="1"/>
    </xf>
    <xf numFmtId="0" fontId="20" fillId="24" borderId="20" xfId="0" applyFont="1" applyFill="1" applyBorder="1" applyAlignment="1">
      <alignment horizontal="center" vertical="center" wrapText="1"/>
    </xf>
    <xf numFmtId="0" fontId="20" fillId="24" borderId="21" xfId="0" applyFont="1" applyFill="1" applyBorder="1" applyAlignment="1">
      <alignment horizontal="center"/>
    </xf>
    <xf numFmtId="0" fontId="20" fillId="24" borderId="22" xfId="0" applyFont="1" applyFill="1" applyBorder="1" applyAlignment="1">
      <alignment horizontal="center"/>
    </xf>
    <xf numFmtId="0" fontId="20" fillId="24" borderId="23" xfId="0" applyFont="1" applyFill="1" applyBorder="1" applyAlignment="1">
      <alignment horizontal="center"/>
    </xf>
    <xf numFmtId="0" fontId="20" fillId="24" borderId="15" xfId="0" applyFont="1" applyFill="1" applyBorder="1" applyAlignment="1">
      <alignment horizontal="center" vertical="center"/>
    </xf>
    <xf numFmtId="0" fontId="20" fillId="24" borderId="16" xfId="0" applyFont="1" applyFill="1" applyBorder="1" applyAlignment="1">
      <alignment horizontal="center" vertical="center"/>
    </xf>
    <xf numFmtId="0" fontId="20" fillId="24" borderId="17" xfId="0" applyFont="1" applyFill="1" applyBorder="1" applyAlignment="1">
      <alignment horizontal="center" vertical="center"/>
    </xf>
    <xf numFmtId="0" fontId="20" fillId="24" borderId="24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4" borderId="25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47625</xdr:colOff>
      <xdr:row>4</xdr:row>
      <xdr:rowOff>19417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"/>
          <a:ext cx="4543425" cy="1010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0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B2" s="30"/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B3" s="30"/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0"/>
      <c r="D4" s="59" t="s">
        <v>483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483</v>
      </c>
      <c r="C8" s="37">
        <f>+C18+C70+C151+C294+C505</f>
        <v>157466</v>
      </c>
      <c r="D8" s="38">
        <f>+D18+D70+D151+D294+D505</f>
        <v>194658</v>
      </c>
      <c r="E8" s="39">
        <f>SUM(E9:E13)</f>
        <v>1</v>
      </c>
      <c r="F8" s="39">
        <f>SUM(F9:F13)</f>
        <v>0.99999999999999989</v>
      </c>
      <c r="G8" s="39">
        <f>+(D8-C8)/C8</f>
        <v>0.23619066973187863</v>
      </c>
      <c r="H8" s="40">
        <f>+E8*G8</f>
        <v>0.23619066973187863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1329</v>
      </c>
      <c r="D9" s="33">
        <f>+D18</f>
        <v>1410</v>
      </c>
      <c r="E9" s="29">
        <f>C9/$C$8</f>
        <v>8.439917188472432E-3</v>
      </c>
      <c r="F9" s="29">
        <f>D9/$D$8</f>
        <v>7.2434731683259871E-3</v>
      </c>
      <c r="G9" s="14">
        <f>+IF(OR(AND(D9=0),(C9=0)),"0",((D9-C9)/C9))</f>
        <v>6.0948081264108354E-2</v>
      </c>
      <c r="H9" s="13">
        <f>+IF(OR(AND(E9=""),(G9="")),"",E9*G9)</f>
        <v>5.1439675866536271E-4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12668</v>
      </c>
      <c r="D10" s="33">
        <f>+D70</f>
        <v>15324</v>
      </c>
      <c r="E10" s="29">
        <f>C10/$C$8</f>
        <v>8.044911282435574E-2</v>
      </c>
      <c r="F10" s="29">
        <f>D10/$D$8</f>
        <v>7.8722682859168391E-2</v>
      </c>
      <c r="G10" s="14">
        <f>+IF(OR(AND(D10=0),(C10=0)),"0",((D10-C10)/C10))</f>
        <v>0.20966214082728135</v>
      </c>
      <c r="H10" s="13">
        <f>+IF(OR(AND(E10=""),(G10="")),"",E10*G10)</f>
        <v>1.686713322240992E-2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21006</v>
      </c>
      <c r="D11" s="33">
        <f>+D151</f>
        <v>31806</v>
      </c>
      <c r="E11" s="29">
        <f>C11/$C$8</f>
        <v>0.13340022608055072</v>
      </c>
      <c r="F11" s="29">
        <f>D11/$D$8</f>
        <v>0.16339426070338747</v>
      </c>
      <c r="G11" s="14">
        <f>+IF(OR(AND(D11=0),(C11=0)),"0",((D11-C11)/C11))</f>
        <v>0.51413881748071977</v>
      </c>
      <c r="H11" s="13">
        <f>+IF(OR(AND(E11=""),(G11="")),"",E11*G11)</f>
        <v>6.8586234488715023E-2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92115</v>
      </c>
      <c r="D12" s="33">
        <f>+D294</f>
        <v>111582</v>
      </c>
      <c r="E12" s="29">
        <f>C12/$C$8</f>
        <v>0.58498342499333189</v>
      </c>
      <c r="F12" s="29">
        <f>D12/$D$8</f>
        <v>0.57322072558024839</v>
      </c>
      <c r="G12" s="14">
        <f>+IF(OR(AND(D12=0),(C12=0)),"0",((D12-C12)/C12))</f>
        <v>0.21133365901319004</v>
      </c>
      <c r="H12" s="13">
        <f>+IF(OR(AND(E12=""),(G12="")),"",E12*G12)</f>
        <v>0.12362668766590883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30348</v>
      </c>
      <c r="D13" s="33">
        <f>+D505</f>
        <v>34536</v>
      </c>
      <c r="E13" s="29">
        <f>C13/$C$8</f>
        <v>0.19272731891328923</v>
      </c>
      <c r="F13" s="29">
        <f>D13/$D$8</f>
        <v>0.1774188576888697</v>
      </c>
      <c r="G13" s="14">
        <f>+IF(OR(AND(D13=0),(C13=0)),"0",((D13-C13)/C13))</f>
        <v>0.13799920917358641</v>
      </c>
      <c r="H13" s="13">
        <f>+IF(OR(AND(E13=""),(G13="")),"",E13*G13)</f>
        <v>2.6596217596179497E-2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3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3" customFormat="1" ht="38.25" customHeight="1" thickBot="1" x14ac:dyDescent="0.25">
      <c r="B18" s="36" t="s">
        <v>519</v>
      </c>
      <c r="C18" s="37">
        <f>SUM(C19:C64)</f>
        <v>1329</v>
      </c>
      <c r="D18" s="38">
        <f>SUM(D19:D64)</f>
        <v>1410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6.0948081264108354E-2</v>
      </c>
      <c r="H18" s="40">
        <f>+IF(OR(AND(E18=""),(G18="")),"",E18*G18)</f>
        <v>6.0948081264108354E-2</v>
      </c>
    </row>
    <row r="19" spans="2:8" ht="24.75" customHeight="1" x14ac:dyDescent="0.2">
      <c r="B19" s="5" t="s">
        <v>0</v>
      </c>
      <c r="C19" s="9">
        <v>1</v>
      </c>
      <c r="D19" s="9">
        <v>5</v>
      </c>
      <c r="E19" s="13">
        <f>+IF(C19=0,"",C19/C$18)</f>
        <v>7.5244544770504136E-4</v>
      </c>
      <c r="F19" s="13">
        <f>+IF(D19=0,"",D19/D$18)</f>
        <v>3.5460992907801418E-3</v>
      </c>
      <c r="G19" s="14">
        <f>+IF(OR(AND(D19=0),(C19=0)),"0",((D19-C19)/C19))</f>
        <v>4</v>
      </c>
      <c r="H19" s="17">
        <f>+IF(OR(AND(E19=""),(G19="")),"",E19*G19)</f>
        <v>3.0097817908201654E-3</v>
      </c>
    </row>
    <row r="20" spans="2:8" ht="15" x14ac:dyDescent="0.2">
      <c r="B20" s="5" t="s">
        <v>196</v>
      </c>
      <c r="C20" s="9">
        <v>16</v>
      </c>
      <c r="D20" s="9">
        <v>14</v>
      </c>
      <c r="E20" s="13">
        <f t="shared" ref="E20:E64" si="0">+IF(C20=0,"",C20/C$18)</f>
        <v>1.2039127163280662E-2</v>
      </c>
      <c r="F20" s="13">
        <f t="shared" ref="F20:F64" si="1">+IF(D20=0,"",D20/D$18)</f>
        <v>9.9290780141843976E-3</v>
      </c>
      <c r="G20" s="14">
        <f t="shared" ref="G20:G64" si="2">+IF(OR(AND(D20=0),(C20=0)),"0",((D20-C20)/C20))</f>
        <v>-0.125</v>
      </c>
      <c r="H20" s="17">
        <f t="shared" ref="H20:H64" si="3">+IF(OR(AND(E20=""),(G20="")),"",E20*G20)</f>
        <v>-1.5048908954100827E-3</v>
      </c>
    </row>
    <row r="21" spans="2:8" ht="30" x14ac:dyDescent="0.2">
      <c r="B21" s="5" t="s">
        <v>1</v>
      </c>
      <c r="C21" s="9">
        <v>2</v>
      </c>
      <c r="D21" s="9">
        <v>3</v>
      </c>
      <c r="E21" s="13">
        <f t="shared" si="0"/>
        <v>1.5048908954100827E-3</v>
      </c>
      <c r="F21" s="13">
        <f t="shared" si="1"/>
        <v>2.1276595744680851E-3</v>
      </c>
      <c r="G21" s="14">
        <f t="shared" si="2"/>
        <v>0.5</v>
      </c>
      <c r="H21" s="17">
        <f t="shared" si="3"/>
        <v>7.5244544770504136E-4</v>
      </c>
    </row>
    <row r="22" spans="2:8" ht="30" x14ac:dyDescent="0.2">
      <c r="B22" s="5" t="s">
        <v>197</v>
      </c>
      <c r="C22" s="9">
        <v>7</v>
      </c>
      <c r="D22" s="9">
        <v>10</v>
      </c>
      <c r="E22" s="13">
        <f t="shared" si="0"/>
        <v>5.2671181339352894E-3</v>
      </c>
      <c r="F22" s="13">
        <f t="shared" si="1"/>
        <v>7.0921985815602835E-3</v>
      </c>
      <c r="G22" s="14">
        <f t="shared" si="2"/>
        <v>0.42857142857142855</v>
      </c>
      <c r="H22" s="17">
        <f t="shared" si="3"/>
        <v>2.257336343115124E-3</v>
      </c>
    </row>
    <row r="23" spans="2:8" ht="30" x14ac:dyDescent="0.2">
      <c r="B23" s="5" t="s">
        <v>198</v>
      </c>
      <c r="C23" s="9">
        <v>13</v>
      </c>
      <c r="D23" s="9">
        <v>8</v>
      </c>
      <c r="E23" s="13">
        <f t="shared" si="0"/>
        <v>9.7817908201655382E-3</v>
      </c>
      <c r="F23" s="13">
        <f t="shared" si="1"/>
        <v>5.6737588652482273E-3</v>
      </c>
      <c r="G23" s="14">
        <f t="shared" si="2"/>
        <v>-0.38461538461538464</v>
      </c>
      <c r="H23" s="17">
        <f t="shared" si="3"/>
        <v>-3.7622272385252073E-3</v>
      </c>
    </row>
    <row r="24" spans="2:8" ht="30" x14ac:dyDescent="0.2">
      <c r="B24" s="5" t="s">
        <v>199</v>
      </c>
      <c r="C24" s="9">
        <v>5</v>
      </c>
      <c r="D24" s="9">
        <v>13</v>
      </c>
      <c r="E24" s="13">
        <f t="shared" si="0"/>
        <v>3.7622272385252069E-3</v>
      </c>
      <c r="F24" s="13">
        <f t="shared" si="1"/>
        <v>9.2198581560283682E-3</v>
      </c>
      <c r="G24" s="14">
        <f t="shared" si="2"/>
        <v>1.6</v>
      </c>
      <c r="H24" s="17">
        <f t="shared" si="3"/>
        <v>6.0195635816403317E-3</v>
      </c>
    </row>
    <row r="25" spans="2:8" ht="15" x14ac:dyDescent="0.2">
      <c r="B25" s="5" t="s">
        <v>2</v>
      </c>
      <c r="C25" s="9">
        <v>40</v>
      </c>
      <c r="D25" s="9">
        <v>77</v>
      </c>
      <c r="E25" s="13">
        <f t="shared" si="0"/>
        <v>3.0097817908201655E-2</v>
      </c>
      <c r="F25" s="13">
        <f t="shared" si="1"/>
        <v>5.4609929078014187E-2</v>
      </c>
      <c r="G25" s="14">
        <f t="shared" si="2"/>
        <v>0.92500000000000004</v>
      </c>
      <c r="H25" s="17">
        <f t="shared" si="3"/>
        <v>2.7840481565086533E-2</v>
      </c>
    </row>
    <row r="26" spans="2:8" ht="15" x14ac:dyDescent="0.2">
      <c r="B26" s="5" t="s">
        <v>6</v>
      </c>
      <c r="C26" s="9">
        <v>86</v>
      </c>
      <c r="D26" s="9">
        <v>128</v>
      </c>
      <c r="E26" s="13">
        <f t="shared" si="0"/>
        <v>6.4710308502633554E-2</v>
      </c>
      <c r="F26" s="13">
        <f t="shared" si="1"/>
        <v>9.0780141843971637E-2</v>
      </c>
      <c r="G26" s="14">
        <f t="shared" si="2"/>
        <v>0.48837209302325579</v>
      </c>
      <c r="H26" s="17">
        <f t="shared" si="3"/>
        <v>3.1602708803611733E-2</v>
      </c>
    </row>
    <row r="27" spans="2:8" ht="15" x14ac:dyDescent="0.2">
      <c r="B27" s="5" t="s">
        <v>3</v>
      </c>
      <c r="C27" s="9">
        <v>34</v>
      </c>
      <c r="D27" s="9">
        <v>36</v>
      </c>
      <c r="E27" s="13">
        <f t="shared" si="0"/>
        <v>2.5583145221971408E-2</v>
      </c>
      <c r="F27" s="13">
        <f t="shared" si="1"/>
        <v>2.553191489361702E-2</v>
      </c>
      <c r="G27" s="14">
        <f t="shared" si="2"/>
        <v>5.8823529411764705E-2</v>
      </c>
      <c r="H27" s="17">
        <f t="shared" si="3"/>
        <v>1.5048908954100827E-3</v>
      </c>
    </row>
    <row r="28" spans="2:8" ht="15" x14ac:dyDescent="0.2">
      <c r="B28" s="5" t="s">
        <v>5</v>
      </c>
      <c r="C28" s="9">
        <v>404</v>
      </c>
      <c r="D28" s="9">
        <v>378</v>
      </c>
      <c r="E28" s="13">
        <f t="shared" si="0"/>
        <v>0.30398796087283669</v>
      </c>
      <c r="F28" s="13">
        <f t="shared" si="1"/>
        <v>0.26808510638297872</v>
      </c>
      <c r="G28" s="14">
        <f t="shared" si="2"/>
        <v>-6.4356435643564358E-2</v>
      </c>
      <c r="H28" s="17">
        <f t="shared" si="3"/>
        <v>-1.9563581640331076E-2</v>
      </c>
    </row>
    <row r="29" spans="2:8" ht="15" x14ac:dyDescent="0.2">
      <c r="B29" s="5" t="s">
        <v>200</v>
      </c>
      <c r="C29" s="9">
        <v>2</v>
      </c>
      <c r="D29" s="9">
        <v>0</v>
      </c>
      <c r="E29" s="13">
        <f t="shared" si="0"/>
        <v>1.5048908954100827E-3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27</v>
      </c>
      <c r="D30" s="9">
        <v>14</v>
      </c>
      <c r="E30" s="13">
        <f t="shared" si="0"/>
        <v>2.0316027088036117E-2</v>
      </c>
      <c r="F30" s="13">
        <f t="shared" si="1"/>
        <v>9.9290780141843976E-3</v>
      </c>
      <c r="G30" s="14">
        <f t="shared" si="2"/>
        <v>-0.48148148148148145</v>
      </c>
      <c r="H30" s="17">
        <f t="shared" si="3"/>
        <v>-9.7817908201655365E-3</v>
      </c>
    </row>
    <row r="31" spans="2:8" ht="15" x14ac:dyDescent="0.2">
      <c r="B31" s="5" t="s">
        <v>4</v>
      </c>
      <c r="C31" s="9">
        <v>2</v>
      </c>
      <c r="D31" s="9">
        <v>1</v>
      </c>
      <c r="E31" s="13">
        <f t="shared" si="0"/>
        <v>1.5048908954100827E-3</v>
      </c>
      <c r="F31" s="13">
        <f t="shared" si="1"/>
        <v>7.0921985815602842E-4</v>
      </c>
      <c r="G31" s="14">
        <f t="shared" si="2"/>
        <v>-0.5</v>
      </c>
      <c r="H31" s="17">
        <f t="shared" si="3"/>
        <v>-7.5244544770504136E-4</v>
      </c>
    </row>
    <row r="32" spans="2:8" ht="15" x14ac:dyDescent="0.2">
      <c r="B32" s="5" t="s">
        <v>7</v>
      </c>
      <c r="C32" s="9">
        <v>1</v>
      </c>
      <c r="D32" s="9">
        <v>1</v>
      </c>
      <c r="E32" s="13">
        <f t="shared" si="0"/>
        <v>7.5244544770504136E-4</v>
      </c>
      <c r="F32" s="13">
        <f t="shared" si="1"/>
        <v>7.0921985815602842E-4</v>
      </c>
      <c r="G32" s="14">
        <f t="shared" si="2"/>
        <v>0</v>
      </c>
      <c r="H32" s="17">
        <f t="shared" si="3"/>
        <v>0</v>
      </c>
    </row>
    <row r="33" spans="2:8" ht="15" x14ac:dyDescent="0.2">
      <c r="B33" s="5" t="s">
        <v>202</v>
      </c>
      <c r="C33" s="9">
        <v>1</v>
      </c>
      <c r="D33" s="9">
        <v>1</v>
      </c>
      <c r="E33" s="13">
        <f t="shared" si="0"/>
        <v>7.5244544770504136E-4</v>
      </c>
      <c r="F33" s="13">
        <f t="shared" si="1"/>
        <v>7.0921985815602842E-4</v>
      </c>
      <c r="G33" s="14">
        <f t="shared" si="2"/>
        <v>0</v>
      </c>
      <c r="H33" s="17">
        <f t="shared" si="3"/>
        <v>0</v>
      </c>
    </row>
    <row r="34" spans="2:8" ht="15" x14ac:dyDescent="0.2">
      <c r="B34" s="5" t="s">
        <v>203</v>
      </c>
      <c r="C34" s="9">
        <v>34</v>
      </c>
      <c r="D34" s="9">
        <v>49</v>
      </c>
      <c r="E34" s="13">
        <f t="shared" si="0"/>
        <v>2.5583145221971408E-2</v>
      </c>
      <c r="F34" s="13">
        <f t="shared" si="1"/>
        <v>3.4751773049645392E-2</v>
      </c>
      <c r="G34" s="14">
        <f t="shared" si="2"/>
        <v>0.44117647058823528</v>
      </c>
      <c r="H34" s="17">
        <f t="shared" si="3"/>
        <v>1.1286681715575621E-2</v>
      </c>
    </row>
    <row r="35" spans="2:8" ht="15" x14ac:dyDescent="0.2">
      <c r="B35" s="5" t="s">
        <v>204</v>
      </c>
      <c r="C35" s="9">
        <v>3</v>
      </c>
      <c r="D35" s="9">
        <v>2</v>
      </c>
      <c r="E35" s="13">
        <f t="shared" si="0"/>
        <v>2.257336343115124E-3</v>
      </c>
      <c r="F35" s="13">
        <f t="shared" si="1"/>
        <v>1.4184397163120568E-3</v>
      </c>
      <c r="G35" s="14">
        <f t="shared" si="2"/>
        <v>-0.33333333333333331</v>
      </c>
      <c r="H35" s="17">
        <f t="shared" si="3"/>
        <v>-7.5244544770504125E-4</v>
      </c>
    </row>
    <row r="36" spans="2:8" ht="15" x14ac:dyDescent="0.2">
      <c r="B36" s="5" t="s">
        <v>205</v>
      </c>
      <c r="C36" s="9">
        <v>7</v>
      </c>
      <c r="D36" s="9">
        <v>17</v>
      </c>
      <c r="E36" s="13">
        <f t="shared" si="0"/>
        <v>5.2671181339352894E-3</v>
      </c>
      <c r="F36" s="13">
        <f t="shared" si="1"/>
        <v>1.2056737588652482E-2</v>
      </c>
      <c r="G36" s="14">
        <f t="shared" si="2"/>
        <v>1.4285714285714286</v>
      </c>
      <c r="H36" s="17">
        <f t="shared" si="3"/>
        <v>7.5244544770504138E-3</v>
      </c>
    </row>
    <row r="37" spans="2:8" ht="15" x14ac:dyDescent="0.2">
      <c r="B37" s="5" t="s">
        <v>8</v>
      </c>
      <c r="C37" s="9">
        <v>2</v>
      </c>
      <c r="D37" s="9">
        <v>34</v>
      </c>
      <c r="E37" s="13">
        <f t="shared" si="0"/>
        <v>1.5048908954100827E-3</v>
      </c>
      <c r="F37" s="13">
        <f t="shared" si="1"/>
        <v>2.4113475177304965E-2</v>
      </c>
      <c r="G37" s="14">
        <f t="shared" si="2"/>
        <v>16</v>
      </c>
      <c r="H37" s="17">
        <f t="shared" si="3"/>
        <v>2.4078254326561323E-2</v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1</v>
      </c>
      <c r="D39" s="9">
        <v>0</v>
      </c>
      <c r="E39" s="13">
        <f t="shared" si="0"/>
        <v>7.5244544770504136E-4</v>
      </c>
      <c r="F39" s="13" t="str">
        <f t="shared" si="1"/>
        <v/>
      </c>
      <c r="G39" s="14" t="str">
        <f t="shared" si="2"/>
        <v>0</v>
      </c>
      <c r="H39" s="17">
        <f t="shared" si="3"/>
        <v>0</v>
      </c>
    </row>
    <row r="40" spans="2:8" ht="15" x14ac:dyDescent="0.2">
      <c r="B40" s="5" t="s">
        <v>208</v>
      </c>
      <c r="C40" s="9">
        <v>23</v>
      </c>
      <c r="D40" s="9">
        <v>6</v>
      </c>
      <c r="E40" s="13">
        <f t="shared" si="0"/>
        <v>1.7306245297215951E-2</v>
      </c>
      <c r="F40" s="13">
        <f t="shared" si="1"/>
        <v>4.2553191489361703E-3</v>
      </c>
      <c r="G40" s="14">
        <f t="shared" si="2"/>
        <v>-0.73913043478260865</v>
      </c>
      <c r="H40" s="17">
        <f t="shared" si="3"/>
        <v>-1.2791572610985702E-2</v>
      </c>
    </row>
    <row r="41" spans="2:8" ht="15" x14ac:dyDescent="0.2">
      <c r="B41" s="5" t="s">
        <v>209</v>
      </c>
      <c r="C41" s="9">
        <v>0</v>
      </c>
      <c r="D41" s="9">
        <v>3</v>
      </c>
      <c r="E41" s="13" t="str">
        <f t="shared" si="0"/>
        <v/>
      </c>
      <c r="F41" s="13">
        <f t="shared" si="1"/>
        <v>2.1276595744680851E-3</v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55</v>
      </c>
      <c r="D42" s="9">
        <v>9</v>
      </c>
      <c r="E42" s="13">
        <f t="shared" si="0"/>
        <v>4.1384499623777278E-2</v>
      </c>
      <c r="F42" s="13">
        <f t="shared" si="1"/>
        <v>6.382978723404255E-3</v>
      </c>
      <c r="G42" s="14">
        <f t="shared" si="2"/>
        <v>-0.83636363636363631</v>
      </c>
      <c r="H42" s="17">
        <f t="shared" si="3"/>
        <v>-3.4612490594431902E-2</v>
      </c>
    </row>
    <row r="43" spans="2:8" ht="15" x14ac:dyDescent="0.2">
      <c r="B43" s="5" t="s">
        <v>211</v>
      </c>
      <c r="C43" s="9">
        <v>16</v>
      </c>
      <c r="D43" s="9">
        <v>43</v>
      </c>
      <c r="E43" s="13">
        <f t="shared" si="0"/>
        <v>1.2039127163280662E-2</v>
      </c>
      <c r="F43" s="13">
        <f t="shared" si="1"/>
        <v>3.0496453900709219E-2</v>
      </c>
      <c r="G43" s="14">
        <f t="shared" si="2"/>
        <v>1.6875</v>
      </c>
      <c r="H43" s="17">
        <f t="shared" si="3"/>
        <v>2.0316027088036117E-2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2</v>
      </c>
      <c r="D45" s="9">
        <v>1</v>
      </c>
      <c r="E45" s="13">
        <f t="shared" si="0"/>
        <v>1.5048908954100827E-3</v>
      </c>
      <c r="F45" s="13">
        <f t="shared" si="1"/>
        <v>7.0921985815602842E-4</v>
      </c>
      <c r="G45" s="14">
        <f t="shared" si="2"/>
        <v>-0.5</v>
      </c>
      <c r="H45" s="17">
        <f t="shared" si="3"/>
        <v>-7.5244544770504136E-4</v>
      </c>
    </row>
    <row r="46" spans="2:8" ht="15" x14ac:dyDescent="0.2">
      <c r="B46" s="5" t="s">
        <v>213</v>
      </c>
      <c r="C46" s="9">
        <v>0</v>
      </c>
      <c r="D46" s="9">
        <v>2</v>
      </c>
      <c r="E46" s="13" t="str">
        <f t="shared" si="0"/>
        <v/>
      </c>
      <c r="F46" s="13">
        <f t="shared" si="1"/>
        <v>1.4184397163120568E-3</v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18</v>
      </c>
      <c r="D47" s="9">
        <v>33</v>
      </c>
      <c r="E47" s="13">
        <f t="shared" si="0"/>
        <v>1.3544018058690745E-2</v>
      </c>
      <c r="F47" s="13">
        <f t="shared" si="1"/>
        <v>2.3404255319148935E-2</v>
      </c>
      <c r="G47" s="14">
        <f t="shared" si="2"/>
        <v>0.83333333333333337</v>
      </c>
      <c r="H47" s="17">
        <f t="shared" si="3"/>
        <v>1.1286681715575621E-2</v>
      </c>
    </row>
    <row r="48" spans="2:8" ht="15" x14ac:dyDescent="0.2">
      <c r="B48" s="5" t="s">
        <v>11</v>
      </c>
      <c r="C48" s="9">
        <v>187</v>
      </c>
      <c r="D48" s="9">
        <v>174</v>
      </c>
      <c r="E48" s="13">
        <f t="shared" si="0"/>
        <v>0.14070729872084273</v>
      </c>
      <c r="F48" s="13">
        <f t="shared" si="1"/>
        <v>0.12340425531914893</v>
      </c>
      <c r="G48" s="14">
        <f t="shared" si="2"/>
        <v>-6.9518716577540107E-2</v>
      </c>
      <c r="H48" s="17">
        <f t="shared" si="3"/>
        <v>-9.7817908201655365E-3</v>
      </c>
    </row>
    <row r="49" spans="2:8" ht="15" x14ac:dyDescent="0.2">
      <c r="B49" s="5" t="s">
        <v>16</v>
      </c>
      <c r="C49" s="9">
        <v>8</v>
      </c>
      <c r="D49" s="9">
        <v>8</v>
      </c>
      <c r="E49" s="13">
        <f t="shared" si="0"/>
        <v>6.0195635816403309E-3</v>
      </c>
      <c r="F49" s="13">
        <f t="shared" si="1"/>
        <v>5.6737588652482273E-3</v>
      </c>
      <c r="G49" s="14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37</v>
      </c>
      <c r="D50" s="9">
        <v>8</v>
      </c>
      <c r="E50" s="13">
        <f t="shared" si="0"/>
        <v>2.784048156508653E-2</v>
      </c>
      <c r="F50" s="13">
        <f t="shared" si="1"/>
        <v>5.6737588652482273E-3</v>
      </c>
      <c r="G50" s="14">
        <f t="shared" si="2"/>
        <v>-0.78378378378378377</v>
      </c>
      <c r="H50" s="17">
        <f t="shared" si="3"/>
        <v>-2.1820917983446198E-2</v>
      </c>
    </row>
    <row r="51" spans="2:8" ht="15" x14ac:dyDescent="0.2">
      <c r="B51" s="5" t="s">
        <v>13</v>
      </c>
      <c r="C51" s="9">
        <v>10</v>
      </c>
      <c r="D51" s="9">
        <v>12</v>
      </c>
      <c r="E51" s="13">
        <f t="shared" si="0"/>
        <v>7.5244544770504138E-3</v>
      </c>
      <c r="F51" s="13">
        <f t="shared" si="1"/>
        <v>8.5106382978723406E-3</v>
      </c>
      <c r="G51" s="14">
        <f t="shared" si="2"/>
        <v>0.2</v>
      </c>
      <c r="H51" s="17">
        <f t="shared" si="3"/>
        <v>1.5048908954100829E-3</v>
      </c>
    </row>
    <row r="52" spans="2:8" ht="15" x14ac:dyDescent="0.2">
      <c r="B52" s="5" t="s">
        <v>14</v>
      </c>
      <c r="C52" s="9">
        <v>97</v>
      </c>
      <c r="D52" s="9">
        <v>62</v>
      </c>
      <c r="E52" s="13">
        <f t="shared" si="0"/>
        <v>7.2987208427389011E-2</v>
      </c>
      <c r="F52" s="13">
        <f t="shared" si="1"/>
        <v>4.397163120567376E-2</v>
      </c>
      <c r="G52" s="14">
        <f t="shared" si="2"/>
        <v>-0.36082474226804123</v>
      </c>
      <c r="H52" s="17">
        <f t="shared" si="3"/>
        <v>-2.6335590669676445E-2</v>
      </c>
    </row>
    <row r="53" spans="2:8" ht="15" x14ac:dyDescent="0.2">
      <c r="B53" s="5" t="s">
        <v>12</v>
      </c>
      <c r="C53" s="9">
        <v>0</v>
      </c>
      <c r="D53" s="9">
        <v>2</v>
      </c>
      <c r="E53" s="13" t="str">
        <f t="shared" si="0"/>
        <v/>
      </c>
      <c r="F53" s="13">
        <f t="shared" si="1"/>
        <v>1.4184397163120568E-3</v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8</v>
      </c>
      <c r="D54" s="9">
        <v>0</v>
      </c>
      <c r="E54" s="13">
        <f t="shared" si="0"/>
        <v>6.0195635816403309E-3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2</v>
      </c>
      <c r="E55" s="13" t="str">
        <f t="shared" si="0"/>
        <v/>
      </c>
      <c r="F55" s="13">
        <f t="shared" si="1"/>
        <v>1.4184397163120568E-3</v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4</v>
      </c>
      <c r="D56" s="9">
        <v>9</v>
      </c>
      <c r="E56" s="13">
        <f t="shared" si="0"/>
        <v>3.0097817908201654E-3</v>
      </c>
      <c r="F56" s="13">
        <f t="shared" si="1"/>
        <v>6.382978723404255E-3</v>
      </c>
      <c r="G56" s="14">
        <f t="shared" si="2"/>
        <v>1.25</v>
      </c>
      <c r="H56" s="17">
        <f t="shared" si="3"/>
        <v>3.7622272385252069E-3</v>
      </c>
    </row>
    <row r="57" spans="2:8" ht="15" x14ac:dyDescent="0.2">
      <c r="B57" s="5" t="s">
        <v>215</v>
      </c>
      <c r="C57" s="9">
        <v>1</v>
      </c>
      <c r="D57" s="9">
        <v>1</v>
      </c>
      <c r="E57" s="13">
        <f t="shared" si="0"/>
        <v>7.5244544770504136E-4</v>
      </c>
      <c r="F57" s="13">
        <f t="shared" si="1"/>
        <v>7.0921985815602842E-4</v>
      </c>
      <c r="G57" s="14">
        <f t="shared" si="2"/>
        <v>0</v>
      </c>
      <c r="H57" s="17">
        <f t="shared" si="3"/>
        <v>0</v>
      </c>
    </row>
    <row r="58" spans="2:8" ht="15" x14ac:dyDescent="0.2">
      <c r="B58" s="5" t="s">
        <v>216</v>
      </c>
      <c r="C58" s="9">
        <v>12</v>
      </c>
      <c r="D58" s="9">
        <v>26</v>
      </c>
      <c r="E58" s="13">
        <f t="shared" si="0"/>
        <v>9.0293453724604959E-3</v>
      </c>
      <c r="F58" s="13">
        <f t="shared" si="1"/>
        <v>1.8439716312056736E-2</v>
      </c>
      <c r="G58" s="14">
        <f t="shared" si="2"/>
        <v>1.1666666666666667</v>
      </c>
      <c r="H58" s="17">
        <f t="shared" si="3"/>
        <v>1.0534236267870579E-2</v>
      </c>
    </row>
    <row r="59" spans="2:8" ht="15" x14ac:dyDescent="0.2">
      <c r="B59" s="5" t="s">
        <v>217</v>
      </c>
      <c r="C59" s="9">
        <v>18</v>
      </c>
      <c r="D59" s="9">
        <v>14</v>
      </c>
      <c r="E59" s="13">
        <f t="shared" si="0"/>
        <v>1.3544018058690745E-2</v>
      </c>
      <c r="F59" s="13">
        <f t="shared" si="1"/>
        <v>9.9290780141843976E-3</v>
      </c>
      <c r="G59" s="14">
        <f t="shared" si="2"/>
        <v>-0.22222222222222221</v>
      </c>
      <c r="H59" s="17">
        <f t="shared" si="3"/>
        <v>-3.0097817908201654E-3</v>
      </c>
    </row>
    <row r="60" spans="2:8" ht="15" x14ac:dyDescent="0.2">
      <c r="B60" s="5" t="s">
        <v>218</v>
      </c>
      <c r="C60" s="9">
        <v>81</v>
      </c>
      <c r="D60" s="9">
        <v>111</v>
      </c>
      <c r="E60" s="13">
        <f t="shared" si="0"/>
        <v>6.0948081264108354E-2</v>
      </c>
      <c r="F60" s="13">
        <f t="shared" si="1"/>
        <v>7.8723404255319152E-2</v>
      </c>
      <c r="G60" s="14">
        <f t="shared" si="2"/>
        <v>0.37037037037037035</v>
      </c>
      <c r="H60" s="17">
        <f t="shared" si="3"/>
        <v>2.2573363431151242E-2</v>
      </c>
    </row>
    <row r="61" spans="2:8" ht="15" x14ac:dyDescent="0.2">
      <c r="B61" s="5" t="s">
        <v>219</v>
      </c>
      <c r="C61" s="9">
        <v>1</v>
      </c>
      <c r="D61" s="9">
        <v>0</v>
      </c>
      <c r="E61" s="13">
        <f t="shared" si="0"/>
        <v>7.5244544770504136E-4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21</v>
      </c>
      <c r="D62" s="9">
        <v>27</v>
      </c>
      <c r="E62" s="13">
        <f t="shared" si="0"/>
        <v>1.580135440180587E-2</v>
      </c>
      <c r="F62" s="13">
        <f t="shared" si="1"/>
        <v>1.9148936170212766E-2</v>
      </c>
      <c r="G62" s="14">
        <f t="shared" si="2"/>
        <v>0.2857142857142857</v>
      </c>
      <c r="H62" s="17">
        <f t="shared" si="3"/>
        <v>4.5146726862302479E-3</v>
      </c>
    </row>
    <row r="63" spans="2:8" ht="15" x14ac:dyDescent="0.2">
      <c r="B63" s="5" t="s">
        <v>220</v>
      </c>
      <c r="C63" s="9">
        <v>40</v>
      </c>
      <c r="D63" s="9">
        <v>61</v>
      </c>
      <c r="E63" s="13">
        <f t="shared" si="0"/>
        <v>3.0097817908201655E-2</v>
      </c>
      <c r="F63" s="13">
        <f t="shared" si="1"/>
        <v>4.326241134751773E-2</v>
      </c>
      <c r="G63" s="14">
        <f t="shared" si="2"/>
        <v>0.52500000000000002</v>
      </c>
      <c r="H63" s="17">
        <f t="shared" si="3"/>
        <v>1.580135440180587E-2</v>
      </c>
    </row>
    <row r="64" spans="2:8" ht="13.5" customHeight="1" x14ac:dyDescent="0.2">
      <c r="B64" s="5" t="s">
        <v>221</v>
      </c>
      <c r="C64" s="9">
        <v>2</v>
      </c>
      <c r="D64" s="9">
        <v>5</v>
      </c>
      <c r="E64" s="13">
        <f t="shared" si="0"/>
        <v>1.5048908954100827E-3</v>
      </c>
      <c r="F64" s="13">
        <f t="shared" si="1"/>
        <v>3.5460992907801418E-3</v>
      </c>
      <c r="G64" s="14">
        <f t="shared" si="2"/>
        <v>1.5</v>
      </c>
      <c r="H64" s="17">
        <f t="shared" si="3"/>
        <v>2.257336343115124E-3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3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3" customFormat="1" ht="37.5" customHeight="1" thickBot="1" x14ac:dyDescent="0.25">
      <c r="B70" s="36" t="s">
        <v>520</v>
      </c>
      <c r="C70" s="37">
        <f>SUM(C71:C145)</f>
        <v>12668</v>
      </c>
      <c r="D70" s="38">
        <f>SUM(D71:D145)</f>
        <v>15324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0.20966214082728135</v>
      </c>
      <c r="H70" s="40">
        <f>+IF(OR(AND(E70=""),(G70="")),"",E70*G70)</f>
        <v>0.20966214082728135</v>
      </c>
    </row>
    <row r="71" spans="2:8" ht="15" x14ac:dyDescent="0.2">
      <c r="B71" s="5" t="s">
        <v>20</v>
      </c>
      <c r="C71" s="9">
        <v>276</v>
      </c>
      <c r="D71" s="9">
        <v>239</v>
      </c>
      <c r="E71" s="15">
        <f>+IF(C71=0,"",C71/C$70)</f>
        <v>2.178718029681086E-2</v>
      </c>
      <c r="F71" s="15">
        <f>+IF(D71=0,"",D71/D$70)</f>
        <v>1.5596450013051422E-2</v>
      </c>
      <c r="G71" s="14">
        <f>+IF(OR(AND(D71=0),(C71=0)),"0",((D71-C71)/C71))</f>
        <v>-0.13405797101449277</v>
      </c>
      <c r="H71" s="17">
        <f>+IF(OR(AND(E71=""),(G71="")),"",E71*G71)</f>
        <v>-2.9207451847173983E-3</v>
      </c>
    </row>
    <row r="72" spans="2:8" ht="15" x14ac:dyDescent="0.2">
      <c r="B72" s="5" t="s">
        <v>21</v>
      </c>
      <c r="C72" s="9">
        <v>210</v>
      </c>
      <c r="D72" s="9">
        <v>142</v>
      </c>
      <c r="E72" s="15">
        <f t="shared" ref="E72:E135" si="4">+IF(C72=0,"",C72/C$70)</f>
        <v>1.6577202399747394E-2</v>
      </c>
      <c r="F72" s="15">
        <f t="shared" ref="F72:F135" si="5">+IF(D72=0,"",D72/D$70)</f>
        <v>9.2665100495954063E-3</v>
      </c>
      <c r="G72" s="14">
        <f t="shared" ref="G72:G135" si="6">+IF(OR(AND(D72=0),(C72=0)),"0",((D72-C72)/C72))</f>
        <v>-0.32380952380952382</v>
      </c>
      <c r="H72" s="17">
        <f t="shared" ref="H72:H135" si="7">+IF(OR(AND(E72=""),(G72="")),"",E72*G72)</f>
        <v>-5.3678560151562997E-3</v>
      </c>
    </row>
    <row r="73" spans="2:8" ht="15" x14ac:dyDescent="0.2">
      <c r="B73" s="5" t="s">
        <v>22</v>
      </c>
      <c r="C73" s="9">
        <v>363</v>
      </c>
      <c r="D73" s="9">
        <v>534</v>
      </c>
      <c r="E73" s="15">
        <f t="shared" si="4"/>
        <v>2.8654878433849069E-2</v>
      </c>
      <c r="F73" s="15">
        <f t="shared" si="5"/>
        <v>3.4847298355520751E-2</v>
      </c>
      <c r="G73" s="14">
        <f t="shared" si="6"/>
        <v>0.47107438016528924</v>
      </c>
      <c r="H73" s="17">
        <f t="shared" si="7"/>
        <v>1.3498579096937165E-2</v>
      </c>
    </row>
    <row r="74" spans="2:8" ht="15" x14ac:dyDescent="0.2">
      <c r="B74" s="5" t="s">
        <v>222</v>
      </c>
      <c r="C74" s="9">
        <v>2581</v>
      </c>
      <c r="D74" s="9">
        <v>2356</v>
      </c>
      <c r="E74" s="15">
        <f t="shared" si="4"/>
        <v>0.20374171139880012</v>
      </c>
      <c r="F74" s="15">
        <f t="shared" si="5"/>
        <v>0.15374575828765336</v>
      </c>
      <c r="G74" s="14">
        <f t="shared" si="6"/>
        <v>-8.7175513366912052E-2</v>
      </c>
      <c r="H74" s="17">
        <f t="shared" si="7"/>
        <v>-1.7761288285443638E-2</v>
      </c>
    </row>
    <row r="75" spans="2:8" ht="15" x14ac:dyDescent="0.2">
      <c r="B75" s="5" t="s">
        <v>23</v>
      </c>
      <c r="C75" s="9">
        <v>109</v>
      </c>
      <c r="D75" s="9">
        <v>96</v>
      </c>
      <c r="E75" s="15">
        <f t="shared" si="4"/>
        <v>8.6043574360593622E-3</v>
      </c>
      <c r="F75" s="15">
        <f t="shared" si="5"/>
        <v>6.2646828504306969E-3</v>
      </c>
      <c r="G75" s="14">
        <f t="shared" si="6"/>
        <v>-0.11926605504587157</v>
      </c>
      <c r="H75" s="17">
        <f t="shared" si="7"/>
        <v>-1.0262077676034102E-3</v>
      </c>
    </row>
    <row r="76" spans="2:8" ht="15" x14ac:dyDescent="0.2">
      <c r="B76" s="5" t="s">
        <v>223</v>
      </c>
      <c r="C76" s="9">
        <v>3</v>
      </c>
      <c r="D76" s="9">
        <v>1</v>
      </c>
      <c r="E76" s="15">
        <f t="shared" si="4"/>
        <v>2.3681717713924851E-4</v>
      </c>
      <c r="F76" s="15">
        <f t="shared" si="5"/>
        <v>6.5257113025319764E-5</v>
      </c>
      <c r="G76" s="14">
        <f t="shared" si="6"/>
        <v>-0.66666666666666663</v>
      </c>
      <c r="H76" s="17">
        <f t="shared" si="7"/>
        <v>-1.5787811809283233E-4</v>
      </c>
    </row>
    <row r="77" spans="2:8" ht="15" x14ac:dyDescent="0.2">
      <c r="B77" s="5" t="s">
        <v>224</v>
      </c>
      <c r="C77" s="9">
        <v>38</v>
      </c>
      <c r="D77" s="9">
        <v>32</v>
      </c>
      <c r="E77" s="15">
        <f t="shared" si="4"/>
        <v>2.9996842437638145E-3</v>
      </c>
      <c r="F77" s="15">
        <f t="shared" si="5"/>
        <v>2.0882276168102325E-3</v>
      </c>
      <c r="G77" s="14">
        <f t="shared" si="6"/>
        <v>-0.15789473684210525</v>
      </c>
      <c r="H77" s="17">
        <f t="shared" si="7"/>
        <v>-4.7363435427849701E-4</v>
      </c>
    </row>
    <row r="78" spans="2:8" ht="15" x14ac:dyDescent="0.2">
      <c r="B78" s="5" t="s">
        <v>225</v>
      </c>
      <c r="C78" s="9">
        <v>16</v>
      </c>
      <c r="D78" s="9">
        <v>7</v>
      </c>
      <c r="E78" s="15">
        <f t="shared" si="4"/>
        <v>1.2630249447426586E-3</v>
      </c>
      <c r="F78" s="15">
        <f t="shared" si="5"/>
        <v>4.5679979117723834E-4</v>
      </c>
      <c r="G78" s="14">
        <f t="shared" si="6"/>
        <v>-0.5625</v>
      </c>
      <c r="H78" s="17">
        <f t="shared" si="7"/>
        <v>-7.1045153141774549E-4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38</v>
      </c>
      <c r="D80" s="9">
        <v>105</v>
      </c>
      <c r="E80" s="15">
        <f t="shared" si="4"/>
        <v>2.9996842437638145E-3</v>
      </c>
      <c r="F80" s="15">
        <f t="shared" si="5"/>
        <v>6.8519968676585752E-3</v>
      </c>
      <c r="G80" s="14">
        <f t="shared" si="6"/>
        <v>1.763157894736842</v>
      </c>
      <c r="H80" s="17">
        <f t="shared" si="7"/>
        <v>5.2889169561098834E-3</v>
      </c>
    </row>
    <row r="81" spans="2:8" ht="15" x14ac:dyDescent="0.2">
      <c r="B81" s="5" t="s">
        <v>24</v>
      </c>
      <c r="C81" s="9">
        <v>11</v>
      </c>
      <c r="D81" s="9">
        <v>32</v>
      </c>
      <c r="E81" s="15">
        <f t="shared" si="4"/>
        <v>8.6832964951057785E-4</v>
      </c>
      <c r="F81" s="15">
        <f t="shared" si="5"/>
        <v>2.0882276168102325E-3</v>
      </c>
      <c r="G81" s="14">
        <f t="shared" si="6"/>
        <v>1.9090909090909092</v>
      </c>
      <c r="H81" s="17">
        <f t="shared" si="7"/>
        <v>1.6577202399747396E-3</v>
      </c>
    </row>
    <row r="82" spans="2:8" ht="15" x14ac:dyDescent="0.2">
      <c r="B82" s="5" t="s">
        <v>228</v>
      </c>
      <c r="C82" s="9">
        <v>169</v>
      </c>
      <c r="D82" s="9">
        <v>174</v>
      </c>
      <c r="E82" s="15">
        <f t="shared" si="4"/>
        <v>1.3340700978844332E-2</v>
      </c>
      <c r="F82" s="15">
        <f t="shared" si="5"/>
        <v>1.1354737666405637E-2</v>
      </c>
      <c r="G82" s="14">
        <f t="shared" si="6"/>
        <v>2.9585798816568046E-2</v>
      </c>
      <c r="H82" s="17">
        <f t="shared" si="7"/>
        <v>3.9469529523208084E-4</v>
      </c>
    </row>
    <row r="83" spans="2:8" ht="15" x14ac:dyDescent="0.2">
      <c r="B83" s="5" t="s">
        <v>229</v>
      </c>
      <c r="C83" s="9">
        <v>357</v>
      </c>
      <c r="D83" s="9">
        <v>306</v>
      </c>
      <c r="E83" s="15">
        <f t="shared" si="4"/>
        <v>2.818124407957057E-2</v>
      </c>
      <c r="F83" s="15">
        <f t="shared" si="5"/>
        <v>1.9968676585747847E-2</v>
      </c>
      <c r="G83" s="14">
        <f t="shared" si="6"/>
        <v>-0.14285714285714285</v>
      </c>
      <c r="H83" s="17">
        <f t="shared" si="7"/>
        <v>-4.0258920113672237E-3</v>
      </c>
    </row>
    <row r="84" spans="2:8" ht="15" x14ac:dyDescent="0.2">
      <c r="B84" s="5" t="s">
        <v>230</v>
      </c>
      <c r="C84" s="9">
        <v>58</v>
      </c>
      <c r="D84" s="9">
        <v>54</v>
      </c>
      <c r="E84" s="15">
        <f t="shared" si="4"/>
        <v>4.5784654246921377E-3</v>
      </c>
      <c r="F84" s="15">
        <f t="shared" si="5"/>
        <v>3.5238841033672671E-3</v>
      </c>
      <c r="G84" s="14">
        <f t="shared" si="6"/>
        <v>-6.8965517241379309E-2</v>
      </c>
      <c r="H84" s="17">
        <f t="shared" si="7"/>
        <v>-3.1575623618566466E-4</v>
      </c>
    </row>
    <row r="85" spans="2:8" ht="15" x14ac:dyDescent="0.2">
      <c r="B85" s="5" t="s">
        <v>28</v>
      </c>
      <c r="C85" s="9">
        <v>109</v>
      </c>
      <c r="D85" s="9">
        <v>74</v>
      </c>
      <c r="E85" s="15">
        <f t="shared" si="4"/>
        <v>8.6043574360593622E-3</v>
      </c>
      <c r="F85" s="15">
        <f t="shared" si="5"/>
        <v>4.8290263638736623E-3</v>
      </c>
      <c r="G85" s="14">
        <f t="shared" si="6"/>
        <v>-0.32110091743119268</v>
      </c>
      <c r="H85" s="17">
        <f t="shared" si="7"/>
        <v>-2.7628670666245661E-3</v>
      </c>
    </row>
    <row r="86" spans="2:8" ht="15" x14ac:dyDescent="0.2">
      <c r="B86" s="5" t="s">
        <v>231</v>
      </c>
      <c r="C86" s="9">
        <v>49</v>
      </c>
      <c r="D86" s="9">
        <v>82</v>
      </c>
      <c r="E86" s="15">
        <f t="shared" si="4"/>
        <v>3.868013893274392E-3</v>
      </c>
      <c r="F86" s="15">
        <f t="shared" si="5"/>
        <v>5.3510832680762205E-3</v>
      </c>
      <c r="G86" s="14">
        <f t="shared" si="6"/>
        <v>0.67346938775510201</v>
      </c>
      <c r="H86" s="17">
        <f t="shared" si="7"/>
        <v>2.6049889485317331E-3</v>
      </c>
    </row>
    <row r="87" spans="2:8" ht="15" x14ac:dyDescent="0.2">
      <c r="B87" s="5" t="s">
        <v>232</v>
      </c>
      <c r="C87" s="9">
        <v>10</v>
      </c>
      <c r="D87" s="9">
        <v>22</v>
      </c>
      <c r="E87" s="15">
        <f t="shared" si="4"/>
        <v>7.8939059046416167E-4</v>
      </c>
      <c r="F87" s="15">
        <f t="shared" si="5"/>
        <v>1.4356564865570347E-3</v>
      </c>
      <c r="G87" s="14">
        <f t="shared" si="6"/>
        <v>1.2</v>
      </c>
      <c r="H87" s="17">
        <f t="shared" si="7"/>
        <v>9.4726870855699392E-4</v>
      </c>
    </row>
    <row r="88" spans="2:8" ht="15" x14ac:dyDescent="0.2">
      <c r="B88" s="5" t="s">
        <v>233</v>
      </c>
      <c r="C88" s="9">
        <v>124</v>
      </c>
      <c r="D88" s="9">
        <v>179</v>
      </c>
      <c r="E88" s="15">
        <f t="shared" si="4"/>
        <v>9.7884433217556039E-3</v>
      </c>
      <c r="F88" s="15">
        <f t="shared" si="5"/>
        <v>1.1681023231532237E-2</v>
      </c>
      <c r="G88" s="14">
        <f t="shared" si="6"/>
        <v>0.44354838709677419</v>
      </c>
      <c r="H88" s="17">
        <f t="shared" si="7"/>
        <v>4.3416482475528888E-3</v>
      </c>
    </row>
    <row r="89" spans="2:8" ht="15" x14ac:dyDescent="0.2">
      <c r="B89" s="5" t="s">
        <v>26</v>
      </c>
      <c r="C89" s="9">
        <v>37</v>
      </c>
      <c r="D89" s="9">
        <v>2</v>
      </c>
      <c r="E89" s="15">
        <f t="shared" si="4"/>
        <v>2.9207451847173983E-3</v>
      </c>
      <c r="F89" s="15">
        <f t="shared" si="5"/>
        <v>1.3051422605063953E-4</v>
      </c>
      <c r="G89" s="14">
        <f t="shared" si="6"/>
        <v>-0.94594594594594594</v>
      </c>
      <c r="H89" s="17">
        <f t="shared" si="7"/>
        <v>-2.7628670666245661E-3</v>
      </c>
    </row>
    <row r="90" spans="2:8" ht="15" x14ac:dyDescent="0.2">
      <c r="B90" s="5" t="s">
        <v>29</v>
      </c>
      <c r="C90" s="9">
        <v>2</v>
      </c>
      <c r="D90" s="9">
        <v>6</v>
      </c>
      <c r="E90" s="15">
        <f t="shared" si="4"/>
        <v>1.5787811809283233E-4</v>
      </c>
      <c r="F90" s="15">
        <f t="shared" si="5"/>
        <v>3.9154267815191856E-4</v>
      </c>
      <c r="G90" s="14">
        <f t="shared" si="6"/>
        <v>2</v>
      </c>
      <c r="H90" s="17">
        <f t="shared" si="7"/>
        <v>3.1575623618566466E-4</v>
      </c>
    </row>
    <row r="91" spans="2:8" ht="15" x14ac:dyDescent="0.2">
      <c r="B91" s="5" t="s">
        <v>234</v>
      </c>
      <c r="C91" s="9">
        <v>5</v>
      </c>
      <c r="D91" s="9">
        <v>11</v>
      </c>
      <c r="E91" s="15">
        <f t="shared" si="4"/>
        <v>3.9469529523208084E-4</v>
      </c>
      <c r="F91" s="15">
        <f t="shared" si="5"/>
        <v>7.1782824327851734E-4</v>
      </c>
      <c r="G91" s="14">
        <f t="shared" si="6"/>
        <v>1.2</v>
      </c>
      <c r="H91" s="17">
        <f t="shared" si="7"/>
        <v>4.7363435427849696E-4</v>
      </c>
    </row>
    <row r="92" spans="2:8" ht="15" x14ac:dyDescent="0.2">
      <c r="B92" s="5" t="s">
        <v>235</v>
      </c>
      <c r="C92" s="9">
        <v>187</v>
      </c>
      <c r="D92" s="9">
        <v>107</v>
      </c>
      <c r="E92" s="15">
        <f t="shared" si="4"/>
        <v>1.4761604041679824E-2</v>
      </c>
      <c r="F92" s="15">
        <f t="shared" si="5"/>
        <v>6.9825110937092143E-3</v>
      </c>
      <c r="G92" s="14">
        <f t="shared" si="6"/>
        <v>-0.42780748663101603</v>
      </c>
      <c r="H92" s="17">
        <f t="shared" si="7"/>
        <v>-6.3151247237132934E-3</v>
      </c>
    </row>
    <row r="93" spans="2:8" ht="15" x14ac:dyDescent="0.2">
      <c r="B93" s="5" t="s">
        <v>561</v>
      </c>
      <c r="C93" s="9">
        <v>105</v>
      </c>
      <c r="D93" s="9">
        <v>134</v>
      </c>
      <c r="E93" s="15">
        <f t="shared" si="4"/>
        <v>8.2886011998736971E-3</v>
      </c>
      <c r="F93" s="15">
        <f t="shared" si="5"/>
        <v>8.7444531453928481E-3</v>
      </c>
      <c r="G93" s="14">
        <f t="shared" si="6"/>
        <v>0.27619047619047621</v>
      </c>
      <c r="H93" s="17">
        <f t="shared" si="7"/>
        <v>2.2892327123460688E-3</v>
      </c>
    </row>
    <row r="94" spans="2:8" ht="15" x14ac:dyDescent="0.2">
      <c r="B94" s="5" t="s">
        <v>25</v>
      </c>
      <c r="C94" s="9">
        <v>48</v>
      </c>
      <c r="D94" s="9">
        <v>58</v>
      </c>
      <c r="E94" s="15">
        <f t="shared" si="4"/>
        <v>3.7890748342279761E-3</v>
      </c>
      <c r="F94" s="15">
        <f t="shared" si="5"/>
        <v>3.7849125554685462E-3</v>
      </c>
      <c r="G94" s="14">
        <f t="shared" si="6"/>
        <v>0.20833333333333334</v>
      </c>
      <c r="H94" s="17">
        <f t="shared" si="7"/>
        <v>7.8939059046416167E-4</v>
      </c>
    </row>
    <row r="95" spans="2:8" ht="15" x14ac:dyDescent="0.2">
      <c r="B95" s="5" t="s">
        <v>27</v>
      </c>
      <c r="C95" s="9">
        <v>0</v>
      </c>
      <c r="D95" s="9">
        <v>9</v>
      </c>
      <c r="E95" s="15" t="str">
        <f t="shared" si="4"/>
        <v/>
      </c>
      <c r="F95" s="15">
        <f t="shared" si="5"/>
        <v>5.8731401722787789E-4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5</v>
      </c>
      <c r="D96" s="9">
        <v>20</v>
      </c>
      <c r="E96" s="15">
        <f t="shared" si="4"/>
        <v>3.9469529523208084E-4</v>
      </c>
      <c r="F96" s="15">
        <f t="shared" si="5"/>
        <v>1.3051422605063951E-3</v>
      </c>
      <c r="G96" s="14">
        <f t="shared" si="6"/>
        <v>3</v>
      </c>
      <c r="H96" s="17">
        <f t="shared" si="7"/>
        <v>1.1840858856962426E-3</v>
      </c>
    </row>
    <row r="97" spans="2:8" ht="15" x14ac:dyDescent="0.2">
      <c r="B97" s="5" t="s">
        <v>237</v>
      </c>
      <c r="C97" s="9">
        <v>1</v>
      </c>
      <c r="D97" s="9">
        <v>30</v>
      </c>
      <c r="E97" s="15">
        <f t="shared" si="4"/>
        <v>7.8939059046416164E-5</v>
      </c>
      <c r="F97" s="15">
        <f t="shared" si="5"/>
        <v>1.9577133907595929E-3</v>
      </c>
      <c r="G97" s="14">
        <f t="shared" si="6"/>
        <v>29</v>
      </c>
      <c r="H97" s="17">
        <f t="shared" si="7"/>
        <v>2.2892327123460688E-3</v>
      </c>
    </row>
    <row r="98" spans="2:8" ht="15" x14ac:dyDescent="0.2">
      <c r="B98" s="5" t="s">
        <v>238</v>
      </c>
      <c r="C98" s="9">
        <v>163</v>
      </c>
      <c r="D98" s="9">
        <v>531</v>
      </c>
      <c r="E98" s="15">
        <f t="shared" si="4"/>
        <v>1.2867066624565835E-2</v>
      </c>
      <c r="F98" s="15">
        <f t="shared" si="5"/>
        <v>3.4651527016444791E-2</v>
      </c>
      <c r="G98" s="14">
        <f t="shared" si="6"/>
        <v>2.2576687116564416</v>
      </c>
      <c r="H98" s="17">
        <f t="shared" si="7"/>
        <v>2.9049573729081145E-2</v>
      </c>
    </row>
    <row r="99" spans="2:8" ht="15" x14ac:dyDescent="0.2">
      <c r="B99" s="5" t="s">
        <v>239</v>
      </c>
      <c r="C99" s="9">
        <v>37</v>
      </c>
      <c r="D99" s="9">
        <v>101</v>
      </c>
      <c r="E99" s="15">
        <f t="shared" si="4"/>
        <v>2.9207451847173983E-3</v>
      </c>
      <c r="F99" s="15">
        <f t="shared" si="5"/>
        <v>6.590968415557296E-3</v>
      </c>
      <c r="G99" s="14">
        <f t="shared" si="6"/>
        <v>1.7297297297297298</v>
      </c>
      <c r="H99" s="17">
        <f t="shared" si="7"/>
        <v>5.0520997789706354E-3</v>
      </c>
    </row>
    <row r="100" spans="2:8" ht="15" x14ac:dyDescent="0.2">
      <c r="B100" s="5" t="s">
        <v>240</v>
      </c>
      <c r="C100" s="9">
        <v>79</v>
      </c>
      <c r="D100" s="9">
        <v>213</v>
      </c>
      <c r="E100" s="15">
        <f t="shared" si="4"/>
        <v>6.2361856646668771E-3</v>
      </c>
      <c r="F100" s="15">
        <f t="shared" si="5"/>
        <v>1.3899765074393109E-2</v>
      </c>
      <c r="G100" s="14">
        <f t="shared" si="6"/>
        <v>1.6962025316455696</v>
      </c>
      <c r="H100" s="17">
        <f t="shared" si="7"/>
        <v>1.0577833912219765E-2</v>
      </c>
    </row>
    <row r="101" spans="2:8" ht="15" x14ac:dyDescent="0.2">
      <c r="B101" s="5" t="s">
        <v>241</v>
      </c>
      <c r="C101" s="9">
        <v>27</v>
      </c>
      <c r="D101" s="9">
        <v>8</v>
      </c>
      <c r="E101" s="15">
        <f t="shared" si="4"/>
        <v>2.1313545942532367E-3</v>
      </c>
      <c r="F101" s="15">
        <f t="shared" si="5"/>
        <v>5.2205690420255811E-4</v>
      </c>
      <c r="G101" s="14">
        <f t="shared" si="6"/>
        <v>-0.70370370370370372</v>
      </c>
      <c r="H101" s="17">
        <f t="shared" si="7"/>
        <v>-1.4998421218819073E-3</v>
      </c>
    </row>
    <row r="102" spans="2:8" ht="15" x14ac:dyDescent="0.2">
      <c r="B102" s="5" t="s">
        <v>242</v>
      </c>
      <c r="C102" s="9">
        <v>109</v>
      </c>
      <c r="D102" s="9">
        <v>194</v>
      </c>
      <c r="E102" s="15">
        <f t="shared" si="4"/>
        <v>8.6043574360593622E-3</v>
      </c>
      <c r="F102" s="15">
        <f t="shared" si="5"/>
        <v>1.2659879926912034E-2</v>
      </c>
      <c r="G102" s="14">
        <f t="shared" si="6"/>
        <v>0.77981651376146788</v>
      </c>
      <c r="H102" s="17">
        <f t="shared" si="7"/>
        <v>6.7098200189453739E-3</v>
      </c>
    </row>
    <row r="103" spans="2:8" ht="15" x14ac:dyDescent="0.2">
      <c r="B103" s="5" t="s">
        <v>243</v>
      </c>
      <c r="C103" s="9">
        <v>19</v>
      </c>
      <c r="D103" s="9">
        <v>33</v>
      </c>
      <c r="E103" s="15">
        <f t="shared" si="4"/>
        <v>1.4998421218819073E-3</v>
      </c>
      <c r="F103" s="15">
        <f t="shared" si="5"/>
        <v>2.153484729835552E-3</v>
      </c>
      <c r="G103" s="14">
        <f t="shared" si="6"/>
        <v>0.73684210526315785</v>
      </c>
      <c r="H103" s="17">
        <f t="shared" si="7"/>
        <v>1.1051468266498263E-3</v>
      </c>
    </row>
    <row r="104" spans="2:8" ht="15" x14ac:dyDescent="0.2">
      <c r="B104" s="5" t="s">
        <v>34</v>
      </c>
      <c r="C104" s="9">
        <v>52</v>
      </c>
      <c r="D104" s="9">
        <v>21</v>
      </c>
      <c r="E104" s="15">
        <f t="shared" si="4"/>
        <v>4.1048310704136408E-3</v>
      </c>
      <c r="F104" s="15">
        <f t="shared" si="5"/>
        <v>1.3703993735317149E-3</v>
      </c>
      <c r="G104" s="14">
        <f t="shared" si="6"/>
        <v>-0.59615384615384615</v>
      </c>
      <c r="H104" s="17">
        <f t="shared" si="7"/>
        <v>-2.4471108304389014E-3</v>
      </c>
    </row>
    <row r="105" spans="2:8" ht="15" x14ac:dyDescent="0.2">
      <c r="B105" s="5" t="s">
        <v>244</v>
      </c>
      <c r="C105" s="9">
        <v>4</v>
      </c>
      <c r="D105" s="9">
        <v>1</v>
      </c>
      <c r="E105" s="15">
        <f t="shared" si="4"/>
        <v>3.1575623618566466E-4</v>
      </c>
      <c r="F105" s="15">
        <f t="shared" si="5"/>
        <v>6.5257113025319764E-5</v>
      </c>
      <c r="G105" s="14">
        <f t="shared" si="6"/>
        <v>-0.75</v>
      </c>
      <c r="H105" s="17">
        <f t="shared" si="7"/>
        <v>-2.3681717713924848E-4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129</v>
      </c>
      <c r="D107" s="9">
        <v>123</v>
      </c>
      <c r="E107" s="15">
        <f t="shared" si="4"/>
        <v>1.0183138616987686E-2</v>
      </c>
      <c r="F107" s="15">
        <f t="shared" si="5"/>
        <v>8.0266249021143307E-3</v>
      </c>
      <c r="G107" s="14">
        <f t="shared" si="6"/>
        <v>-4.6511627906976744E-2</v>
      </c>
      <c r="H107" s="17">
        <f t="shared" si="7"/>
        <v>-4.7363435427849701E-4</v>
      </c>
    </row>
    <row r="108" spans="2:8" ht="15" x14ac:dyDescent="0.2">
      <c r="B108" s="5" t="s">
        <v>31</v>
      </c>
      <c r="C108" s="9">
        <v>36</v>
      </c>
      <c r="D108" s="9">
        <v>43</v>
      </c>
      <c r="E108" s="15">
        <f t="shared" si="4"/>
        <v>2.841806125670982E-3</v>
      </c>
      <c r="F108" s="15">
        <f t="shared" si="5"/>
        <v>2.8060558600887498E-3</v>
      </c>
      <c r="G108" s="14">
        <f t="shared" si="6"/>
        <v>0.19444444444444445</v>
      </c>
      <c r="H108" s="17">
        <f t="shared" si="7"/>
        <v>5.5257341332491314E-4</v>
      </c>
    </row>
    <row r="109" spans="2:8" ht="15" x14ac:dyDescent="0.2">
      <c r="B109" s="5" t="s">
        <v>247</v>
      </c>
      <c r="C109" s="9">
        <v>16</v>
      </c>
      <c r="D109" s="9">
        <v>22</v>
      </c>
      <c r="E109" s="15">
        <f t="shared" si="4"/>
        <v>1.2630249447426586E-3</v>
      </c>
      <c r="F109" s="15">
        <f t="shared" si="5"/>
        <v>1.4356564865570347E-3</v>
      </c>
      <c r="G109" s="14">
        <f t="shared" si="6"/>
        <v>0.375</v>
      </c>
      <c r="H109" s="17">
        <f t="shared" si="7"/>
        <v>4.7363435427849696E-4</v>
      </c>
    </row>
    <row r="110" spans="2:8" ht="15" x14ac:dyDescent="0.2">
      <c r="B110" s="5" t="s">
        <v>32</v>
      </c>
      <c r="C110" s="9">
        <v>57</v>
      </c>
      <c r="D110" s="9">
        <v>47</v>
      </c>
      <c r="E110" s="15">
        <f t="shared" si="4"/>
        <v>4.4995263656457214E-3</v>
      </c>
      <c r="F110" s="15">
        <f t="shared" si="5"/>
        <v>3.0670843121900289E-3</v>
      </c>
      <c r="G110" s="14">
        <f t="shared" si="6"/>
        <v>-0.17543859649122806</v>
      </c>
      <c r="H110" s="17">
        <f t="shared" si="7"/>
        <v>-7.8939059046416156E-4</v>
      </c>
    </row>
    <row r="111" spans="2:8" ht="15" x14ac:dyDescent="0.2">
      <c r="B111" s="5" t="s">
        <v>30</v>
      </c>
      <c r="C111" s="9">
        <v>15</v>
      </c>
      <c r="D111" s="9">
        <v>15</v>
      </c>
      <c r="E111" s="15">
        <f t="shared" si="4"/>
        <v>1.1840858856962426E-3</v>
      </c>
      <c r="F111" s="15">
        <f t="shared" si="5"/>
        <v>9.7885669537979645E-4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167</v>
      </c>
      <c r="D112" s="9">
        <v>366</v>
      </c>
      <c r="E112" s="15">
        <f t="shared" si="4"/>
        <v>1.31828228607515E-2</v>
      </c>
      <c r="F112" s="15">
        <f t="shared" si="5"/>
        <v>2.3884103367267033E-2</v>
      </c>
      <c r="G112" s="14">
        <f t="shared" si="6"/>
        <v>1.1916167664670658</v>
      </c>
      <c r="H112" s="17">
        <f t="shared" si="7"/>
        <v>1.5708872750236816E-2</v>
      </c>
    </row>
    <row r="113" spans="2:8" ht="15" x14ac:dyDescent="0.2">
      <c r="B113" s="5" t="s">
        <v>248</v>
      </c>
      <c r="C113" s="9">
        <v>216</v>
      </c>
      <c r="D113" s="9">
        <v>205</v>
      </c>
      <c r="E113" s="15">
        <f t="shared" si="4"/>
        <v>1.7050836754025894E-2</v>
      </c>
      <c r="F113" s="15">
        <f t="shared" si="5"/>
        <v>1.3377708170190551E-2</v>
      </c>
      <c r="G113" s="14">
        <f t="shared" si="6"/>
        <v>-5.0925925925925923E-2</v>
      </c>
      <c r="H113" s="17">
        <f t="shared" si="7"/>
        <v>-8.6832964951057785E-4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111</v>
      </c>
      <c r="D115" s="9">
        <v>136</v>
      </c>
      <c r="E115" s="15">
        <f t="shared" si="4"/>
        <v>8.7622355541521948E-3</v>
      </c>
      <c r="F115" s="15">
        <f t="shared" si="5"/>
        <v>8.874967371443488E-3</v>
      </c>
      <c r="G115" s="14">
        <f t="shared" si="6"/>
        <v>0.22522522522522523</v>
      </c>
      <c r="H115" s="17">
        <f t="shared" si="7"/>
        <v>1.9734764761604041E-3</v>
      </c>
    </row>
    <row r="116" spans="2:8" ht="15" x14ac:dyDescent="0.2">
      <c r="B116" s="5" t="s">
        <v>249</v>
      </c>
      <c r="C116" s="9">
        <v>289</v>
      </c>
      <c r="D116" s="9">
        <v>197</v>
      </c>
      <c r="E116" s="15">
        <f t="shared" si="4"/>
        <v>2.2813388064414273E-2</v>
      </c>
      <c r="F116" s="15">
        <f t="shared" si="5"/>
        <v>1.2855651265987993E-2</v>
      </c>
      <c r="G116" s="14">
        <f t="shared" si="6"/>
        <v>-0.31833910034602075</v>
      </c>
      <c r="H116" s="17">
        <f t="shared" si="7"/>
        <v>-7.2623934322702871E-3</v>
      </c>
    </row>
    <row r="117" spans="2:8" ht="15" x14ac:dyDescent="0.2">
      <c r="B117" s="5" t="s">
        <v>250</v>
      </c>
      <c r="C117" s="9">
        <v>15</v>
      </c>
      <c r="D117" s="9">
        <v>12</v>
      </c>
      <c r="E117" s="15">
        <f t="shared" si="4"/>
        <v>1.1840858856962426E-3</v>
      </c>
      <c r="F117" s="15">
        <f t="shared" si="5"/>
        <v>7.8308535630383712E-4</v>
      </c>
      <c r="G117" s="14">
        <f t="shared" si="6"/>
        <v>-0.2</v>
      </c>
      <c r="H117" s="17">
        <f t="shared" si="7"/>
        <v>-2.3681717713924853E-4</v>
      </c>
    </row>
    <row r="118" spans="2:8" ht="15" x14ac:dyDescent="0.2">
      <c r="B118" s="5" t="s">
        <v>251</v>
      </c>
      <c r="C118" s="9">
        <v>3809</v>
      </c>
      <c r="D118" s="9">
        <v>5414</v>
      </c>
      <c r="E118" s="15">
        <f t="shared" si="4"/>
        <v>0.30067887590779918</v>
      </c>
      <c r="F118" s="15">
        <f t="shared" si="5"/>
        <v>0.35330200991908117</v>
      </c>
      <c r="G118" s="14">
        <f t="shared" si="6"/>
        <v>0.42137043843528488</v>
      </c>
      <c r="H118" s="17">
        <f t="shared" si="7"/>
        <v>0.12669718976949795</v>
      </c>
    </row>
    <row r="119" spans="2:8" ht="15" x14ac:dyDescent="0.2">
      <c r="B119" s="5" t="s">
        <v>252</v>
      </c>
      <c r="C119" s="9">
        <v>419</v>
      </c>
      <c r="D119" s="9">
        <v>147</v>
      </c>
      <c r="E119" s="15">
        <f t="shared" si="4"/>
        <v>3.3075465740448375E-2</v>
      </c>
      <c r="F119" s="15">
        <f t="shared" si="5"/>
        <v>9.5927956147220054E-3</v>
      </c>
      <c r="G119" s="14">
        <f t="shared" si="6"/>
        <v>-0.64916467780429599</v>
      </c>
      <c r="H119" s="17">
        <f t="shared" si="7"/>
        <v>-2.1471424060625199E-2</v>
      </c>
    </row>
    <row r="120" spans="2:8" ht="15" x14ac:dyDescent="0.2">
      <c r="B120" s="5" t="s">
        <v>253</v>
      </c>
      <c r="C120" s="9">
        <v>123</v>
      </c>
      <c r="D120" s="9">
        <v>243</v>
      </c>
      <c r="E120" s="15">
        <f t="shared" si="4"/>
        <v>9.7095042627091885E-3</v>
      </c>
      <c r="F120" s="15">
        <f t="shared" si="5"/>
        <v>1.5857478465152702E-2</v>
      </c>
      <c r="G120" s="14">
        <f t="shared" si="6"/>
        <v>0.97560975609756095</v>
      </c>
      <c r="H120" s="17">
        <f t="shared" si="7"/>
        <v>9.4726870855699405E-3</v>
      </c>
    </row>
    <row r="121" spans="2:8" ht="15" x14ac:dyDescent="0.2">
      <c r="B121" s="5" t="s">
        <v>35</v>
      </c>
      <c r="C121" s="9">
        <v>191</v>
      </c>
      <c r="D121" s="9">
        <v>379</v>
      </c>
      <c r="E121" s="15">
        <f t="shared" si="4"/>
        <v>1.5077360277865487E-2</v>
      </c>
      <c r="F121" s="15">
        <f t="shared" si="5"/>
        <v>2.473244583659619E-2</v>
      </c>
      <c r="G121" s="14">
        <f t="shared" si="6"/>
        <v>0.98429319371727753</v>
      </c>
      <c r="H121" s="17">
        <f t="shared" si="7"/>
        <v>1.4840543100726239E-2</v>
      </c>
    </row>
    <row r="122" spans="2:8" ht="15" x14ac:dyDescent="0.2">
      <c r="B122" s="5" t="s">
        <v>39</v>
      </c>
      <c r="C122" s="9">
        <v>30</v>
      </c>
      <c r="D122" s="9">
        <v>45</v>
      </c>
      <c r="E122" s="15">
        <f t="shared" si="4"/>
        <v>2.3681717713924851E-3</v>
      </c>
      <c r="F122" s="15">
        <f t="shared" si="5"/>
        <v>2.9365700861393894E-3</v>
      </c>
      <c r="G122" s="14">
        <f t="shared" si="6"/>
        <v>0.5</v>
      </c>
      <c r="H122" s="17">
        <f t="shared" si="7"/>
        <v>1.1840858856962426E-3</v>
      </c>
    </row>
    <row r="123" spans="2:8" ht="15" x14ac:dyDescent="0.2">
      <c r="B123" s="5" t="s">
        <v>37</v>
      </c>
      <c r="C123" s="9">
        <v>176</v>
      </c>
      <c r="D123" s="9">
        <v>660</v>
      </c>
      <c r="E123" s="15">
        <f t="shared" si="4"/>
        <v>1.3893274392169246E-2</v>
      </c>
      <c r="F123" s="15">
        <f t="shared" si="5"/>
        <v>4.306969459671104E-2</v>
      </c>
      <c r="G123" s="14">
        <f t="shared" si="6"/>
        <v>2.75</v>
      </c>
      <c r="H123" s="17">
        <f t="shared" si="7"/>
        <v>3.8206504578465424E-2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7.8939059046416164E-5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19</v>
      </c>
      <c r="D125" s="9">
        <v>59</v>
      </c>
      <c r="E125" s="15">
        <f t="shared" si="4"/>
        <v>1.4998421218819073E-3</v>
      </c>
      <c r="F125" s="15">
        <f t="shared" si="5"/>
        <v>3.8501696684938658E-3</v>
      </c>
      <c r="G125" s="14">
        <f t="shared" si="6"/>
        <v>2.1052631578947367</v>
      </c>
      <c r="H125" s="17">
        <f t="shared" si="7"/>
        <v>3.1575623618566467E-3</v>
      </c>
    </row>
    <row r="126" spans="2:8" ht="15" x14ac:dyDescent="0.2">
      <c r="B126" s="5" t="s">
        <v>255</v>
      </c>
      <c r="C126" s="9">
        <v>3</v>
      </c>
      <c r="D126" s="9">
        <v>1</v>
      </c>
      <c r="E126" s="15">
        <f t="shared" si="4"/>
        <v>2.3681717713924851E-4</v>
      </c>
      <c r="F126" s="15">
        <f t="shared" si="5"/>
        <v>6.5257113025319764E-5</v>
      </c>
      <c r="G126" s="14">
        <f t="shared" si="6"/>
        <v>-0.66666666666666663</v>
      </c>
      <c r="H126" s="17">
        <f t="shared" si="7"/>
        <v>-1.5787811809283233E-4</v>
      </c>
    </row>
    <row r="127" spans="2:8" ht="15" x14ac:dyDescent="0.2">
      <c r="B127" s="5" t="s">
        <v>256</v>
      </c>
      <c r="C127" s="9">
        <v>19</v>
      </c>
      <c r="D127" s="9">
        <v>29</v>
      </c>
      <c r="E127" s="15">
        <f t="shared" si="4"/>
        <v>1.4998421218819073E-3</v>
      </c>
      <c r="F127" s="15">
        <f t="shared" si="5"/>
        <v>1.8924562777342731E-3</v>
      </c>
      <c r="G127" s="14">
        <f t="shared" si="6"/>
        <v>0.52631578947368418</v>
      </c>
      <c r="H127" s="17">
        <f t="shared" si="7"/>
        <v>7.8939059046416167E-4</v>
      </c>
    </row>
    <row r="128" spans="2:8" ht="15" x14ac:dyDescent="0.2">
      <c r="B128" s="5" t="s">
        <v>257</v>
      </c>
      <c r="C128" s="9">
        <v>47</v>
      </c>
      <c r="D128" s="9">
        <v>142</v>
      </c>
      <c r="E128" s="15">
        <f t="shared" si="4"/>
        <v>3.7101357751815598E-3</v>
      </c>
      <c r="F128" s="15">
        <f t="shared" si="5"/>
        <v>9.2665100495954063E-3</v>
      </c>
      <c r="G128" s="14">
        <f t="shared" si="6"/>
        <v>2.021276595744681</v>
      </c>
      <c r="H128" s="17">
        <f t="shared" si="7"/>
        <v>7.4992106094095359E-3</v>
      </c>
    </row>
    <row r="129" spans="2:8" ht="30" x14ac:dyDescent="0.2">
      <c r="B129" s="5" t="s">
        <v>258</v>
      </c>
      <c r="C129" s="9">
        <v>77</v>
      </c>
      <c r="D129" s="9">
        <v>160</v>
      </c>
      <c r="E129" s="15">
        <f t="shared" si="4"/>
        <v>6.0783075465740445E-3</v>
      </c>
      <c r="F129" s="15">
        <f t="shared" si="5"/>
        <v>1.0441138084051161E-2</v>
      </c>
      <c r="G129" s="14">
        <f t="shared" si="6"/>
        <v>1.0779220779220779</v>
      </c>
      <c r="H129" s="17">
        <f t="shared" si="7"/>
        <v>6.5519419008525414E-3</v>
      </c>
    </row>
    <row r="130" spans="2:8" ht="15" x14ac:dyDescent="0.2">
      <c r="B130" s="5" t="s">
        <v>259</v>
      </c>
      <c r="C130" s="9">
        <v>912</v>
      </c>
      <c r="D130" s="9">
        <v>260</v>
      </c>
      <c r="E130" s="15">
        <f t="shared" si="4"/>
        <v>7.1992421850331542E-2</v>
      </c>
      <c r="F130" s="15">
        <f t="shared" si="5"/>
        <v>1.6966849386583136E-2</v>
      </c>
      <c r="G130" s="14">
        <f t="shared" si="6"/>
        <v>-0.71491228070175439</v>
      </c>
      <c r="H130" s="17">
        <f t="shared" si="7"/>
        <v>-5.1468266498263339E-2</v>
      </c>
    </row>
    <row r="131" spans="2:8" ht="30" x14ac:dyDescent="0.2">
      <c r="B131" s="5" t="s">
        <v>260</v>
      </c>
      <c r="C131" s="9">
        <v>59</v>
      </c>
      <c r="D131" s="9">
        <v>226</v>
      </c>
      <c r="E131" s="15">
        <f t="shared" si="4"/>
        <v>4.657404483738554E-3</v>
      </c>
      <c r="F131" s="15">
        <f t="shared" si="5"/>
        <v>1.4748107543722265E-2</v>
      </c>
      <c r="G131" s="14">
        <f t="shared" si="6"/>
        <v>2.8305084745762712</v>
      </c>
      <c r="H131" s="17">
        <f t="shared" si="7"/>
        <v>1.31828228607515E-2</v>
      </c>
    </row>
    <row r="132" spans="2:8" ht="15" x14ac:dyDescent="0.2">
      <c r="B132" s="5" t="s">
        <v>50</v>
      </c>
      <c r="C132" s="9">
        <v>25</v>
      </c>
      <c r="D132" s="9">
        <v>37</v>
      </c>
      <c r="E132" s="15">
        <f t="shared" si="4"/>
        <v>1.9734764761604041E-3</v>
      </c>
      <c r="F132" s="15">
        <f t="shared" si="5"/>
        <v>2.4145131819368311E-3</v>
      </c>
      <c r="G132" s="14">
        <f t="shared" si="6"/>
        <v>0.48</v>
      </c>
      <c r="H132" s="17">
        <f t="shared" si="7"/>
        <v>9.4726870855699392E-4</v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6.5257113025319764E-5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41</v>
      </c>
      <c r="D134" s="9">
        <v>61</v>
      </c>
      <c r="E134" s="15">
        <f t="shared" si="4"/>
        <v>3.236501420903063E-3</v>
      </c>
      <c r="F134" s="15">
        <f t="shared" si="5"/>
        <v>3.9806838945445049E-3</v>
      </c>
      <c r="G134" s="14">
        <f t="shared" si="6"/>
        <v>0.48780487804878048</v>
      </c>
      <c r="H134" s="17">
        <f t="shared" si="7"/>
        <v>1.5787811809283233E-3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6.5257113025319764E-5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19</v>
      </c>
      <c r="D136" s="9">
        <v>4</v>
      </c>
      <c r="E136" s="15">
        <f t="shared" ref="E136:E145" si="8">+IF(C136=0,"",C136/C$70)</f>
        <v>1.4998421218819073E-3</v>
      </c>
      <c r="F136" s="15">
        <f t="shared" ref="F136:F145" si="9">+IF(D136=0,"",D136/D$70)</f>
        <v>2.6102845210127906E-4</v>
      </c>
      <c r="G136" s="14">
        <f t="shared" ref="G136:G145" si="10">+IF(OR(AND(D136=0),(C136=0)),"0",((D136-C136)/C136))</f>
        <v>-0.78947368421052633</v>
      </c>
      <c r="H136" s="17">
        <f t="shared" ref="H136:H145" si="11">+IF(OR(AND(E136=""),(G136="")),"",E136*G136)</f>
        <v>-1.1840858856962426E-3</v>
      </c>
    </row>
    <row r="137" spans="2:8" ht="15" x14ac:dyDescent="0.2">
      <c r="B137" s="5" t="s">
        <v>41</v>
      </c>
      <c r="C137" s="9">
        <v>37</v>
      </c>
      <c r="D137" s="9">
        <v>52</v>
      </c>
      <c r="E137" s="15">
        <f t="shared" si="8"/>
        <v>2.9207451847173983E-3</v>
      </c>
      <c r="F137" s="15">
        <f t="shared" si="9"/>
        <v>3.3933698773166276E-3</v>
      </c>
      <c r="G137" s="14">
        <f t="shared" si="10"/>
        <v>0.40540540540540543</v>
      </c>
      <c r="H137" s="17">
        <f t="shared" si="11"/>
        <v>1.1840858856962426E-3</v>
      </c>
    </row>
    <row r="138" spans="2:8" ht="15" x14ac:dyDescent="0.2">
      <c r="B138" s="5" t="s">
        <v>261</v>
      </c>
      <c r="C138" s="9">
        <v>8</v>
      </c>
      <c r="D138" s="9">
        <v>18</v>
      </c>
      <c r="E138" s="15">
        <f t="shared" si="8"/>
        <v>6.3151247237132932E-4</v>
      </c>
      <c r="F138" s="15">
        <f t="shared" si="9"/>
        <v>1.1746280344557558E-3</v>
      </c>
      <c r="G138" s="14">
        <f t="shared" si="10"/>
        <v>1.25</v>
      </c>
      <c r="H138" s="17">
        <f t="shared" si="11"/>
        <v>7.8939059046416167E-4</v>
      </c>
    </row>
    <row r="139" spans="2:8" ht="15" x14ac:dyDescent="0.2">
      <c r="B139" s="5" t="s">
        <v>262</v>
      </c>
      <c r="C139" s="9">
        <v>30</v>
      </c>
      <c r="D139" s="9">
        <v>28</v>
      </c>
      <c r="E139" s="15">
        <f t="shared" si="8"/>
        <v>2.3681717713924851E-3</v>
      </c>
      <c r="F139" s="15">
        <f t="shared" si="9"/>
        <v>1.8271991647089533E-3</v>
      </c>
      <c r="G139" s="14">
        <f t="shared" si="10"/>
        <v>-6.6666666666666666E-2</v>
      </c>
      <c r="H139" s="17">
        <f t="shared" si="11"/>
        <v>-1.5787811809283233E-4</v>
      </c>
    </row>
    <row r="140" spans="2:8" ht="30" x14ac:dyDescent="0.2">
      <c r="B140" s="5" t="s">
        <v>263</v>
      </c>
      <c r="C140" s="9">
        <v>2</v>
      </c>
      <c r="D140" s="9">
        <v>7</v>
      </c>
      <c r="E140" s="15">
        <f t="shared" si="8"/>
        <v>1.5787811809283233E-4</v>
      </c>
      <c r="F140" s="15">
        <f t="shared" si="9"/>
        <v>4.5679979117723834E-4</v>
      </c>
      <c r="G140" s="14">
        <f t="shared" si="10"/>
        <v>2.5</v>
      </c>
      <c r="H140" s="17">
        <f t="shared" si="11"/>
        <v>3.9469529523208084E-4</v>
      </c>
    </row>
    <row r="141" spans="2:8" ht="15" x14ac:dyDescent="0.2">
      <c r="B141" s="5" t="s">
        <v>48</v>
      </c>
      <c r="C141" s="9">
        <v>1</v>
      </c>
      <c r="D141" s="9">
        <v>16</v>
      </c>
      <c r="E141" s="15">
        <f t="shared" si="8"/>
        <v>7.8939059046416164E-5</v>
      </c>
      <c r="F141" s="15">
        <f t="shared" si="9"/>
        <v>1.0441138084051162E-3</v>
      </c>
      <c r="G141" s="14">
        <f t="shared" si="10"/>
        <v>15</v>
      </c>
      <c r="H141" s="17">
        <f t="shared" si="11"/>
        <v>1.1840858856962426E-3</v>
      </c>
    </row>
    <row r="142" spans="2:8" ht="15" x14ac:dyDescent="0.2">
      <c r="B142" s="5" t="s">
        <v>264</v>
      </c>
      <c r="C142" s="9">
        <v>12</v>
      </c>
      <c r="D142" s="9">
        <v>57</v>
      </c>
      <c r="E142" s="15">
        <f t="shared" si="8"/>
        <v>9.4726870855699403E-4</v>
      </c>
      <c r="F142" s="15">
        <f t="shared" si="9"/>
        <v>3.7196554424432263E-3</v>
      </c>
      <c r="G142" s="14">
        <f t="shared" si="10"/>
        <v>3.75</v>
      </c>
      <c r="H142" s="17">
        <f t="shared" si="11"/>
        <v>3.5522576570887277E-3</v>
      </c>
    </row>
    <row r="143" spans="2:8" ht="15" x14ac:dyDescent="0.2">
      <c r="B143" s="5" t="s">
        <v>49</v>
      </c>
      <c r="C143" s="9">
        <v>7</v>
      </c>
      <c r="D143" s="9">
        <v>71</v>
      </c>
      <c r="E143" s="15">
        <f t="shared" si="8"/>
        <v>5.5257341332491314E-4</v>
      </c>
      <c r="F143" s="15">
        <f t="shared" si="9"/>
        <v>4.6332550247977031E-3</v>
      </c>
      <c r="G143" s="14">
        <f t="shared" si="10"/>
        <v>9.1428571428571423</v>
      </c>
      <c r="H143" s="17">
        <f t="shared" si="11"/>
        <v>5.0520997789706345E-3</v>
      </c>
    </row>
    <row r="144" spans="2:8" ht="15" x14ac:dyDescent="0.2">
      <c r="B144" s="5" t="s">
        <v>46</v>
      </c>
      <c r="C144" s="9">
        <v>135</v>
      </c>
      <c r="D144" s="9">
        <v>115</v>
      </c>
      <c r="E144" s="15">
        <f t="shared" si="8"/>
        <v>1.0656772971266182E-2</v>
      </c>
      <c r="F144" s="15">
        <f t="shared" si="9"/>
        <v>7.5045679979117725E-3</v>
      </c>
      <c r="G144" s="14">
        <f t="shared" si="10"/>
        <v>-0.14814814814814814</v>
      </c>
      <c r="H144" s="17">
        <f t="shared" si="11"/>
        <v>-1.5787811809283231E-3</v>
      </c>
    </row>
    <row r="145" spans="2:8" ht="13.5" customHeight="1" x14ac:dyDescent="0.2">
      <c r="B145" s="5" t="s">
        <v>47</v>
      </c>
      <c r="C145" s="9">
        <v>14</v>
      </c>
      <c r="D145" s="9">
        <v>11</v>
      </c>
      <c r="E145" s="15">
        <f t="shared" si="8"/>
        <v>1.1051468266498263E-3</v>
      </c>
      <c r="F145" s="15">
        <f t="shared" si="9"/>
        <v>7.1782824327851734E-4</v>
      </c>
      <c r="G145" s="14">
        <f t="shared" si="10"/>
        <v>-0.21428571428571427</v>
      </c>
      <c r="H145" s="17">
        <f t="shared" si="11"/>
        <v>-2.3681717713924848E-4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3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3" customFormat="1" ht="26.25" customHeight="1" thickBot="1" x14ac:dyDescent="0.25">
      <c r="B151" s="36" t="s">
        <v>521</v>
      </c>
      <c r="C151" s="37">
        <f>SUM(C152:C288)</f>
        <v>21006</v>
      </c>
      <c r="D151" s="38">
        <f>SUM(D152:D288)</f>
        <v>31806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0.51413881748071977</v>
      </c>
      <c r="H151" s="40">
        <f>+IF(OR(AND(E151=""),(G151="")),"",E151*G151)</f>
        <v>0.51413881748071977</v>
      </c>
    </row>
    <row r="152" spans="2:8" ht="15" x14ac:dyDescent="0.2">
      <c r="B152" s="8" t="s">
        <v>54</v>
      </c>
      <c r="C152" s="9">
        <v>364</v>
      </c>
      <c r="D152" s="9">
        <v>174</v>
      </c>
      <c r="E152" s="15">
        <f>+IF(C152=0,"",C152/C$151)</f>
        <v>1.7328382366942778E-2</v>
      </c>
      <c r="F152" s="15">
        <f>+IF(D152=0,"",D152/D$151)</f>
        <v>5.4706659120920577E-3</v>
      </c>
      <c r="G152" s="14">
        <f>+IF(OR(AND(D152=0),(C152=0)),"0",((D152-C152)/C152))</f>
        <v>-0.52197802197802201</v>
      </c>
      <c r="H152" s="17">
        <f>+IF(OR(AND(E152=""),(G152="")),"",E152*G152)</f>
        <v>-9.0450347519756263E-3</v>
      </c>
    </row>
    <row r="153" spans="2:8" ht="15" x14ac:dyDescent="0.2">
      <c r="B153" s="8" t="s">
        <v>58</v>
      </c>
      <c r="C153" s="9">
        <v>63</v>
      </c>
      <c r="D153" s="9">
        <v>36</v>
      </c>
      <c r="E153" s="15">
        <f t="shared" ref="E153:E216" si="12">+IF(C153=0,"",C153/C$151)</f>
        <v>2.9991431019708655E-3</v>
      </c>
      <c r="F153" s="15">
        <f t="shared" ref="F153:F216" si="13">+IF(D153=0,"",D153/D$151)</f>
        <v>1.1318619128466328E-3</v>
      </c>
      <c r="G153" s="14">
        <f t="shared" ref="G153:G216" si="14">+IF(OR(AND(D153=0),(C153=0)),"0",((D153-C153)/C153))</f>
        <v>-0.42857142857142855</v>
      </c>
      <c r="H153" s="17">
        <f t="shared" ref="H153:H216" si="15">+IF(OR(AND(E153=""),(G153="")),"",E153*G153)</f>
        <v>-1.2853470437017994E-3</v>
      </c>
    </row>
    <row r="154" spans="2:8" ht="15" x14ac:dyDescent="0.2">
      <c r="B154" s="8" t="s">
        <v>265</v>
      </c>
      <c r="C154" s="9">
        <v>101</v>
      </c>
      <c r="D154" s="9">
        <v>96</v>
      </c>
      <c r="E154" s="15">
        <f t="shared" si="12"/>
        <v>4.8081500523659906E-3</v>
      </c>
      <c r="F154" s="15">
        <f t="shared" si="13"/>
        <v>3.0182984342576871E-3</v>
      </c>
      <c r="G154" s="14">
        <f t="shared" si="14"/>
        <v>-4.9504950495049507E-2</v>
      </c>
      <c r="H154" s="17">
        <f t="shared" si="15"/>
        <v>-2.3802723031514806E-4</v>
      </c>
    </row>
    <row r="155" spans="2:8" ht="15" x14ac:dyDescent="0.2">
      <c r="B155" s="8" t="s">
        <v>266</v>
      </c>
      <c r="C155" s="9">
        <v>0</v>
      </c>
      <c r="D155" s="9">
        <v>1</v>
      </c>
      <c r="E155" s="15" t="str">
        <f t="shared" si="12"/>
        <v/>
      </c>
      <c r="F155" s="15">
        <f t="shared" si="13"/>
        <v>3.1440608690184245E-5</v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135</v>
      </c>
      <c r="D156" s="9">
        <v>598</v>
      </c>
      <c r="E156" s="15">
        <f t="shared" si="12"/>
        <v>6.4267352185089976E-3</v>
      </c>
      <c r="F156" s="15">
        <f t="shared" si="13"/>
        <v>1.8801483996730178E-2</v>
      </c>
      <c r="G156" s="14">
        <f t="shared" si="14"/>
        <v>3.4296296296296296</v>
      </c>
      <c r="H156" s="17">
        <f t="shared" si="15"/>
        <v>2.204132152718271E-2</v>
      </c>
    </row>
    <row r="157" spans="2:8" ht="15" x14ac:dyDescent="0.2">
      <c r="B157" s="8" t="s">
        <v>53</v>
      </c>
      <c r="C157" s="9">
        <v>2691</v>
      </c>
      <c r="D157" s="9">
        <v>4687</v>
      </c>
      <c r="E157" s="15">
        <f t="shared" si="12"/>
        <v>0.12810625535561268</v>
      </c>
      <c r="F157" s="15">
        <f t="shared" si="13"/>
        <v>0.14736213293089354</v>
      </c>
      <c r="G157" s="14">
        <f t="shared" si="14"/>
        <v>0.74173169825343743</v>
      </c>
      <c r="H157" s="17">
        <f t="shared" si="15"/>
        <v>9.5020470341807106E-2</v>
      </c>
    </row>
    <row r="158" spans="2:8" ht="15" x14ac:dyDescent="0.2">
      <c r="B158" s="8" t="s">
        <v>59</v>
      </c>
      <c r="C158" s="9">
        <v>34</v>
      </c>
      <c r="D158" s="9">
        <v>84</v>
      </c>
      <c r="E158" s="15">
        <f t="shared" si="12"/>
        <v>1.6185851661430068E-3</v>
      </c>
      <c r="F158" s="15">
        <f t="shared" si="13"/>
        <v>2.6410111299754765E-3</v>
      </c>
      <c r="G158" s="14">
        <f t="shared" si="14"/>
        <v>1.4705882352941178</v>
      </c>
      <c r="H158" s="17">
        <f t="shared" si="15"/>
        <v>2.3802723031514806E-3</v>
      </c>
    </row>
    <row r="159" spans="2:8" ht="15" x14ac:dyDescent="0.2">
      <c r="B159" s="8" t="s">
        <v>268</v>
      </c>
      <c r="C159" s="9">
        <v>544</v>
      </c>
      <c r="D159" s="9">
        <v>2771</v>
      </c>
      <c r="E159" s="15">
        <f t="shared" si="12"/>
        <v>2.5897362658288108E-2</v>
      </c>
      <c r="F159" s="15">
        <f t="shared" si="13"/>
        <v>8.7121926680500533E-2</v>
      </c>
      <c r="G159" s="14">
        <f t="shared" si="14"/>
        <v>4.09375</v>
      </c>
      <c r="H159" s="17">
        <f t="shared" si="15"/>
        <v>0.10601732838236694</v>
      </c>
    </row>
    <row r="160" spans="2:8" ht="15" x14ac:dyDescent="0.2">
      <c r="B160" s="8" t="s">
        <v>55</v>
      </c>
      <c r="C160" s="9">
        <v>45</v>
      </c>
      <c r="D160" s="9">
        <v>65</v>
      </c>
      <c r="E160" s="15">
        <f t="shared" si="12"/>
        <v>2.1422450728363325E-3</v>
      </c>
      <c r="F160" s="15">
        <f t="shared" si="13"/>
        <v>2.0436395648619756E-3</v>
      </c>
      <c r="G160" s="14">
        <f t="shared" si="14"/>
        <v>0.44444444444444442</v>
      </c>
      <c r="H160" s="17">
        <f t="shared" si="15"/>
        <v>9.5210892126059224E-4</v>
      </c>
    </row>
    <row r="161" spans="2:8" ht="15" x14ac:dyDescent="0.2">
      <c r="B161" s="8" t="s">
        <v>51</v>
      </c>
      <c r="C161" s="9">
        <v>1</v>
      </c>
      <c r="D161" s="9">
        <v>2</v>
      </c>
      <c r="E161" s="15">
        <f t="shared" si="12"/>
        <v>4.7605446063029608E-5</v>
      </c>
      <c r="F161" s="15">
        <f t="shared" si="13"/>
        <v>6.288121738036849E-5</v>
      </c>
      <c r="G161" s="14">
        <f t="shared" si="14"/>
        <v>1</v>
      </c>
      <c r="H161" s="17">
        <f t="shared" si="15"/>
        <v>4.7605446063029608E-5</v>
      </c>
    </row>
    <row r="162" spans="2:8" ht="15" x14ac:dyDescent="0.2">
      <c r="B162" s="8" t="s">
        <v>269</v>
      </c>
      <c r="C162" s="9">
        <v>10</v>
      </c>
      <c r="D162" s="9">
        <v>4</v>
      </c>
      <c r="E162" s="15">
        <f t="shared" si="12"/>
        <v>4.7605446063029612E-4</v>
      </c>
      <c r="F162" s="15">
        <f t="shared" si="13"/>
        <v>1.2576243476073698E-4</v>
      </c>
      <c r="G162" s="14">
        <f t="shared" si="14"/>
        <v>-0.6</v>
      </c>
      <c r="H162" s="17">
        <f t="shared" si="15"/>
        <v>-2.8563267637817766E-4</v>
      </c>
    </row>
    <row r="163" spans="2:8" ht="15" x14ac:dyDescent="0.2">
      <c r="B163" s="8" t="s">
        <v>61</v>
      </c>
      <c r="C163" s="9">
        <v>66</v>
      </c>
      <c r="D163" s="9">
        <v>229</v>
      </c>
      <c r="E163" s="15">
        <f t="shared" si="12"/>
        <v>3.1419594401599542E-3</v>
      </c>
      <c r="F163" s="15">
        <f t="shared" si="13"/>
        <v>7.1998993900521911E-3</v>
      </c>
      <c r="G163" s="14">
        <f t="shared" si="14"/>
        <v>2.4696969696969697</v>
      </c>
      <c r="H163" s="17">
        <f t="shared" si="15"/>
        <v>7.7596877082738262E-3</v>
      </c>
    </row>
    <row r="164" spans="2:8" ht="15" x14ac:dyDescent="0.2">
      <c r="B164" s="8" t="s">
        <v>56</v>
      </c>
      <c r="C164" s="9">
        <v>140</v>
      </c>
      <c r="D164" s="9">
        <v>106</v>
      </c>
      <c r="E164" s="15">
        <f t="shared" si="12"/>
        <v>6.6647624488241457E-3</v>
      </c>
      <c r="F164" s="15">
        <f t="shared" si="13"/>
        <v>3.3327045211595297E-3</v>
      </c>
      <c r="G164" s="14">
        <f t="shared" si="14"/>
        <v>-0.24285714285714285</v>
      </c>
      <c r="H164" s="17">
        <f t="shared" si="15"/>
        <v>-1.6185851661430068E-3</v>
      </c>
    </row>
    <row r="165" spans="2:8" ht="15" x14ac:dyDescent="0.2">
      <c r="B165" s="8" t="s">
        <v>57</v>
      </c>
      <c r="C165" s="9">
        <v>494</v>
      </c>
      <c r="D165" s="9">
        <v>576</v>
      </c>
      <c r="E165" s="15">
        <f t="shared" si="12"/>
        <v>2.3517090355136629E-2</v>
      </c>
      <c r="F165" s="15">
        <f t="shared" si="13"/>
        <v>1.8109790605546124E-2</v>
      </c>
      <c r="G165" s="14">
        <f t="shared" si="14"/>
        <v>0.16599190283400811</v>
      </c>
      <c r="H165" s="17">
        <f t="shared" si="15"/>
        <v>3.9036465771684287E-3</v>
      </c>
    </row>
    <row r="166" spans="2:8" ht="15" x14ac:dyDescent="0.2">
      <c r="B166" s="8" t="s">
        <v>270</v>
      </c>
      <c r="C166" s="9">
        <v>158</v>
      </c>
      <c r="D166" s="9">
        <v>315</v>
      </c>
      <c r="E166" s="15">
        <f t="shared" si="12"/>
        <v>7.5216604779586782E-3</v>
      </c>
      <c r="F166" s="15">
        <f t="shared" si="13"/>
        <v>9.903791737408036E-3</v>
      </c>
      <c r="G166" s="14">
        <f t="shared" si="14"/>
        <v>0.99367088607594933</v>
      </c>
      <c r="H166" s="17">
        <f t="shared" si="15"/>
        <v>7.4740550318956487E-3</v>
      </c>
    </row>
    <row r="167" spans="2:8" ht="15" x14ac:dyDescent="0.2">
      <c r="B167" s="8" t="s">
        <v>52</v>
      </c>
      <c r="C167" s="9">
        <v>11</v>
      </c>
      <c r="D167" s="9">
        <v>9</v>
      </c>
      <c r="E167" s="15">
        <f t="shared" si="12"/>
        <v>5.2365990669332567E-4</v>
      </c>
      <c r="F167" s="15">
        <f t="shared" si="13"/>
        <v>2.8296547821165819E-4</v>
      </c>
      <c r="G167" s="14">
        <f t="shared" si="14"/>
        <v>-0.18181818181818182</v>
      </c>
      <c r="H167" s="17">
        <f t="shared" si="15"/>
        <v>-9.5210892126059216E-5</v>
      </c>
    </row>
    <row r="168" spans="2:8" ht="15" x14ac:dyDescent="0.2">
      <c r="B168" s="8" t="s">
        <v>60</v>
      </c>
      <c r="C168" s="9">
        <v>12</v>
      </c>
      <c r="D168" s="9">
        <v>21</v>
      </c>
      <c r="E168" s="15">
        <f t="shared" si="12"/>
        <v>5.7126535275635532E-4</v>
      </c>
      <c r="F168" s="15">
        <f t="shared" si="13"/>
        <v>6.6025278249386913E-4</v>
      </c>
      <c r="G168" s="14">
        <f t="shared" si="14"/>
        <v>0.75</v>
      </c>
      <c r="H168" s="17">
        <f t="shared" si="15"/>
        <v>4.2844901456726646E-4</v>
      </c>
    </row>
    <row r="169" spans="2:8" ht="15" x14ac:dyDescent="0.2">
      <c r="B169" s="8" t="s">
        <v>271</v>
      </c>
      <c r="C169" s="9">
        <v>1526</v>
      </c>
      <c r="D169" s="9">
        <v>680</v>
      </c>
      <c r="E169" s="15">
        <f t="shared" si="12"/>
        <v>7.264591069218318E-2</v>
      </c>
      <c r="F169" s="15">
        <f t="shared" si="13"/>
        <v>2.1379613909325284E-2</v>
      </c>
      <c r="G169" s="14">
        <f t="shared" si="14"/>
        <v>-0.55439056356487548</v>
      </c>
      <c r="H169" s="17">
        <f t="shared" si="15"/>
        <v>-4.0274207369323044E-2</v>
      </c>
    </row>
    <row r="170" spans="2:8" ht="15" x14ac:dyDescent="0.2">
      <c r="B170" s="8" t="s">
        <v>272</v>
      </c>
      <c r="C170" s="9">
        <v>18</v>
      </c>
      <c r="D170" s="9">
        <v>59</v>
      </c>
      <c r="E170" s="15">
        <f t="shared" si="12"/>
        <v>8.5689802913453304E-4</v>
      </c>
      <c r="F170" s="15">
        <f t="shared" si="13"/>
        <v>1.8549959127208704E-3</v>
      </c>
      <c r="G170" s="14">
        <f t="shared" si="14"/>
        <v>2.2777777777777777</v>
      </c>
      <c r="H170" s="17">
        <f t="shared" si="15"/>
        <v>1.9518232885842141E-3</v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3.1440608690184245E-5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10</v>
      </c>
      <c r="D172" s="9">
        <v>23</v>
      </c>
      <c r="E172" s="15">
        <f t="shared" si="12"/>
        <v>4.7605446063029612E-4</v>
      </c>
      <c r="F172" s="15">
        <f t="shared" si="13"/>
        <v>7.231339998742376E-4</v>
      </c>
      <c r="G172" s="14">
        <f t="shared" si="14"/>
        <v>1.3</v>
      </c>
      <c r="H172" s="17">
        <f t="shared" si="15"/>
        <v>6.1887079881938498E-4</v>
      </c>
    </row>
    <row r="173" spans="2:8" ht="15" x14ac:dyDescent="0.2">
      <c r="B173" s="8" t="s">
        <v>275</v>
      </c>
      <c r="C173" s="9">
        <v>313</v>
      </c>
      <c r="D173" s="9">
        <v>570</v>
      </c>
      <c r="E173" s="15">
        <f t="shared" si="12"/>
        <v>1.4900504617728268E-2</v>
      </c>
      <c r="F173" s="15">
        <f t="shared" si="13"/>
        <v>1.7921146953405017E-2</v>
      </c>
      <c r="G173" s="14">
        <f t="shared" si="14"/>
        <v>0.82108626198083068</v>
      </c>
      <c r="H173" s="17">
        <f t="shared" si="15"/>
        <v>1.2234599638198611E-2</v>
      </c>
    </row>
    <row r="174" spans="2:8" ht="15" x14ac:dyDescent="0.2">
      <c r="B174" s="8" t="s">
        <v>276</v>
      </c>
      <c r="C174" s="9">
        <v>657</v>
      </c>
      <c r="D174" s="9">
        <v>363</v>
      </c>
      <c r="E174" s="15">
        <f t="shared" si="12"/>
        <v>3.1276778063410456E-2</v>
      </c>
      <c r="F174" s="15">
        <f t="shared" si="13"/>
        <v>1.141294095453688E-2</v>
      </c>
      <c r="G174" s="14">
        <f t="shared" si="14"/>
        <v>-0.44748858447488582</v>
      </c>
      <c r="H174" s="17">
        <f t="shared" si="15"/>
        <v>-1.3996001142530705E-2</v>
      </c>
    </row>
    <row r="175" spans="2:8" ht="15" x14ac:dyDescent="0.2">
      <c r="B175" s="8" t="s">
        <v>277</v>
      </c>
      <c r="C175" s="9">
        <v>364</v>
      </c>
      <c r="D175" s="9">
        <v>604</v>
      </c>
      <c r="E175" s="15">
        <f t="shared" si="12"/>
        <v>1.7328382366942778E-2</v>
      </c>
      <c r="F175" s="15">
        <f t="shared" si="13"/>
        <v>1.8990127648871282E-2</v>
      </c>
      <c r="G175" s="14">
        <f t="shared" si="14"/>
        <v>0.65934065934065933</v>
      </c>
      <c r="H175" s="17">
        <f t="shared" si="15"/>
        <v>1.1425307055127107E-2</v>
      </c>
    </row>
    <row r="176" spans="2:8" ht="15" x14ac:dyDescent="0.2">
      <c r="B176" s="8" t="s">
        <v>278</v>
      </c>
      <c r="C176" s="9">
        <v>832</v>
      </c>
      <c r="D176" s="9">
        <v>1281</v>
      </c>
      <c r="E176" s="15">
        <f t="shared" si="12"/>
        <v>3.9607731124440639E-2</v>
      </c>
      <c r="F176" s="15">
        <f t="shared" si="13"/>
        <v>4.0275419732126012E-2</v>
      </c>
      <c r="G176" s="14">
        <f t="shared" si="14"/>
        <v>0.53966346153846156</v>
      </c>
      <c r="H176" s="17">
        <f t="shared" si="15"/>
        <v>2.1374845282300298E-2</v>
      </c>
    </row>
    <row r="177" spans="2:8" ht="15" x14ac:dyDescent="0.2">
      <c r="B177" s="8" t="s">
        <v>279</v>
      </c>
      <c r="C177" s="9">
        <v>553</v>
      </c>
      <c r="D177" s="9">
        <v>784</v>
      </c>
      <c r="E177" s="15">
        <f t="shared" si="12"/>
        <v>2.6325811672855373E-2</v>
      </c>
      <c r="F177" s="15">
        <f t="shared" si="13"/>
        <v>2.4649437213104447E-2</v>
      </c>
      <c r="G177" s="14">
        <f t="shared" si="14"/>
        <v>0.41772151898734178</v>
      </c>
      <c r="H177" s="17">
        <f t="shared" si="15"/>
        <v>1.099685804055984E-2</v>
      </c>
    </row>
    <row r="178" spans="2:8" ht="20.100000000000001" customHeight="1" x14ac:dyDescent="0.2">
      <c r="B178" s="8" t="s">
        <v>280</v>
      </c>
      <c r="C178" s="9">
        <v>925</v>
      </c>
      <c r="D178" s="9">
        <v>1166</v>
      </c>
      <c r="E178" s="15">
        <f t="shared" si="12"/>
        <v>4.4035037608302387E-2</v>
      </c>
      <c r="F178" s="15">
        <f t="shared" si="13"/>
        <v>3.6659749732754827E-2</v>
      </c>
      <c r="G178" s="14">
        <f t="shared" si="14"/>
        <v>0.26054054054054054</v>
      </c>
      <c r="H178" s="17">
        <f t="shared" si="15"/>
        <v>1.1472912501190136E-2</v>
      </c>
    </row>
    <row r="179" spans="2:8" ht="20.100000000000001" customHeight="1" x14ac:dyDescent="0.2">
      <c r="B179" s="8" t="s">
        <v>281</v>
      </c>
      <c r="C179" s="9">
        <v>119</v>
      </c>
      <c r="D179" s="9">
        <v>333</v>
      </c>
      <c r="E179" s="15">
        <f t="shared" si="12"/>
        <v>5.665048081500524E-3</v>
      </c>
      <c r="F179" s="15">
        <f t="shared" si="13"/>
        <v>1.0469722693831352E-2</v>
      </c>
      <c r="G179" s="14">
        <f t="shared" si="14"/>
        <v>1.7983193277310925</v>
      </c>
      <c r="H179" s="17">
        <f t="shared" si="15"/>
        <v>1.0187565457488338E-2</v>
      </c>
    </row>
    <row r="180" spans="2:8" ht="20.100000000000001" customHeight="1" x14ac:dyDescent="0.2">
      <c r="B180" s="8" t="s">
        <v>282</v>
      </c>
      <c r="C180" s="9">
        <v>1</v>
      </c>
      <c r="D180" s="9">
        <v>52</v>
      </c>
      <c r="E180" s="15">
        <f t="shared" si="12"/>
        <v>4.7605446063029608E-5</v>
      </c>
      <c r="F180" s="15">
        <f t="shared" si="13"/>
        <v>1.6349116518895807E-3</v>
      </c>
      <c r="G180" s="14">
        <f t="shared" si="14"/>
        <v>51</v>
      </c>
      <c r="H180" s="17">
        <f t="shared" si="15"/>
        <v>2.42787774921451E-3</v>
      </c>
    </row>
    <row r="181" spans="2:8" ht="20.100000000000001" customHeight="1" x14ac:dyDescent="0.2">
      <c r="B181" s="8" t="s">
        <v>283</v>
      </c>
      <c r="C181" s="9">
        <v>163</v>
      </c>
      <c r="D181" s="9">
        <v>202</v>
      </c>
      <c r="E181" s="15">
        <f t="shared" si="12"/>
        <v>7.7596877082738262E-3</v>
      </c>
      <c r="F181" s="15">
        <f t="shared" si="13"/>
        <v>6.3510029554172173E-3</v>
      </c>
      <c r="G181" s="14">
        <f t="shared" si="14"/>
        <v>0.2392638036809816</v>
      </c>
      <c r="H181" s="17">
        <f t="shared" si="15"/>
        <v>1.8566123964581548E-3</v>
      </c>
    </row>
    <row r="182" spans="2:8" ht="20.100000000000001" customHeight="1" x14ac:dyDescent="0.2">
      <c r="B182" s="8" t="s">
        <v>284</v>
      </c>
      <c r="C182" s="9">
        <v>169</v>
      </c>
      <c r="D182" s="9">
        <v>158</v>
      </c>
      <c r="E182" s="15">
        <f t="shared" si="12"/>
        <v>8.0453203846520046E-3</v>
      </c>
      <c r="F182" s="15">
        <f t="shared" si="13"/>
        <v>4.96761617304911E-3</v>
      </c>
      <c r="G182" s="14">
        <f t="shared" si="14"/>
        <v>-6.5088757396449703E-2</v>
      </c>
      <c r="H182" s="17">
        <f t="shared" si="15"/>
        <v>-5.2365990669332577E-4</v>
      </c>
    </row>
    <row r="183" spans="2:8" ht="20.100000000000001" customHeight="1" x14ac:dyDescent="0.2">
      <c r="B183" s="8" t="s">
        <v>285</v>
      </c>
      <c r="C183" s="9">
        <v>137</v>
      </c>
      <c r="D183" s="9">
        <v>196</v>
      </c>
      <c r="E183" s="15">
        <f t="shared" si="12"/>
        <v>6.5219461106350565E-3</v>
      </c>
      <c r="F183" s="15">
        <f t="shared" si="13"/>
        <v>6.1623593032761118E-3</v>
      </c>
      <c r="G183" s="14">
        <f t="shared" si="14"/>
        <v>0.43065693430656932</v>
      </c>
      <c r="H183" s="17">
        <f t="shared" si="15"/>
        <v>2.8087213177187468E-3</v>
      </c>
    </row>
    <row r="184" spans="2:8" ht="20.100000000000001" customHeight="1" x14ac:dyDescent="0.2">
      <c r="B184" s="8" t="s">
        <v>286</v>
      </c>
      <c r="C184" s="9">
        <v>2</v>
      </c>
      <c r="D184" s="9">
        <v>1</v>
      </c>
      <c r="E184" s="15">
        <f t="shared" si="12"/>
        <v>9.5210892126059216E-5</v>
      </c>
      <c r="F184" s="15">
        <f t="shared" si="13"/>
        <v>3.1440608690184245E-5</v>
      </c>
      <c r="G184" s="14">
        <f t="shared" si="14"/>
        <v>-0.5</v>
      </c>
      <c r="H184" s="17">
        <f t="shared" si="15"/>
        <v>-4.7605446063029608E-5</v>
      </c>
    </row>
    <row r="185" spans="2:8" ht="20.100000000000001" customHeight="1" x14ac:dyDescent="0.2">
      <c r="B185" s="8" t="s">
        <v>62</v>
      </c>
      <c r="C185" s="9">
        <v>7</v>
      </c>
      <c r="D185" s="9">
        <v>22</v>
      </c>
      <c r="E185" s="15">
        <f t="shared" si="12"/>
        <v>3.3323812244120726E-4</v>
      </c>
      <c r="F185" s="15">
        <f t="shared" si="13"/>
        <v>6.9169339118405331E-4</v>
      </c>
      <c r="G185" s="14">
        <f t="shared" si="14"/>
        <v>2.1428571428571428</v>
      </c>
      <c r="H185" s="17">
        <f t="shared" si="15"/>
        <v>7.1408169094544407E-4</v>
      </c>
    </row>
    <row r="186" spans="2:8" ht="20.100000000000001" customHeight="1" x14ac:dyDescent="0.2">
      <c r="B186" s="8" t="s">
        <v>63</v>
      </c>
      <c r="C186" s="9">
        <v>1124</v>
      </c>
      <c r="D186" s="9">
        <v>1898</v>
      </c>
      <c r="E186" s="15">
        <f t="shared" si="12"/>
        <v>5.3508521374845283E-2</v>
      </c>
      <c r="F186" s="15">
        <f t="shared" si="13"/>
        <v>5.9674275293969695E-2</v>
      </c>
      <c r="G186" s="14">
        <f t="shared" si="14"/>
        <v>0.68861209964412806</v>
      </c>
      <c r="H186" s="17">
        <f t="shared" si="15"/>
        <v>3.6846615252784917E-2</v>
      </c>
    </row>
    <row r="187" spans="2:8" ht="20.100000000000001" customHeight="1" x14ac:dyDescent="0.2">
      <c r="B187" s="8" t="s">
        <v>287</v>
      </c>
      <c r="C187" s="9">
        <v>159</v>
      </c>
      <c r="D187" s="9">
        <v>103</v>
      </c>
      <c r="E187" s="15">
        <f t="shared" si="12"/>
        <v>7.5692659240217085E-3</v>
      </c>
      <c r="F187" s="15">
        <f t="shared" si="13"/>
        <v>3.238382695088977E-3</v>
      </c>
      <c r="G187" s="14">
        <f t="shared" si="14"/>
        <v>-0.3522012578616352</v>
      </c>
      <c r="H187" s="17">
        <f t="shared" si="15"/>
        <v>-2.6659049795296581E-3</v>
      </c>
    </row>
    <row r="188" spans="2:8" ht="20.100000000000001" customHeight="1" x14ac:dyDescent="0.2">
      <c r="B188" s="8" t="s">
        <v>288</v>
      </c>
      <c r="C188" s="9">
        <v>152</v>
      </c>
      <c r="D188" s="9">
        <v>20</v>
      </c>
      <c r="E188" s="15">
        <f t="shared" si="12"/>
        <v>7.2360278015805007E-3</v>
      </c>
      <c r="F188" s="15">
        <f t="shared" si="13"/>
        <v>6.2881217380368485E-4</v>
      </c>
      <c r="G188" s="14">
        <f t="shared" si="14"/>
        <v>-0.86842105263157898</v>
      </c>
      <c r="H188" s="17">
        <f t="shared" si="15"/>
        <v>-6.2839188803199084E-3</v>
      </c>
    </row>
    <row r="189" spans="2:8" ht="20.100000000000001" customHeight="1" x14ac:dyDescent="0.2">
      <c r="B189" s="8" t="s">
        <v>289</v>
      </c>
      <c r="C189" s="9">
        <v>2</v>
      </c>
      <c r="D189" s="9">
        <v>12</v>
      </c>
      <c r="E189" s="15">
        <f t="shared" si="12"/>
        <v>9.5210892126059216E-5</v>
      </c>
      <c r="F189" s="15">
        <f t="shared" si="13"/>
        <v>3.7728730428221089E-4</v>
      </c>
      <c r="G189" s="14">
        <f t="shared" si="14"/>
        <v>5</v>
      </c>
      <c r="H189" s="17">
        <f t="shared" si="15"/>
        <v>4.7605446063029607E-4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4</v>
      </c>
      <c r="D191" s="9">
        <v>0</v>
      </c>
      <c r="E191" s="15">
        <f t="shared" si="12"/>
        <v>1.9042178425211843E-4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4</v>
      </c>
      <c r="D192" s="9">
        <v>27</v>
      </c>
      <c r="E192" s="15">
        <f t="shared" si="12"/>
        <v>1.9042178425211843E-4</v>
      </c>
      <c r="F192" s="15">
        <f t="shared" si="13"/>
        <v>8.4889643463497452E-4</v>
      </c>
      <c r="G192" s="14">
        <f t="shared" si="14"/>
        <v>5.75</v>
      </c>
      <c r="H192" s="17">
        <f t="shared" si="15"/>
        <v>1.094925259449681E-3</v>
      </c>
    </row>
    <row r="193" spans="2:8" ht="20.100000000000001" customHeight="1" x14ac:dyDescent="0.2">
      <c r="B193" s="8" t="s">
        <v>291</v>
      </c>
      <c r="C193" s="9">
        <v>14</v>
      </c>
      <c r="D193" s="9">
        <v>13</v>
      </c>
      <c r="E193" s="15">
        <f t="shared" si="12"/>
        <v>6.6647624488241452E-4</v>
      </c>
      <c r="F193" s="15">
        <f t="shared" si="13"/>
        <v>4.0872791297239517E-4</v>
      </c>
      <c r="G193" s="14">
        <f t="shared" si="14"/>
        <v>-7.1428571428571425E-2</v>
      </c>
      <c r="H193" s="17">
        <f t="shared" si="15"/>
        <v>-4.7605446063029608E-5</v>
      </c>
    </row>
    <row r="194" spans="2:8" ht="20.100000000000001" customHeight="1" x14ac:dyDescent="0.2">
      <c r="B194" s="8" t="s">
        <v>292</v>
      </c>
      <c r="C194" s="9">
        <v>1</v>
      </c>
      <c r="D194" s="9">
        <v>2</v>
      </c>
      <c r="E194" s="15">
        <f t="shared" si="12"/>
        <v>4.7605446063029608E-5</v>
      </c>
      <c r="F194" s="15">
        <f t="shared" si="13"/>
        <v>6.288121738036849E-5</v>
      </c>
      <c r="G194" s="14">
        <f t="shared" si="14"/>
        <v>1</v>
      </c>
      <c r="H194" s="17">
        <f t="shared" si="15"/>
        <v>4.7605446063029608E-5</v>
      </c>
    </row>
    <row r="195" spans="2:8" ht="20.100000000000001" customHeight="1" x14ac:dyDescent="0.2">
      <c r="B195" s="8" t="s">
        <v>468</v>
      </c>
      <c r="C195" s="9">
        <v>132</v>
      </c>
      <c r="D195" s="9">
        <v>404</v>
      </c>
      <c r="E195" s="15">
        <f t="shared" si="12"/>
        <v>6.2839188803199084E-3</v>
      </c>
      <c r="F195" s="15">
        <f t="shared" si="13"/>
        <v>1.2702005910834435E-2</v>
      </c>
      <c r="G195" s="14">
        <f t="shared" si="14"/>
        <v>2.0606060606060606</v>
      </c>
      <c r="H195" s="17">
        <f t="shared" si="15"/>
        <v>1.2948681329144054E-2</v>
      </c>
    </row>
    <row r="196" spans="2:8" ht="20.100000000000001" customHeight="1" x14ac:dyDescent="0.2">
      <c r="B196" s="8" t="s">
        <v>293</v>
      </c>
      <c r="C196" s="9">
        <v>3302</v>
      </c>
      <c r="D196" s="9">
        <v>2392</v>
      </c>
      <c r="E196" s="15">
        <f t="shared" si="12"/>
        <v>0.15719318290012377</v>
      </c>
      <c r="F196" s="15">
        <f t="shared" si="13"/>
        <v>7.5205935986920713E-2</v>
      </c>
      <c r="G196" s="14">
        <f t="shared" si="14"/>
        <v>-0.27559055118110237</v>
      </c>
      <c r="H196" s="17">
        <f t="shared" si="15"/>
        <v>-4.3320955917356949E-2</v>
      </c>
    </row>
    <row r="197" spans="2:8" ht="20.100000000000001" customHeight="1" x14ac:dyDescent="0.2">
      <c r="B197" s="8" t="s">
        <v>294</v>
      </c>
      <c r="C197" s="9">
        <v>2</v>
      </c>
      <c r="D197" s="9">
        <v>15</v>
      </c>
      <c r="E197" s="15">
        <f t="shared" si="12"/>
        <v>9.5210892126059216E-5</v>
      </c>
      <c r="F197" s="15">
        <f t="shared" si="13"/>
        <v>4.7160913035276363E-4</v>
      </c>
      <c r="G197" s="14">
        <f t="shared" si="14"/>
        <v>6.5</v>
      </c>
      <c r="H197" s="17">
        <f t="shared" si="15"/>
        <v>6.1887079881938487E-4</v>
      </c>
    </row>
    <row r="198" spans="2:8" ht="20.100000000000001" customHeight="1" x14ac:dyDescent="0.2">
      <c r="B198" s="8" t="s">
        <v>295</v>
      </c>
      <c r="C198" s="9">
        <v>4</v>
      </c>
      <c r="D198" s="9">
        <v>17</v>
      </c>
      <c r="E198" s="15">
        <f t="shared" si="12"/>
        <v>1.9042178425211843E-4</v>
      </c>
      <c r="F198" s="15">
        <f t="shared" si="13"/>
        <v>5.344903477331321E-4</v>
      </c>
      <c r="G198" s="14">
        <f t="shared" si="14"/>
        <v>3.25</v>
      </c>
      <c r="H198" s="17">
        <f t="shared" si="15"/>
        <v>6.1887079881938487E-4</v>
      </c>
    </row>
    <row r="199" spans="2:8" ht="20.100000000000001" customHeight="1" x14ac:dyDescent="0.2">
      <c r="B199" s="8" t="s">
        <v>296</v>
      </c>
      <c r="C199" s="9">
        <v>26</v>
      </c>
      <c r="D199" s="9">
        <v>34</v>
      </c>
      <c r="E199" s="15">
        <f t="shared" si="12"/>
        <v>1.23774159763877E-3</v>
      </c>
      <c r="F199" s="15">
        <f t="shared" si="13"/>
        <v>1.0689806954662642E-3</v>
      </c>
      <c r="G199" s="14">
        <f t="shared" si="14"/>
        <v>0.30769230769230771</v>
      </c>
      <c r="H199" s="17">
        <f t="shared" si="15"/>
        <v>3.8084356850423692E-4</v>
      </c>
    </row>
    <row r="200" spans="2:8" ht="20.100000000000001" customHeight="1" x14ac:dyDescent="0.2">
      <c r="B200" s="8" t="s">
        <v>297</v>
      </c>
      <c r="C200" s="9">
        <v>6</v>
      </c>
      <c r="D200" s="9">
        <v>6</v>
      </c>
      <c r="E200" s="15">
        <f t="shared" si="12"/>
        <v>2.8563267637817766E-4</v>
      </c>
      <c r="F200" s="15">
        <f t="shared" si="13"/>
        <v>1.8864365214110544E-4</v>
      </c>
      <c r="G200" s="14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14</v>
      </c>
      <c r="D201" s="9">
        <v>19</v>
      </c>
      <c r="E201" s="15">
        <f t="shared" si="12"/>
        <v>6.6647624488241452E-4</v>
      </c>
      <c r="F201" s="15">
        <f t="shared" si="13"/>
        <v>5.9737156511350056E-4</v>
      </c>
      <c r="G201" s="14">
        <f t="shared" si="14"/>
        <v>0.35714285714285715</v>
      </c>
      <c r="H201" s="17">
        <f t="shared" si="15"/>
        <v>2.3802723031514806E-4</v>
      </c>
    </row>
    <row r="202" spans="2:8" ht="20.100000000000001" customHeight="1" x14ac:dyDescent="0.2">
      <c r="B202" s="8" t="s">
        <v>299</v>
      </c>
      <c r="C202" s="9">
        <v>0</v>
      </c>
      <c r="D202" s="9">
        <v>69</v>
      </c>
      <c r="E202" s="15" t="str">
        <f t="shared" si="12"/>
        <v/>
      </c>
      <c r="F202" s="15">
        <f t="shared" si="13"/>
        <v>2.1694019996227128E-3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5</v>
      </c>
      <c r="D203" s="9">
        <v>13</v>
      </c>
      <c r="E203" s="15">
        <f t="shared" si="12"/>
        <v>2.3802723031514806E-4</v>
      </c>
      <c r="F203" s="15">
        <f t="shared" si="13"/>
        <v>4.0872791297239517E-4</v>
      </c>
      <c r="G203" s="14">
        <f t="shared" si="14"/>
        <v>1.6</v>
      </c>
      <c r="H203" s="17">
        <f t="shared" si="15"/>
        <v>3.8084356850423692E-4</v>
      </c>
    </row>
    <row r="204" spans="2:8" ht="20.100000000000001" customHeight="1" x14ac:dyDescent="0.2">
      <c r="B204" s="8" t="s">
        <v>300</v>
      </c>
      <c r="C204" s="9">
        <v>0</v>
      </c>
      <c r="D204" s="9">
        <v>1</v>
      </c>
      <c r="E204" s="15" t="str">
        <f t="shared" si="12"/>
        <v/>
      </c>
      <c r="F204" s="15">
        <f t="shared" si="13"/>
        <v>3.1440608690184245E-5</v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2"/>
        <v/>
      </c>
      <c r="F205" s="15">
        <f t="shared" si="13"/>
        <v>3.1440608690184245E-5</v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13</v>
      </c>
      <c r="D206" s="9">
        <v>66</v>
      </c>
      <c r="E206" s="15">
        <f t="shared" si="12"/>
        <v>6.1887079881938498E-4</v>
      </c>
      <c r="F206" s="15">
        <f t="shared" si="13"/>
        <v>2.07508017355216E-3</v>
      </c>
      <c r="G206" s="14">
        <f t="shared" si="14"/>
        <v>4.0769230769230766</v>
      </c>
      <c r="H206" s="17">
        <f t="shared" si="15"/>
        <v>2.5230886413405693E-3</v>
      </c>
    </row>
    <row r="207" spans="2:8" ht="20.100000000000001" customHeight="1" x14ac:dyDescent="0.2">
      <c r="B207" s="41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1343</v>
      </c>
      <c r="D208" s="9">
        <v>3623</v>
      </c>
      <c r="E208" s="15">
        <f t="shared" si="12"/>
        <v>6.3934114062648761E-2</v>
      </c>
      <c r="F208" s="15">
        <f t="shared" si="13"/>
        <v>0.11390932528453751</v>
      </c>
      <c r="G208" s="14">
        <f t="shared" si="14"/>
        <v>1.6976917349218168</v>
      </c>
      <c r="H208" s="17">
        <f t="shared" si="15"/>
        <v>0.10854041702370749</v>
      </c>
    </row>
    <row r="209" spans="2:8" ht="20.100000000000001" customHeight="1" x14ac:dyDescent="0.2">
      <c r="B209" s="8" t="s">
        <v>71</v>
      </c>
      <c r="C209" s="9">
        <v>34</v>
      </c>
      <c r="D209" s="9">
        <v>15</v>
      </c>
      <c r="E209" s="15">
        <f t="shared" si="12"/>
        <v>1.6185851661430068E-3</v>
      </c>
      <c r="F209" s="15">
        <f t="shared" si="13"/>
        <v>4.7160913035276363E-4</v>
      </c>
      <c r="G209" s="14">
        <f t="shared" si="14"/>
        <v>-0.55882352941176472</v>
      </c>
      <c r="H209" s="17">
        <f t="shared" si="15"/>
        <v>-9.0450347519756258E-4</v>
      </c>
    </row>
    <row r="210" spans="2:8" ht="20.100000000000001" customHeight="1" x14ac:dyDescent="0.2">
      <c r="B210" s="8" t="s">
        <v>73</v>
      </c>
      <c r="C210" s="9">
        <v>4</v>
      </c>
      <c r="D210" s="9">
        <v>9</v>
      </c>
      <c r="E210" s="15">
        <f t="shared" si="12"/>
        <v>1.9042178425211843E-4</v>
      </c>
      <c r="F210" s="15">
        <f t="shared" si="13"/>
        <v>2.8296547821165819E-4</v>
      </c>
      <c r="G210" s="14">
        <f t="shared" si="14"/>
        <v>1.25</v>
      </c>
      <c r="H210" s="17">
        <f t="shared" si="15"/>
        <v>2.3802723031514803E-4</v>
      </c>
    </row>
    <row r="211" spans="2:8" ht="20.100000000000001" customHeight="1" x14ac:dyDescent="0.2">
      <c r="B211" s="8" t="s">
        <v>69</v>
      </c>
      <c r="C211" s="9">
        <v>1</v>
      </c>
      <c r="D211" s="9">
        <v>25</v>
      </c>
      <c r="E211" s="15">
        <f t="shared" si="12"/>
        <v>4.7605446063029608E-5</v>
      </c>
      <c r="F211" s="15">
        <f t="shared" si="13"/>
        <v>7.8601521725460606E-4</v>
      </c>
      <c r="G211" s="14">
        <f t="shared" si="14"/>
        <v>24</v>
      </c>
      <c r="H211" s="17">
        <f t="shared" si="15"/>
        <v>1.1425307055127106E-3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26</v>
      </c>
      <c r="D213" s="9">
        <v>11</v>
      </c>
      <c r="E213" s="15">
        <f t="shared" si="12"/>
        <v>1.23774159763877E-3</v>
      </c>
      <c r="F213" s="15">
        <f t="shared" si="13"/>
        <v>3.4584669559202665E-4</v>
      </c>
      <c r="G213" s="14">
        <f t="shared" si="14"/>
        <v>-0.57692307692307687</v>
      </c>
      <c r="H213" s="17">
        <f t="shared" si="15"/>
        <v>-7.1408169094544418E-4</v>
      </c>
    </row>
    <row r="214" spans="2:8" ht="20.100000000000001" customHeight="1" x14ac:dyDescent="0.2">
      <c r="B214" s="8" t="s">
        <v>70</v>
      </c>
      <c r="C214" s="9">
        <v>11</v>
      </c>
      <c r="D214" s="9">
        <v>15</v>
      </c>
      <c r="E214" s="15">
        <f t="shared" si="12"/>
        <v>5.2365990669332567E-4</v>
      </c>
      <c r="F214" s="15">
        <f t="shared" si="13"/>
        <v>4.7160913035276363E-4</v>
      </c>
      <c r="G214" s="14">
        <f t="shared" si="14"/>
        <v>0.36363636363636365</v>
      </c>
      <c r="H214" s="17">
        <f t="shared" si="15"/>
        <v>1.9042178425211843E-4</v>
      </c>
    </row>
    <row r="215" spans="2:8" ht="20.100000000000001" customHeight="1" x14ac:dyDescent="0.2">
      <c r="B215" s="8" t="s">
        <v>303</v>
      </c>
      <c r="C215" s="9">
        <v>5</v>
      </c>
      <c r="D215" s="9">
        <v>1</v>
      </c>
      <c r="E215" s="15">
        <f t="shared" si="12"/>
        <v>2.3802723031514806E-4</v>
      </c>
      <c r="F215" s="15">
        <f t="shared" si="13"/>
        <v>3.1440608690184245E-5</v>
      </c>
      <c r="G215" s="14">
        <f t="shared" si="14"/>
        <v>-0.8</v>
      </c>
      <c r="H215" s="17">
        <f t="shared" si="15"/>
        <v>-1.9042178425211846E-4</v>
      </c>
    </row>
    <row r="216" spans="2:8" ht="20.100000000000001" customHeight="1" x14ac:dyDescent="0.2">
      <c r="B216" s="8" t="s">
        <v>304</v>
      </c>
      <c r="C216" s="9">
        <v>51</v>
      </c>
      <c r="D216" s="9">
        <v>33</v>
      </c>
      <c r="E216" s="15">
        <f t="shared" si="12"/>
        <v>2.42787774921451E-3</v>
      </c>
      <c r="F216" s="15">
        <f t="shared" si="13"/>
        <v>1.03754008677608E-3</v>
      </c>
      <c r="G216" s="14">
        <f t="shared" si="14"/>
        <v>-0.35294117647058826</v>
      </c>
      <c r="H216" s="17">
        <f t="shared" si="15"/>
        <v>-8.5689802913453304E-4</v>
      </c>
    </row>
    <row r="217" spans="2:8" ht="20.100000000000001" customHeight="1" x14ac:dyDescent="0.2">
      <c r="B217" s="8" t="s">
        <v>469</v>
      </c>
      <c r="C217" s="9">
        <v>2</v>
      </c>
      <c r="D217" s="9">
        <v>0</v>
      </c>
      <c r="E217" s="15">
        <f t="shared" ref="E217:E280" si="16">+IF(C217=0,"",C217/C$151)</f>
        <v>9.5210892126059216E-5</v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>
        <f t="shared" ref="H217:H280" si="19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5</v>
      </c>
      <c r="E218" s="15" t="str">
        <f t="shared" si="16"/>
        <v/>
      </c>
      <c r="F218" s="15">
        <f t="shared" si="17"/>
        <v>1.5720304345092121E-4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2</v>
      </c>
      <c r="D219" s="9">
        <v>13</v>
      </c>
      <c r="E219" s="15">
        <f t="shared" si="16"/>
        <v>9.5210892126059216E-5</v>
      </c>
      <c r="F219" s="15">
        <f t="shared" si="17"/>
        <v>4.0872791297239517E-4</v>
      </c>
      <c r="G219" s="14">
        <f t="shared" si="18"/>
        <v>5.5</v>
      </c>
      <c r="H219" s="17">
        <f t="shared" si="19"/>
        <v>5.2365990669332567E-4</v>
      </c>
    </row>
    <row r="220" spans="2:8" ht="20.100000000000001" customHeight="1" x14ac:dyDescent="0.2">
      <c r="B220" s="8" t="s">
        <v>307</v>
      </c>
      <c r="C220" s="9">
        <v>5</v>
      </c>
      <c r="D220" s="9">
        <v>14</v>
      </c>
      <c r="E220" s="15">
        <f t="shared" si="16"/>
        <v>2.3802723031514806E-4</v>
      </c>
      <c r="F220" s="15">
        <f t="shared" si="17"/>
        <v>4.401685216625794E-4</v>
      </c>
      <c r="G220" s="14">
        <f t="shared" si="18"/>
        <v>1.8</v>
      </c>
      <c r="H220" s="17">
        <f t="shared" si="19"/>
        <v>4.2844901456726652E-4</v>
      </c>
    </row>
    <row r="221" spans="2:8" ht="20.100000000000001" customHeight="1" x14ac:dyDescent="0.2">
      <c r="B221" s="8" t="s">
        <v>308</v>
      </c>
      <c r="C221" s="9">
        <v>9</v>
      </c>
      <c r="D221" s="9">
        <v>0</v>
      </c>
      <c r="E221" s="15">
        <f t="shared" si="16"/>
        <v>4.2844901456726652E-4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13</v>
      </c>
      <c r="D222" s="9">
        <v>53</v>
      </c>
      <c r="E222" s="15">
        <f t="shared" si="16"/>
        <v>6.1887079881938498E-4</v>
      </c>
      <c r="F222" s="15">
        <f t="shared" si="17"/>
        <v>1.6663522605797649E-3</v>
      </c>
      <c r="G222" s="14">
        <f t="shared" si="18"/>
        <v>3.0769230769230771</v>
      </c>
      <c r="H222" s="17">
        <f t="shared" si="19"/>
        <v>1.9042178425211847E-3</v>
      </c>
    </row>
    <row r="223" spans="2:8" ht="20.100000000000001" customHeight="1" x14ac:dyDescent="0.2">
      <c r="B223" s="41" t="s">
        <v>563</v>
      </c>
      <c r="C223" s="9">
        <v>53</v>
      </c>
      <c r="D223" s="9">
        <v>11</v>
      </c>
      <c r="E223" s="15">
        <f t="shared" si="16"/>
        <v>2.5230886413405693E-3</v>
      </c>
      <c r="F223" s="15">
        <f t="shared" si="17"/>
        <v>3.4584669559202665E-4</v>
      </c>
      <c r="G223" s="14">
        <f t="shared" si="18"/>
        <v>-0.79245283018867929</v>
      </c>
      <c r="H223" s="17">
        <f t="shared" si="19"/>
        <v>-1.9994287346472438E-3</v>
      </c>
    </row>
    <row r="224" spans="2:8" ht="20.100000000000001" customHeight="1" x14ac:dyDescent="0.2">
      <c r="B224" s="41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41" t="s">
        <v>564</v>
      </c>
      <c r="C226" s="9">
        <v>3</v>
      </c>
      <c r="D226" s="9">
        <v>16</v>
      </c>
      <c r="E226" s="15">
        <f t="shared" si="16"/>
        <v>1.4281633818908883E-4</v>
      </c>
      <c r="F226" s="15">
        <f t="shared" si="17"/>
        <v>5.0304973904294792E-4</v>
      </c>
      <c r="G226" s="14">
        <f t="shared" si="18"/>
        <v>4.333333333333333</v>
      </c>
      <c r="H226" s="17">
        <f t="shared" si="19"/>
        <v>6.1887079881938487E-4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3</v>
      </c>
      <c r="E228" s="15" t="str">
        <f t="shared" si="16"/>
        <v/>
      </c>
      <c r="F228" s="15">
        <f t="shared" si="17"/>
        <v>9.4321826070552722E-5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241</v>
      </c>
      <c r="D229" s="9">
        <v>234</v>
      </c>
      <c r="E229" s="15">
        <f t="shared" si="16"/>
        <v>1.1472912501190136E-2</v>
      </c>
      <c r="F229" s="15">
        <f t="shared" si="17"/>
        <v>7.3571024335031127E-3</v>
      </c>
      <c r="G229" s="14">
        <f t="shared" si="18"/>
        <v>-2.9045643153526972E-2</v>
      </c>
      <c r="H229" s="17">
        <f t="shared" si="19"/>
        <v>-3.3323812244120726E-4</v>
      </c>
    </row>
    <row r="230" spans="2:8" ht="20.100000000000001" customHeight="1" x14ac:dyDescent="0.2">
      <c r="B230" s="8" t="s">
        <v>312</v>
      </c>
      <c r="C230" s="9">
        <v>4</v>
      </c>
      <c r="D230" s="9">
        <v>10</v>
      </c>
      <c r="E230" s="15">
        <f t="shared" si="16"/>
        <v>1.9042178425211843E-4</v>
      </c>
      <c r="F230" s="15">
        <f t="shared" si="17"/>
        <v>3.1440608690184242E-4</v>
      </c>
      <c r="G230" s="14">
        <f t="shared" si="18"/>
        <v>1.5</v>
      </c>
      <c r="H230" s="17">
        <f t="shared" si="19"/>
        <v>2.8563267637817766E-4</v>
      </c>
    </row>
    <row r="231" spans="2:8" ht="20.100000000000001" customHeight="1" x14ac:dyDescent="0.2">
      <c r="B231" s="8" t="s">
        <v>313</v>
      </c>
      <c r="C231" s="9">
        <v>111</v>
      </c>
      <c r="D231" s="9">
        <v>114</v>
      </c>
      <c r="E231" s="15">
        <f t="shared" si="16"/>
        <v>5.2842045129962868E-3</v>
      </c>
      <c r="F231" s="15">
        <f t="shared" si="17"/>
        <v>3.5842293906810036E-3</v>
      </c>
      <c r="G231" s="14">
        <f t="shared" si="18"/>
        <v>2.7027027027027029E-2</v>
      </c>
      <c r="H231" s="17">
        <f t="shared" si="19"/>
        <v>1.4281633818908883E-4</v>
      </c>
    </row>
    <row r="232" spans="2:8" ht="20.100000000000001" customHeight="1" x14ac:dyDescent="0.2">
      <c r="B232" s="8" t="s">
        <v>77</v>
      </c>
      <c r="C232" s="9">
        <v>181</v>
      </c>
      <c r="D232" s="9">
        <v>220</v>
      </c>
      <c r="E232" s="15">
        <f t="shared" si="16"/>
        <v>8.6165857374083596E-3</v>
      </c>
      <c r="F232" s="15">
        <f t="shared" si="17"/>
        <v>6.9169339118405329E-3</v>
      </c>
      <c r="G232" s="14">
        <f t="shared" si="18"/>
        <v>0.21546961325966851</v>
      </c>
      <c r="H232" s="17">
        <f t="shared" si="19"/>
        <v>1.8566123964581548E-3</v>
      </c>
    </row>
    <row r="233" spans="2:8" ht="20.100000000000001" customHeight="1" x14ac:dyDescent="0.2">
      <c r="B233" s="8" t="s">
        <v>74</v>
      </c>
      <c r="C233" s="9">
        <v>15</v>
      </c>
      <c r="D233" s="9">
        <v>32</v>
      </c>
      <c r="E233" s="15">
        <f t="shared" si="16"/>
        <v>7.1408169094544418E-4</v>
      </c>
      <c r="F233" s="15">
        <f t="shared" si="17"/>
        <v>1.0060994780858958E-3</v>
      </c>
      <c r="G233" s="14">
        <f t="shared" si="18"/>
        <v>1.1333333333333333</v>
      </c>
      <c r="H233" s="17">
        <f t="shared" si="19"/>
        <v>8.0929258307150338E-4</v>
      </c>
    </row>
    <row r="234" spans="2:8" ht="20.100000000000001" customHeight="1" x14ac:dyDescent="0.2">
      <c r="B234" s="8" t="s">
        <v>75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3.1440608690184245E-5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144</v>
      </c>
      <c r="D235" s="9">
        <v>497</v>
      </c>
      <c r="E235" s="15">
        <f t="shared" si="16"/>
        <v>6.8551842330762643E-3</v>
      </c>
      <c r="F235" s="15">
        <f t="shared" si="17"/>
        <v>1.5625982519021569E-2</v>
      </c>
      <c r="G235" s="14">
        <f t="shared" si="18"/>
        <v>2.4513888888888888</v>
      </c>
      <c r="H235" s="17">
        <f t="shared" si="19"/>
        <v>1.6804722460249454E-2</v>
      </c>
    </row>
    <row r="236" spans="2:8" ht="20.100000000000001" customHeight="1" x14ac:dyDescent="0.2">
      <c r="B236" s="8" t="s">
        <v>315</v>
      </c>
      <c r="C236" s="9">
        <v>0</v>
      </c>
      <c r="D236" s="9">
        <v>37</v>
      </c>
      <c r="E236" s="15" t="str">
        <f t="shared" si="16"/>
        <v/>
      </c>
      <c r="F236" s="15">
        <f t="shared" si="17"/>
        <v>1.1633025215368169E-3</v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193</v>
      </c>
      <c r="D237" s="9">
        <v>250</v>
      </c>
      <c r="E237" s="15">
        <f t="shared" si="16"/>
        <v>9.1878510901647146E-3</v>
      </c>
      <c r="F237" s="15">
        <f t="shared" si="17"/>
        <v>7.8601521725460612E-3</v>
      </c>
      <c r="G237" s="14">
        <f t="shared" si="18"/>
        <v>0.29533678756476683</v>
      </c>
      <c r="H237" s="17">
        <f t="shared" si="19"/>
        <v>2.7135104255926875E-3</v>
      </c>
    </row>
    <row r="238" spans="2:8" ht="20.100000000000001" customHeight="1" x14ac:dyDescent="0.2">
      <c r="B238" s="8" t="s">
        <v>85</v>
      </c>
      <c r="C238" s="9">
        <v>338</v>
      </c>
      <c r="D238" s="9">
        <v>551</v>
      </c>
      <c r="E238" s="15">
        <f t="shared" si="16"/>
        <v>1.6090640769304009E-2</v>
      </c>
      <c r="F238" s="15">
        <f t="shared" si="17"/>
        <v>1.7323775388291517E-2</v>
      </c>
      <c r="G238" s="14">
        <f t="shared" si="18"/>
        <v>0.63017751479289941</v>
      </c>
      <c r="H238" s="17">
        <f t="shared" si="19"/>
        <v>1.0139960011425307E-2</v>
      </c>
    </row>
    <row r="239" spans="2:8" ht="20.100000000000001" customHeight="1" x14ac:dyDescent="0.2">
      <c r="B239" s="8" t="s">
        <v>81</v>
      </c>
      <c r="C239" s="9">
        <v>105</v>
      </c>
      <c r="D239" s="9">
        <v>61</v>
      </c>
      <c r="E239" s="15">
        <f t="shared" si="16"/>
        <v>4.9985718366181093E-3</v>
      </c>
      <c r="F239" s="15">
        <f t="shared" si="17"/>
        <v>1.9178771301012387E-3</v>
      </c>
      <c r="G239" s="14">
        <f t="shared" si="18"/>
        <v>-0.41904761904761906</v>
      </c>
      <c r="H239" s="17">
        <f t="shared" si="19"/>
        <v>-2.0946396267733031E-3</v>
      </c>
    </row>
    <row r="240" spans="2:8" ht="20.100000000000001" customHeight="1" x14ac:dyDescent="0.2">
      <c r="B240" s="8" t="s">
        <v>316</v>
      </c>
      <c r="C240" s="9">
        <v>37</v>
      </c>
      <c r="D240" s="9">
        <v>90</v>
      </c>
      <c r="E240" s="15">
        <f t="shared" si="16"/>
        <v>1.7614015043320955E-3</v>
      </c>
      <c r="F240" s="15">
        <f t="shared" si="17"/>
        <v>2.8296547821165816E-3</v>
      </c>
      <c r="G240" s="14">
        <f t="shared" si="18"/>
        <v>1.4324324324324325</v>
      </c>
      <c r="H240" s="17">
        <f t="shared" si="19"/>
        <v>2.5230886413405693E-3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10</v>
      </c>
      <c r="E242" s="15" t="str">
        <f t="shared" si="16"/>
        <v/>
      </c>
      <c r="F242" s="15">
        <f t="shared" si="17"/>
        <v>3.1440608690184242E-4</v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54</v>
      </c>
      <c r="D243" s="9">
        <v>5</v>
      </c>
      <c r="E243" s="15">
        <f t="shared" si="16"/>
        <v>2.5706940874035988E-3</v>
      </c>
      <c r="F243" s="15">
        <f t="shared" si="17"/>
        <v>1.5720304345092121E-4</v>
      </c>
      <c r="G243" s="14">
        <f t="shared" si="18"/>
        <v>-0.90740740740740744</v>
      </c>
      <c r="H243" s="17">
        <f t="shared" si="19"/>
        <v>-2.3326668570884507E-3</v>
      </c>
    </row>
    <row r="244" spans="2:8" ht="20.100000000000001" customHeight="1" x14ac:dyDescent="0.2">
      <c r="B244" s="8" t="s">
        <v>79</v>
      </c>
      <c r="C244" s="9">
        <v>52</v>
      </c>
      <c r="D244" s="9">
        <v>46</v>
      </c>
      <c r="E244" s="15">
        <f t="shared" si="16"/>
        <v>2.4754831952775399E-3</v>
      </c>
      <c r="F244" s="15">
        <f t="shared" si="17"/>
        <v>1.4462679997484752E-3</v>
      </c>
      <c r="G244" s="14">
        <f t="shared" si="18"/>
        <v>-0.11538461538461539</v>
      </c>
      <c r="H244" s="17">
        <f t="shared" si="19"/>
        <v>-2.8563267637817772E-4</v>
      </c>
    </row>
    <row r="245" spans="2:8" ht="20.100000000000001" customHeight="1" x14ac:dyDescent="0.2">
      <c r="B245" s="8" t="s">
        <v>84</v>
      </c>
      <c r="C245" s="9">
        <v>43</v>
      </c>
      <c r="D245" s="9">
        <v>28</v>
      </c>
      <c r="E245" s="15">
        <f t="shared" si="16"/>
        <v>2.0470341807102732E-3</v>
      </c>
      <c r="F245" s="15">
        <f t="shared" si="17"/>
        <v>8.8033704332515881E-4</v>
      </c>
      <c r="G245" s="14">
        <f t="shared" si="18"/>
        <v>-0.34883720930232559</v>
      </c>
      <c r="H245" s="17">
        <f t="shared" si="19"/>
        <v>-7.1408169094544418E-4</v>
      </c>
    </row>
    <row r="246" spans="2:8" ht="20.100000000000001" customHeight="1" x14ac:dyDescent="0.2">
      <c r="B246" s="8" t="s">
        <v>318</v>
      </c>
      <c r="C246" s="9">
        <v>58</v>
      </c>
      <c r="D246" s="9">
        <v>38</v>
      </c>
      <c r="E246" s="15">
        <f t="shared" si="16"/>
        <v>2.7611158716557174E-3</v>
      </c>
      <c r="F246" s="15">
        <f t="shared" si="17"/>
        <v>1.1947431302270011E-3</v>
      </c>
      <c r="G246" s="14">
        <f t="shared" si="18"/>
        <v>-0.34482758620689657</v>
      </c>
      <c r="H246" s="17">
        <f t="shared" si="19"/>
        <v>-9.5210892126059224E-4</v>
      </c>
    </row>
    <row r="247" spans="2:8" ht="20.100000000000001" customHeight="1" x14ac:dyDescent="0.2">
      <c r="B247" s="8" t="s">
        <v>319</v>
      </c>
      <c r="C247" s="9">
        <v>932</v>
      </c>
      <c r="D247" s="9">
        <v>976</v>
      </c>
      <c r="E247" s="15">
        <f t="shared" si="16"/>
        <v>4.4368275730743596E-2</v>
      </c>
      <c r="F247" s="15">
        <f t="shared" si="17"/>
        <v>3.0686034081619819E-2</v>
      </c>
      <c r="G247" s="14">
        <f t="shared" si="18"/>
        <v>4.7210300429184553E-2</v>
      </c>
      <c r="H247" s="17">
        <f t="shared" si="19"/>
        <v>2.0946396267733031E-3</v>
      </c>
    </row>
    <row r="248" spans="2:8" ht="20.100000000000001" customHeight="1" x14ac:dyDescent="0.2">
      <c r="B248" s="8" t="s">
        <v>86</v>
      </c>
      <c r="C248" s="9">
        <v>24</v>
      </c>
      <c r="D248" s="9">
        <v>131</v>
      </c>
      <c r="E248" s="15">
        <f t="shared" si="16"/>
        <v>1.1425307055127106E-3</v>
      </c>
      <c r="F248" s="15">
        <f t="shared" si="17"/>
        <v>4.1187197384141361E-3</v>
      </c>
      <c r="G248" s="14">
        <f t="shared" si="18"/>
        <v>4.458333333333333</v>
      </c>
      <c r="H248" s="17">
        <f t="shared" si="19"/>
        <v>5.0937827287441681E-3</v>
      </c>
    </row>
    <row r="249" spans="2:8" ht="20.100000000000001" customHeight="1" x14ac:dyDescent="0.2">
      <c r="B249" s="8" t="s">
        <v>87</v>
      </c>
      <c r="C249" s="9">
        <v>145</v>
      </c>
      <c r="D249" s="9">
        <v>144</v>
      </c>
      <c r="E249" s="15">
        <f t="shared" si="16"/>
        <v>6.9027896791392937E-3</v>
      </c>
      <c r="F249" s="15">
        <f t="shared" si="17"/>
        <v>4.5274476513865311E-3</v>
      </c>
      <c r="G249" s="14">
        <f t="shared" si="18"/>
        <v>-6.8965517241379309E-3</v>
      </c>
      <c r="H249" s="17">
        <f t="shared" si="19"/>
        <v>-4.7605446063029615E-5</v>
      </c>
    </row>
    <row r="250" spans="2:8" ht="20.100000000000001" customHeight="1" x14ac:dyDescent="0.2">
      <c r="B250" s="8" t="s">
        <v>82</v>
      </c>
      <c r="C250" s="9">
        <v>11</v>
      </c>
      <c r="D250" s="9">
        <v>0</v>
      </c>
      <c r="E250" s="15">
        <f t="shared" si="16"/>
        <v>5.2365990669332567E-4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8</v>
      </c>
      <c r="D251" s="9">
        <v>34</v>
      </c>
      <c r="E251" s="15">
        <f t="shared" si="16"/>
        <v>3.8084356850423686E-4</v>
      </c>
      <c r="F251" s="15">
        <f t="shared" si="17"/>
        <v>1.0689806954662642E-3</v>
      </c>
      <c r="G251" s="14">
        <f t="shared" si="18"/>
        <v>3.25</v>
      </c>
      <c r="H251" s="17">
        <f t="shared" si="19"/>
        <v>1.2377415976387697E-3</v>
      </c>
    </row>
    <row r="252" spans="2:8" ht="20.100000000000001" customHeight="1" x14ac:dyDescent="0.2">
      <c r="B252" s="8" t="s">
        <v>321</v>
      </c>
      <c r="C252" s="9">
        <v>95</v>
      </c>
      <c r="D252" s="9">
        <v>284</v>
      </c>
      <c r="E252" s="15">
        <f t="shared" si="16"/>
        <v>4.5225173759878131E-3</v>
      </c>
      <c r="F252" s="15">
        <f t="shared" si="17"/>
        <v>8.9291328680123246E-3</v>
      </c>
      <c r="G252" s="14">
        <f t="shared" si="18"/>
        <v>1.9894736842105263</v>
      </c>
      <c r="H252" s="17">
        <f t="shared" si="19"/>
        <v>8.9974293059125968E-3</v>
      </c>
    </row>
    <row r="253" spans="2:8" ht="20.100000000000001" customHeight="1" x14ac:dyDescent="0.2">
      <c r="B253" s="8" t="s">
        <v>322</v>
      </c>
      <c r="C253" s="9">
        <v>112</v>
      </c>
      <c r="D253" s="9">
        <v>233</v>
      </c>
      <c r="E253" s="15">
        <f t="shared" si="16"/>
        <v>5.3318099590593162E-3</v>
      </c>
      <c r="F253" s="15">
        <f t="shared" si="17"/>
        <v>7.3256618248129287E-3</v>
      </c>
      <c r="G253" s="14">
        <f t="shared" si="18"/>
        <v>1.0803571428571428</v>
      </c>
      <c r="H253" s="17">
        <f t="shared" si="19"/>
        <v>5.760258973626582E-3</v>
      </c>
    </row>
    <row r="254" spans="2:8" ht="20.100000000000001" customHeight="1" x14ac:dyDescent="0.2">
      <c r="B254" s="8" t="s">
        <v>323</v>
      </c>
      <c r="C254" s="9">
        <v>6</v>
      </c>
      <c r="D254" s="9">
        <v>45</v>
      </c>
      <c r="E254" s="15">
        <f t="shared" si="16"/>
        <v>2.8563267637817766E-4</v>
      </c>
      <c r="F254" s="15">
        <f t="shared" si="17"/>
        <v>1.4148273910582908E-3</v>
      </c>
      <c r="G254" s="14">
        <f t="shared" si="18"/>
        <v>6.5</v>
      </c>
      <c r="H254" s="17">
        <f t="shared" si="19"/>
        <v>1.8566123964581548E-3</v>
      </c>
    </row>
    <row r="255" spans="2:8" ht="20.100000000000001" customHeight="1" x14ac:dyDescent="0.2">
      <c r="B255" s="8" t="s">
        <v>324</v>
      </c>
      <c r="C255" s="9">
        <v>0</v>
      </c>
      <c r="D255" s="9">
        <v>3</v>
      </c>
      <c r="E255" s="15" t="str">
        <f t="shared" si="16"/>
        <v/>
      </c>
      <c r="F255" s="15">
        <f t="shared" si="17"/>
        <v>9.4321826070552722E-5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144</v>
      </c>
      <c r="D256" s="9">
        <v>1416</v>
      </c>
      <c r="E256" s="15">
        <f t="shared" si="16"/>
        <v>6.8551842330762643E-3</v>
      </c>
      <c r="F256" s="15">
        <f t="shared" si="17"/>
        <v>4.4519901905300883E-2</v>
      </c>
      <c r="G256" s="14">
        <f t="shared" si="18"/>
        <v>8.8333333333333339</v>
      </c>
      <c r="H256" s="17">
        <f t="shared" si="19"/>
        <v>6.0554127392173675E-2</v>
      </c>
    </row>
    <row r="257" spans="2:8" ht="20.100000000000001" customHeight="1" x14ac:dyDescent="0.2">
      <c r="B257" s="8" t="s">
        <v>325</v>
      </c>
      <c r="C257" s="9">
        <v>2</v>
      </c>
      <c r="D257" s="9">
        <v>13</v>
      </c>
      <c r="E257" s="15">
        <f t="shared" si="16"/>
        <v>9.5210892126059216E-5</v>
      </c>
      <c r="F257" s="15">
        <f t="shared" si="17"/>
        <v>4.0872791297239517E-4</v>
      </c>
      <c r="G257" s="14">
        <f t="shared" si="18"/>
        <v>5.5</v>
      </c>
      <c r="H257" s="17">
        <f t="shared" si="19"/>
        <v>5.2365990669332567E-4</v>
      </c>
    </row>
    <row r="258" spans="2:8" ht="20.100000000000001" customHeight="1" x14ac:dyDescent="0.2">
      <c r="B258" s="8" t="s">
        <v>326</v>
      </c>
      <c r="C258" s="9">
        <v>169</v>
      </c>
      <c r="D258" s="9">
        <v>108</v>
      </c>
      <c r="E258" s="15">
        <f t="shared" si="16"/>
        <v>8.0453203846520046E-3</v>
      </c>
      <c r="F258" s="15">
        <f t="shared" si="17"/>
        <v>3.3955857385398981E-3</v>
      </c>
      <c r="G258" s="14">
        <f t="shared" si="18"/>
        <v>-0.36094674556213019</v>
      </c>
      <c r="H258" s="17">
        <f t="shared" si="19"/>
        <v>-2.9039322098448066E-3</v>
      </c>
    </row>
    <row r="259" spans="2:8" ht="20.100000000000001" customHeight="1" x14ac:dyDescent="0.2">
      <c r="B259" s="8" t="s">
        <v>327</v>
      </c>
      <c r="C259" s="9">
        <v>34</v>
      </c>
      <c r="D259" s="9">
        <v>39</v>
      </c>
      <c r="E259" s="15">
        <f t="shared" si="16"/>
        <v>1.6185851661430068E-3</v>
      </c>
      <c r="F259" s="15">
        <f t="shared" si="17"/>
        <v>1.2261837389171855E-3</v>
      </c>
      <c r="G259" s="14">
        <f t="shared" si="18"/>
        <v>0.14705882352941177</v>
      </c>
      <c r="H259" s="17">
        <f t="shared" si="19"/>
        <v>2.3802723031514806E-4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8</v>
      </c>
      <c r="D261" s="9">
        <v>3</v>
      </c>
      <c r="E261" s="15">
        <f t="shared" si="16"/>
        <v>3.8084356850423686E-4</v>
      </c>
      <c r="F261" s="15">
        <f t="shared" si="17"/>
        <v>9.4321826070552722E-5</v>
      </c>
      <c r="G261" s="14">
        <f t="shared" si="18"/>
        <v>-0.625</v>
      </c>
      <c r="H261" s="17">
        <f t="shared" si="19"/>
        <v>-2.3802723031514803E-4</v>
      </c>
    </row>
    <row r="262" spans="2:8" ht="20.100000000000001" customHeight="1" x14ac:dyDescent="0.2">
      <c r="B262" s="8" t="s">
        <v>90</v>
      </c>
      <c r="C262" s="9">
        <v>16</v>
      </c>
      <c r="D262" s="9">
        <v>66</v>
      </c>
      <c r="E262" s="15">
        <f t="shared" si="16"/>
        <v>7.6168713700847373E-4</v>
      </c>
      <c r="F262" s="15">
        <f t="shared" si="17"/>
        <v>2.07508017355216E-3</v>
      </c>
      <c r="G262" s="14">
        <f t="shared" si="18"/>
        <v>3.125</v>
      </c>
      <c r="H262" s="17">
        <f t="shared" si="19"/>
        <v>2.3802723031514806E-3</v>
      </c>
    </row>
    <row r="263" spans="2:8" ht="20.100000000000001" customHeight="1" x14ac:dyDescent="0.2">
      <c r="B263" s="8" t="s">
        <v>329</v>
      </c>
      <c r="C263" s="9">
        <v>3</v>
      </c>
      <c r="D263" s="9">
        <v>64</v>
      </c>
      <c r="E263" s="15">
        <f t="shared" si="16"/>
        <v>1.4281633818908883E-4</v>
      </c>
      <c r="F263" s="15">
        <f t="shared" si="17"/>
        <v>2.0121989561717917E-3</v>
      </c>
      <c r="G263" s="14">
        <f t="shared" si="18"/>
        <v>20.333333333333332</v>
      </c>
      <c r="H263" s="17">
        <f t="shared" si="19"/>
        <v>2.9039322098448062E-3</v>
      </c>
    </row>
    <row r="264" spans="2:8" ht="20.100000000000001" customHeight="1" x14ac:dyDescent="0.2">
      <c r="B264" s="8" t="s">
        <v>330</v>
      </c>
      <c r="C264" s="9">
        <v>6</v>
      </c>
      <c r="D264" s="9">
        <v>6</v>
      </c>
      <c r="E264" s="15">
        <f t="shared" si="16"/>
        <v>2.8563267637817766E-4</v>
      </c>
      <c r="F264" s="15">
        <f t="shared" si="17"/>
        <v>1.8864365214110544E-4</v>
      </c>
      <c r="G264" s="14">
        <f t="shared" si="18"/>
        <v>0</v>
      </c>
      <c r="H264" s="17">
        <f t="shared" si="19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1</v>
      </c>
      <c r="E265" s="15" t="str">
        <f t="shared" si="16"/>
        <v/>
      </c>
      <c r="F265" s="15">
        <f t="shared" si="17"/>
        <v>3.1440608690184245E-5</v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41</v>
      </c>
      <c r="D266" s="9">
        <v>110</v>
      </c>
      <c r="E266" s="15">
        <f t="shared" si="16"/>
        <v>1.9518232885842141E-3</v>
      </c>
      <c r="F266" s="15">
        <f t="shared" si="17"/>
        <v>3.4584669559202664E-3</v>
      </c>
      <c r="G266" s="14">
        <f t="shared" si="18"/>
        <v>1.6829268292682926</v>
      </c>
      <c r="H266" s="17">
        <f t="shared" si="19"/>
        <v>3.2847757783490434E-3</v>
      </c>
    </row>
    <row r="267" spans="2:8" ht="20.100000000000001" customHeight="1" x14ac:dyDescent="0.2">
      <c r="B267" s="8" t="s">
        <v>333</v>
      </c>
      <c r="C267" s="9">
        <v>0</v>
      </c>
      <c r="D267" s="9">
        <v>6</v>
      </c>
      <c r="E267" s="15" t="str">
        <f t="shared" si="16"/>
        <v/>
      </c>
      <c r="F267" s="15">
        <f t="shared" si="17"/>
        <v>1.8864365214110544E-4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344</v>
      </c>
      <c r="D268" s="9">
        <v>246</v>
      </c>
      <c r="E268" s="15">
        <f t="shared" si="16"/>
        <v>1.6376273445682186E-2</v>
      </c>
      <c r="F268" s="15">
        <f t="shared" si="17"/>
        <v>7.7343897377853237E-3</v>
      </c>
      <c r="G268" s="14">
        <f t="shared" si="18"/>
        <v>-0.28488372093023256</v>
      </c>
      <c r="H268" s="17">
        <f t="shared" si="19"/>
        <v>-4.6653337141769015E-3</v>
      </c>
    </row>
    <row r="269" spans="2:8" ht="20.100000000000001" customHeight="1" x14ac:dyDescent="0.2">
      <c r="B269" s="8" t="s">
        <v>335</v>
      </c>
      <c r="C269" s="9">
        <v>0</v>
      </c>
      <c r="D269" s="9">
        <v>1</v>
      </c>
      <c r="E269" s="15" t="str">
        <f t="shared" si="16"/>
        <v/>
      </c>
      <c r="F269" s="15">
        <f t="shared" si="17"/>
        <v>3.1440608690184245E-5</v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9</v>
      </c>
      <c r="D270" s="9">
        <v>34</v>
      </c>
      <c r="E270" s="15">
        <f t="shared" si="16"/>
        <v>4.2844901456726652E-4</v>
      </c>
      <c r="F270" s="15">
        <f t="shared" si="17"/>
        <v>1.0689806954662642E-3</v>
      </c>
      <c r="G270" s="14">
        <f t="shared" si="18"/>
        <v>2.7777777777777777</v>
      </c>
      <c r="H270" s="17">
        <f t="shared" si="19"/>
        <v>1.1901361515757403E-3</v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4.7605446063029608E-5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2</v>
      </c>
      <c r="D272" s="9">
        <v>23</v>
      </c>
      <c r="E272" s="15">
        <f t="shared" si="16"/>
        <v>9.5210892126059216E-5</v>
      </c>
      <c r="F272" s="15">
        <f t="shared" si="17"/>
        <v>7.231339998742376E-4</v>
      </c>
      <c r="G272" s="14">
        <f t="shared" si="18"/>
        <v>10.5</v>
      </c>
      <c r="H272" s="17">
        <f t="shared" si="19"/>
        <v>9.9971436732362168E-4</v>
      </c>
    </row>
    <row r="273" spans="2:8" ht="20.100000000000001" customHeight="1" x14ac:dyDescent="0.2">
      <c r="B273" s="8" t="s">
        <v>91</v>
      </c>
      <c r="C273" s="9">
        <v>37</v>
      </c>
      <c r="D273" s="9">
        <v>158</v>
      </c>
      <c r="E273" s="15">
        <f t="shared" si="16"/>
        <v>1.7614015043320955E-3</v>
      </c>
      <c r="F273" s="15">
        <f t="shared" si="17"/>
        <v>4.96761617304911E-3</v>
      </c>
      <c r="G273" s="14">
        <f t="shared" si="18"/>
        <v>3.2702702702702702</v>
      </c>
      <c r="H273" s="17">
        <f t="shared" si="19"/>
        <v>5.7602589736265829E-3</v>
      </c>
    </row>
    <row r="274" spans="2:8" ht="20.100000000000001" customHeight="1" x14ac:dyDescent="0.2">
      <c r="B274" s="8" t="s">
        <v>338</v>
      </c>
      <c r="C274" s="9">
        <v>3</v>
      </c>
      <c r="D274" s="9">
        <v>6</v>
      </c>
      <c r="E274" s="15">
        <f t="shared" si="16"/>
        <v>1.4281633818908883E-4</v>
      </c>
      <c r="F274" s="15">
        <f t="shared" si="17"/>
        <v>1.8864365214110544E-4</v>
      </c>
      <c r="G274" s="14">
        <f t="shared" si="18"/>
        <v>1</v>
      </c>
      <c r="H274" s="17">
        <f t="shared" si="19"/>
        <v>1.4281633818908883E-4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12</v>
      </c>
      <c r="D276" s="9">
        <v>28</v>
      </c>
      <c r="E276" s="15">
        <f t="shared" si="16"/>
        <v>5.7126535275635532E-4</v>
      </c>
      <c r="F276" s="15">
        <f t="shared" si="17"/>
        <v>8.8033704332515881E-4</v>
      </c>
      <c r="G276" s="14">
        <f t="shared" si="18"/>
        <v>1.3333333333333333</v>
      </c>
      <c r="H276" s="17">
        <f t="shared" si="19"/>
        <v>7.6168713700847373E-4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8</v>
      </c>
      <c r="E278" s="15" t="str">
        <f t="shared" si="16"/>
        <v/>
      </c>
      <c r="F278" s="15">
        <f t="shared" si="17"/>
        <v>2.5152486952147396E-4</v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6</v>
      </c>
      <c r="E280" s="15" t="str">
        <f t="shared" si="16"/>
        <v/>
      </c>
      <c r="F280" s="15">
        <f t="shared" si="17"/>
        <v>1.8864365214110544E-4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27</v>
      </c>
      <c r="D281" s="9">
        <v>34</v>
      </c>
      <c r="E281" s="15">
        <f t="shared" ref="E281:E288" si="20">+IF(C281=0,"",C281/C$151)</f>
        <v>1.2853470437017994E-3</v>
      </c>
      <c r="F281" s="15">
        <f t="shared" ref="F281:F288" si="21">+IF(D281=0,"",D281/D$151)</f>
        <v>1.0689806954662642E-3</v>
      </c>
      <c r="G281" s="14">
        <f t="shared" ref="G281:G288" si="22">+IF(OR(AND(D281=0),(C281=0)),"0",((D281-C281)/C281))</f>
        <v>0.25925925925925924</v>
      </c>
      <c r="H281" s="17">
        <f t="shared" ref="H281:H288" si="23">+IF(OR(AND(E281=""),(G281="")),"",E281*G281)</f>
        <v>3.3323812244120721E-4</v>
      </c>
    </row>
    <row r="282" spans="2:8" ht="20.100000000000001" customHeight="1" x14ac:dyDescent="0.2">
      <c r="B282" s="8" t="s">
        <v>345</v>
      </c>
      <c r="C282" s="9">
        <v>22</v>
      </c>
      <c r="D282" s="9">
        <v>29</v>
      </c>
      <c r="E282" s="15">
        <f t="shared" si="20"/>
        <v>1.0473198133866513E-3</v>
      </c>
      <c r="F282" s="15">
        <f t="shared" si="21"/>
        <v>9.1177765201534298E-4</v>
      </c>
      <c r="G282" s="14">
        <f t="shared" si="22"/>
        <v>0.31818181818181818</v>
      </c>
      <c r="H282" s="17">
        <f t="shared" si="23"/>
        <v>3.3323812244120726E-4</v>
      </c>
    </row>
    <row r="283" spans="2:8" ht="20.100000000000001" customHeight="1" x14ac:dyDescent="0.2">
      <c r="B283" s="8" t="s">
        <v>346</v>
      </c>
      <c r="C283" s="9">
        <v>9</v>
      </c>
      <c r="D283" s="9">
        <v>9</v>
      </c>
      <c r="E283" s="15">
        <f t="shared" si="20"/>
        <v>4.2844901456726652E-4</v>
      </c>
      <c r="F283" s="15">
        <f t="shared" si="21"/>
        <v>2.8296547821165819E-4</v>
      </c>
      <c r="G283" s="14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0"/>
        <v>4.7605446063029608E-5</v>
      </c>
      <c r="F284" s="15" t="str">
        <f t="shared" si="21"/>
        <v/>
      </c>
      <c r="G284" s="14" t="str">
        <f t="shared" si="22"/>
        <v>0</v>
      </c>
      <c r="H284" s="17">
        <f t="shared" si="23"/>
        <v>0</v>
      </c>
    </row>
    <row r="285" spans="2:8" ht="20.100000000000001" customHeight="1" x14ac:dyDescent="0.2">
      <c r="B285" s="8" t="s">
        <v>94</v>
      </c>
      <c r="C285" s="9">
        <v>0</v>
      </c>
      <c r="D285" s="9">
        <v>2</v>
      </c>
      <c r="E285" s="15" t="str">
        <f t="shared" si="20"/>
        <v/>
      </c>
      <c r="F285" s="15">
        <f t="shared" si="21"/>
        <v>6.288121738036849E-5</v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16</v>
      </c>
      <c r="D286" s="9">
        <v>88</v>
      </c>
      <c r="E286" s="15">
        <f t="shared" si="20"/>
        <v>7.6168713700847373E-4</v>
      </c>
      <c r="F286" s="15">
        <f t="shared" si="21"/>
        <v>2.7667735647362132E-3</v>
      </c>
      <c r="G286" s="14">
        <f t="shared" si="22"/>
        <v>4.5</v>
      </c>
      <c r="H286" s="17">
        <f t="shared" si="23"/>
        <v>3.4275921165381317E-3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3" customFormat="1" ht="26.25" customHeight="1" thickBot="1" x14ac:dyDescent="0.25">
      <c r="B291" s="20"/>
      <c r="C291" s="20"/>
      <c r="D291" s="20"/>
      <c r="E291" s="20"/>
      <c r="F291" s="20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92115</v>
      </c>
      <c r="D294" s="38">
        <f>SUM(D295:D499)</f>
        <v>111582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0.21133365901319004</v>
      </c>
      <c r="H294" s="40">
        <f>+IF(OR(AND(E294=""),(G294="")),"",E294*G294)</f>
        <v>0.21133365901319004</v>
      </c>
    </row>
    <row r="295" spans="2:8" ht="15" x14ac:dyDescent="0.2">
      <c r="B295" s="5" t="s">
        <v>100</v>
      </c>
      <c r="C295" s="9">
        <v>854</v>
      </c>
      <c r="D295" s="9">
        <v>838</v>
      </c>
      <c r="E295" s="15">
        <f>+IF(C295=0,"",C295/C$294)</f>
        <v>9.2710199207512341E-3</v>
      </c>
      <c r="F295" s="15">
        <f>+IF(D295=0,"",D295/D$294)</f>
        <v>7.5101718915237224E-3</v>
      </c>
      <c r="G295" s="14">
        <f>+IF(OR(AND(D295=0),(C295=0)),"0",((D295-C295)/C295))</f>
        <v>-1.873536299765808E-2</v>
      </c>
      <c r="H295" s="17">
        <f>+IF(OR(AND(E295=""),(G295="")),"",E295*G295)</f>
        <v>-1.7369592357379361E-4</v>
      </c>
    </row>
    <row r="296" spans="2:8" ht="15" x14ac:dyDescent="0.2">
      <c r="B296" s="5" t="s">
        <v>113</v>
      </c>
      <c r="C296" s="9">
        <v>584</v>
      </c>
      <c r="D296" s="9">
        <v>603</v>
      </c>
      <c r="E296" s="15">
        <f t="shared" ref="E296:E359" si="24">+IF(C296=0,"",C296/C$294)</f>
        <v>6.3399012104434676E-3</v>
      </c>
      <c r="F296" s="15">
        <f t="shared" ref="F296:F359" si="25">+IF(D296=0,"",D296/D$294)</f>
        <v>5.4040974350701727E-3</v>
      </c>
      <c r="G296" s="14">
        <f t="shared" ref="G296:G359" si="26">+IF(OR(AND(D296=0),(C296=0)),"0",((D296-C296)/C296))</f>
        <v>3.2534246575342464E-2</v>
      </c>
      <c r="H296" s="17">
        <f t="shared" ref="H296:H359" si="27">+IF(OR(AND(E296=""),(G296="")),"",E296*G296)</f>
        <v>2.0626390924387994E-4</v>
      </c>
    </row>
    <row r="297" spans="2:8" ht="15" x14ac:dyDescent="0.2">
      <c r="B297" s="5" t="s">
        <v>104</v>
      </c>
      <c r="C297" s="9">
        <v>313</v>
      </c>
      <c r="D297" s="9">
        <v>288</v>
      </c>
      <c r="E297" s="15">
        <f t="shared" si="24"/>
        <v>3.397926504912338E-3</v>
      </c>
      <c r="F297" s="15">
        <f t="shared" si="25"/>
        <v>2.5810614615260526E-3</v>
      </c>
      <c r="G297" s="14">
        <f t="shared" si="26"/>
        <v>-7.9872204472843447E-2</v>
      </c>
      <c r="H297" s="17">
        <f t="shared" si="27"/>
        <v>-2.7139988058405253E-4</v>
      </c>
    </row>
    <row r="298" spans="2:8" ht="15" x14ac:dyDescent="0.2">
      <c r="B298" s="5" t="s">
        <v>95</v>
      </c>
      <c r="C298" s="9">
        <v>954</v>
      </c>
      <c r="D298" s="9">
        <v>259</v>
      </c>
      <c r="E298" s="15">
        <f t="shared" si="24"/>
        <v>1.0356619443087444E-2</v>
      </c>
      <c r="F298" s="15">
        <f t="shared" si="25"/>
        <v>2.3211629115807209E-3</v>
      </c>
      <c r="G298" s="14">
        <f t="shared" si="26"/>
        <v>-0.72851153039832284</v>
      </c>
      <c r="H298" s="17">
        <f t="shared" si="27"/>
        <v>-7.54491668023666E-3</v>
      </c>
    </row>
    <row r="299" spans="2:8" ht="15" x14ac:dyDescent="0.2">
      <c r="B299" s="5" t="s">
        <v>112</v>
      </c>
      <c r="C299" s="9">
        <v>3</v>
      </c>
      <c r="D299" s="9">
        <v>2</v>
      </c>
      <c r="E299" s="15">
        <f t="shared" si="24"/>
        <v>3.2567985670086304E-5</v>
      </c>
      <c r="F299" s="15">
        <f t="shared" si="25"/>
        <v>1.7924037927264255E-5</v>
      </c>
      <c r="G299" s="14">
        <f t="shared" si="26"/>
        <v>-0.33333333333333331</v>
      </c>
      <c r="H299" s="17">
        <f t="shared" si="27"/>
        <v>-1.0855995223362101E-5</v>
      </c>
    </row>
    <row r="300" spans="2:8" ht="15" x14ac:dyDescent="0.2">
      <c r="B300" s="5" t="s">
        <v>111</v>
      </c>
      <c r="C300" s="9">
        <v>2</v>
      </c>
      <c r="D300" s="9">
        <v>2</v>
      </c>
      <c r="E300" s="15">
        <f t="shared" si="24"/>
        <v>2.1711990446724205E-5</v>
      </c>
      <c r="F300" s="15">
        <f t="shared" si="25"/>
        <v>1.7924037927264255E-5</v>
      </c>
      <c r="G300" s="14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3458</v>
      </c>
      <c r="D301" s="9">
        <v>3444</v>
      </c>
      <c r="E301" s="15">
        <f t="shared" si="24"/>
        <v>3.7540031482386146E-2</v>
      </c>
      <c r="F301" s="15">
        <f t="shared" si="25"/>
        <v>3.0865193310749047E-2</v>
      </c>
      <c r="G301" s="14">
        <f t="shared" si="26"/>
        <v>-4.048582995951417E-3</v>
      </c>
      <c r="H301" s="17">
        <f t="shared" si="27"/>
        <v>-1.5198393312706941E-4</v>
      </c>
    </row>
    <row r="302" spans="2:8" ht="15" x14ac:dyDescent="0.2">
      <c r="B302" s="5" t="s">
        <v>109</v>
      </c>
      <c r="C302" s="9">
        <v>494</v>
      </c>
      <c r="D302" s="9">
        <v>294</v>
      </c>
      <c r="E302" s="15">
        <f t="shared" si="24"/>
        <v>5.3628616403408784E-3</v>
      </c>
      <c r="F302" s="15">
        <f t="shared" si="25"/>
        <v>2.6348335753078453E-3</v>
      </c>
      <c r="G302" s="14">
        <f t="shared" si="26"/>
        <v>-0.40485829959514169</v>
      </c>
      <c r="H302" s="17">
        <f t="shared" si="27"/>
        <v>-2.1711990446724202E-3</v>
      </c>
    </row>
    <row r="303" spans="2:8" ht="15" x14ac:dyDescent="0.2">
      <c r="B303" s="5" t="s">
        <v>108</v>
      </c>
      <c r="C303" s="9">
        <v>1435</v>
      </c>
      <c r="D303" s="9">
        <v>673</v>
      </c>
      <c r="E303" s="15">
        <f t="shared" si="24"/>
        <v>1.5578353145524616E-2</v>
      </c>
      <c r="F303" s="15">
        <f t="shared" si="25"/>
        <v>6.0314387625244213E-3</v>
      </c>
      <c r="G303" s="14">
        <f t="shared" si="26"/>
        <v>-0.53101045296167249</v>
      </c>
      <c r="H303" s="17">
        <f t="shared" si="27"/>
        <v>-8.2722683602019214E-3</v>
      </c>
    </row>
    <row r="304" spans="2:8" ht="15" x14ac:dyDescent="0.2">
      <c r="B304" s="5" t="s">
        <v>107</v>
      </c>
      <c r="C304" s="9">
        <v>912</v>
      </c>
      <c r="D304" s="9">
        <v>675</v>
      </c>
      <c r="E304" s="15">
        <f t="shared" si="24"/>
        <v>9.900667643706236E-3</v>
      </c>
      <c r="F304" s="15">
        <f t="shared" si="25"/>
        <v>6.0493628004516858E-3</v>
      </c>
      <c r="G304" s="14">
        <f t="shared" si="26"/>
        <v>-0.25986842105263158</v>
      </c>
      <c r="H304" s="17">
        <f t="shared" si="27"/>
        <v>-2.572870867936818E-3</v>
      </c>
    </row>
    <row r="305" spans="2:8" ht="15" x14ac:dyDescent="0.2">
      <c r="B305" s="5" t="s">
        <v>351</v>
      </c>
      <c r="C305" s="9">
        <v>110</v>
      </c>
      <c r="D305" s="9">
        <v>199</v>
      </c>
      <c r="E305" s="15">
        <f t="shared" si="24"/>
        <v>1.1941594745698311E-3</v>
      </c>
      <c r="F305" s="15">
        <f t="shared" si="25"/>
        <v>1.7834417737627932E-3</v>
      </c>
      <c r="G305" s="14">
        <f t="shared" si="26"/>
        <v>0.80909090909090908</v>
      </c>
      <c r="H305" s="17">
        <f t="shared" si="27"/>
        <v>9.6618357487922703E-4</v>
      </c>
    </row>
    <row r="306" spans="2:8" ht="15" x14ac:dyDescent="0.2">
      <c r="B306" s="5" t="s">
        <v>524</v>
      </c>
      <c r="C306" s="9">
        <v>1</v>
      </c>
      <c r="D306" s="9">
        <v>0</v>
      </c>
      <c r="E306" s="15">
        <f t="shared" si="24"/>
        <v>1.0855995223362102E-5</v>
      </c>
      <c r="F306" s="15" t="str">
        <f t="shared" si="25"/>
        <v/>
      </c>
      <c r="G306" s="14" t="str">
        <f t="shared" si="26"/>
        <v>0</v>
      </c>
      <c r="H306" s="17">
        <f t="shared" si="27"/>
        <v>0</v>
      </c>
    </row>
    <row r="307" spans="2:8" ht="15" x14ac:dyDescent="0.2">
      <c r="B307" s="5" t="s">
        <v>110</v>
      </c>
      <c r="C307" s="9">
        <v>10180</v>
      </c>
      <c r="D307" s="9">
        <v>7676</v>
      </c>
      <c r="E307" s="15">
        <f t="shared" si="24"/>
        <v>0.11051403137382619</v>
      </c>
      <c r="F307" s="15">
        <f t="shared" si="25"/>
        <v>6.8792457564840204E-2</v>
      </c>
      <c r="G307" s="14">
        <f t="shared" si="26"/>
        <v>-0.24597249508840865</v>
      </c>
      <c r="H307" s="17">
        <f t="shared" si="27"/>
        <v>-2.7183412039298704E-2</v>
      </c>
    </row>
    <row r="308" spans="2:8" ht="15" x14ac:dyDescent="0.2">
      <c r="B308" s="5" t="s">
        <v>99</v>
      </c>
      <c r="C308" s="9">
        <v>1450</v>
      </c>
      <c r="D308" s="9">
        <v>793</v>
      </c>
      <c r="E308" s="15">
        <f t="shared" si="24"/>
        <v>1.5741193073875049E-2</v>
      </c>
      <c r="F308" s="15">
        <f t="shared" si="25"/>
        <v>7.1068810381602768E-3</v>
      </c>
      <c r="G308" s="14">
        <f t="shared" si="26"/>
        <v>-0.45310344827586208</v>
      </c>
      <c r="H308" s="17">
        <f t="shared" si="27"/>
        <v>-7.1323888617489013E-3</v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1.0855995223362102E-5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1108</v>
      </c>
      <c r="D310" s="9">
        <v>1372</v>
      </c>
      <c r="E310" s="15">
        <f t="shared" si="24"/>
        <v>1.2028442707485208E-2</v>
      </c>
      <c r="F310" s="15">
        <f t="shared" si="25"/>
        <v>1.2295890018103278E-2</v>
      </c>
      <c r="G310" s="14">
        <f t="shared" si="26"/>
        <v>0.23826714801444043</v>
      </c>
      <c r="H310" s="17">
        <f t="shared" si="27"/>
        <v>2.8659827389675946E-3</v>
      </c>
    </row>
    <row r="311" spans="2:8" ht="15" x14ac:dyDescent="0.2">
      <c r="B311" s="5" t="s">
        <v>102</v>
      </c>
      <c r="C311" s="9">
        <v>1072</v>
      </c>
      <c r="D311" s="9">
        <v>789</v>
      </c>
      <c r="E311" s="15">
        <f t="shared" si="24"/>
        <v>1.1637626879444174E-2</v>
      </c>
      <c r="F311" s="15">
        <f t="shared" si="25"/>
        <v>7.0710329623057486E-3</v>
      </c>
      <c r="G311" s="14">
        <f t="shared" si="26"/>
        <v>-0.26399253731343286</v>
      </c>
      <c r="H311" s="17">
        <f t="shared" si="27"/>
        <v>-3.0722466482114752E-3</v>
      </c>
    </row>
    <row r="312" spans="2:8" ht="15" x14ac:dyDescent="0.2">
      <c r="B312" s="5" t="s">
        <v>97</v>
      </c>
      <c r="C312" s="9">
        <v>19</v>
      </c>
      <c r="D312" s="9">
        <v>29</v>
      </c>
      <c r="E312" s="15">
        <f t="shared" si="24"/>
        <v>2.0626390924387994E-4</v>
      </c>
      <c r="F312" s="15">
        <f t="shared" si="25"/>
        <v>2.5989854994533168E-4</v>
      </c>
      <c r="G312" s="14">
        <f t="shared" si="26"/>
        <v>0.52631578947368418</v>
      </c>
      <c r="H312" s="17">
        <f t="shared" si="27"/>
        <v>1.0855995223362102E-4</v>
      </c>
    </row>
    <row r="313" spans="2:8" ht="15" x14ac:dyDescent="0.2">
      <c r="B313" s="5" t="s">
        <v>352</v>
      </c>
      <c r="C313" s="9">
        <v>0</v>
      </c>
      <c r="D313" s="9">
        <v>10</v>
      </c>
      <c r="E313" s="15" t="str">
        <f t="shared" si="24"/>
        <v/>
      </c>
      <c r="F313" s="15">
        <f t="shared" si="25"/>
        <v>8.9620189636321267E-5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7566</v>
      </c>
      <c r="D314" s="9">
        <v>12939</v>
      </c>
      <c r="E314" s="15">
        <f t="shared" si="24"/>
        <v>8.2136459859957656E-2</v>
      </c>
      <c r="F314" s="15">
        <f t="shared" si="25"/>
        <v>0.11595956337043609</v>
      </c>
      <c r="G314" s="14">
        <f t="shared" si="26"/>
        <v>0.71015067406819987</v>
      </c>
      <c r="H314" s="17">
        <f t="shared" si="27"/>
        <v>5.8329262335124574E-2</v>
      </c>
    </row>
    <row r="315" spans="2:8" ht="15" x14ac:dyDescent="0.2">
      <c r="B315" s="5" t="s">
        <v>354</v>
      </c>
      <c r="C315" s="9">
        <v>539</v>
      </c>
      <c r="D315" s="9">
        <v>393</v>
      </c>
      <c r="E315" s="15">
        <f t="shared" si="24"/>
        <v>5.851381425392173E-3</v>
      </c>
      <c r="F315" s="15">
        <f t="shared" si="25"/>
        <v>3.5220734527074259E-3</v>
      </c>
      <c r="G315" s="14">
        <f t="shared" si="26"/>
        <v>-0.27087198515769945</v>
      </c>
      <c r="H315" s="17">
        <f t="shared" si="27"/>
        <v>-1.5849753026108669E-3</v>
      </c>
    </row>
    <row r="316" spans="2:8" ht="15" x14ac:dyDescent="0.2">
      <c r="B316" s="5" t="s">
        <v>101</v>
      </c>
      <c r="C316" s="9">
        <v>6</v>
      </c>
      <c r="D316" s="9">
        <v>3</v>
      </c>
      <c r="E316" s="15">
        <f t="shared" si="24"/>
        <v>6.5135971340172608E-5</v>
      </c>
      <c r="F316" s="15">
        <f t="shared" si="25"/>
        <v>2.6886056890896382E-5</v>
      </c>
      <c r="G316" s="14">
        <f t="shared" si="26"/>
        <v>-0.5</v>
      </c>
      <c r="H316" s="17">
        <f t="shared" si="27"/>
        <v>-3.2567985670086304E-5</v>
      </c>
    </row>
    <row r="317" spans="2:8" ht="15" x14ac:dyDescent="0.2">
      <c r="B317" s="5" t="s">
        <v>103</v>
      </c>
      <c r="C317" s="9">
        <v>332</v>
      </c>
      <c r="D317" s="9">
        <v>591</v>
      </c>
      <c r="E317" s="15">
        <f t="shared" si="24"/>
        <v>3.6041904141562177E-3</v>
      </c>
      <c r="F317" s="15">
        <f t="shared" si="25"/>
        <v>5.2965532075065873E-3</v>
      </c>
      <c r="G317" s="14">
        <f t="shared" si="26"/>
        <v>0.78012048192771088</v>
      </c>
      <c r="H317" s="17">
        <f t="shared" si="27"/>
        <v>2.8117027628507844E-3</v>
      </c>
    </row>
    <row r="318" spans="2:8" ht="15" x14ac:dyDescent="0.2">
      <c r="B318" s="5" t="s">
        <v>355</v>
      </c>
      <c r="C318" s="9">
        <v>4536</v>
      </c>
      <c r="D318" s="9">
        <v>5309</v>
      </c>
      <c r="E318" s="15">
        <f t="shared" si="24"/>
        <v>4.9242794333170491E-2</v>
      </c>
      <c r="F318" s="15">
        <f t="shared" si="25"/>
        <v>4.7579358677922963E-2</v>
      </c>
      <c r="G318" s="14">
        <f t="shared" si="26"/>
        <v>0.17041446208112876</v>
      </c>
      <c r="H318" s="17">
        <f t="shared" si="27"/>
        <v>8.3916843076589052E-3</v>
      </c>
    </row>
    <row r="319" spans="2:8" ht="15" x14ac:dyDescent="0.2">
      <c r="B319" s="5" t="s">
        <v>115</v>
      </c>
      <c r="C319" s="9">
        <v>1448</v>
      </c>
      <c r="D319" s="9">
        <v>536</v>
      </c>
      <c r="E319" s="15">
        <f t="shared" si="24"/>
        <v>1.5719481083428324E-2</v>
      </c>
      <c r="F319" s="15">
        <f t="shared" si="25"/>
        <v>4.80364216450682E-3</v>
      </c>
      <c r="G319" s="14">
        <f t="shared" si="26"/>
        <v>-0.62983425414364635</v>
      </c>
      <c r="H319" s="17">
        <f t="shared" si="27"/>
        <v>-9.900667643706236E-3</v>
      </c>
    </row>
    <row r="320" spans="2:8" ht="15" x14ac:dyDescent="0.2">
      <c r="B320" s="5" t="s">
        <v>114</v>
      </c>
      <c r="C320" s="9">
        <v>10</v>
      </c>
      <c r="D320" s="9">
        <v>13</v>
      </c>
      <c r="E320" s="15">
        <f t="shared" si="24"/>
        <v>1.0855995223362102E-4</v>
      </c>
      <c r="F320" s="15">
        <f t="shared" si="25"/>
        <v>1.1650624652721765E-4</v>
      </c>
      <c r="G320" s="14">
        <f t="shared" si="26"/>
        <v>0.3</v>
      </c>
      <c r="H320" s="17">
        <f t="shared" si="27"/>
        <v>3.2567985670086304E-5</v>
      </c>
    </row>
    <row r="321" spans="2:8" ht="15" x14ac:dyDescent="0.2">
      <c r="B321" s="5" t="s">
        <v>98</v>
      </c>
      <c r="C321" s="9">
        <v>102</v>
      </c>
      <c r="D321" s="9">
        <v>49</v>
      </c>
      <c r="E321" s="15">
        <f t="shared" si="24"/>
        <v>1.1073115127829343E-3</v>
      </c>
      <c r="F321" s="15">
        <f t="shared" si="25"/>
        <v>4.3913892921797421E-4</v>
      </c>
      <c r="G321" s="14">
        <f t="shared" si="26"/>
        <v>-0.51960784313725494</v>
      </c>
      <c r="H321" s="17">
        <f t="shared" si="27"/>
        <v>-5.7536774683819136E-4</v>
      </c>
    </row>
    <row r="322" spans="2:8" ht="15" x14ac:dyDescent="0.2">
      <c r="B322" s="5" t="s">
        <v>356</v>
      </c>
      <c r="C322" s="9">
        <v>6</v>
      </c>
      <c r="D322" s="9">
        <v>3</v>
      </c>
      <c r="E322" s="15">
        <f t="shared" si="24"/>
        <v>6.5135971340172608E-5</v>
      </c>
      <c r="F322" s="15">
        <f t="shared" si="25"/>
        <v>2.6886056890896382E-5</v>
      </c>
      <c r="G322" s="14">
        <f t="shared" si="26"/>
        <v>-0.5</v>
      </c>
      <c r="H322" s="17">
        <f t="shared" si="27"/>
        <v>-3.2567985670086304E-5</v>
      </c>
    </row>
    <row r="323" spans="2:8" ht="15" x14ac:dyDescent="0.2">
      <c r="B323" s="5" t="s">
        <v>472</v>
      </c>
      <c r="C323" s="9">
        <v>43</v>
      </c>
      <c r="D323" s="9">
        <v>217</v>
      </c>
      <c r="E323" s="15">
        <f t="shared" si="24"/>
        <v>4.6680779460457037E-4</v>
      </c>
      <c r="F323" s="15">
        <f t="shared" si="25"/>
        <v>1.9447581151081715E-3</v>
      </c>
      <c r="G323" s="14">
        <f t="shared" si="26"/>
        <v>4.0465116279069768</v>
      </c>
      <c r="H323" s="17">
        <f t="shared" si="27"/>
        <v>1.8889431688650057E-3</v>
      </c>
    </row>
    <row r="324" spans="2:8" ht="15" x14ac:dyDescent="0.2">
      <c r="B324" s="5" t="s">
        <v>473</v>
      </c>
      <c r="C324" s="9">
        <v>24</v>
      </c>
      <c r="D324" s="9">
        <v>78</v>
      </c>
      <c r="E324" s="15">
        <f t="shared" si="24"/>
        <v>2.6054388536069043E-4</v>
      </c>
      <c r="F324" s="15">
        <f t="shared" si="25"/>
        <v>6.9903747916330594E-4</v>
      </c>
      <c r="G324" s="14">
        <f t="shared" si="26"/>
        <v>2.25</v>
      </c>
      <c r="H324" s="17">
        <f t="shared" si="27"/>
        <v>5.8622374206155345E-4</v>
      </c>
    </row>
    <row r="325" spans="2:8" ht="15" x14ac:dyDescent="0.2">
      <c r="B325" s="5" t="s">
        <v>474</v>
      </c>
      <c r="C325" s="9">
        <v>56</v>
      </c>
      <c r="D325" s="9">
        <v>77</v>
      </c>
      <c r="E325" s="15">
        <f t="shared" si="24"/>
        <v>6.0793573250827765E-4</v>
      </c>
      <c r="F325" s="15">
        <f t="shared" si="25"/>
        <v>6.9007546019967379E-4</v>
      </c>
      <c r="G325" s="14">
        <f t="shared" si="26"/>
        <v>0.375</v>
      </c>
      <c r="H325" s="17">
        <f t="shared" si="27"/>
        <v>2.2797589969060413E-4</v>
      </c>
    </row>
    <row r="326" spans="2:8" ht="15" x14ac:dyDescent="0.2">
      <c r="B326" s="5" t="s">
        <v>357</v>
      </c>
      <c r="C326" s="9">
        <v>1117</v>
      </c>
      <c r="D326" s="9">
        <v>2850</v>
      </c>
      <c r="E326" s="15">
        <f t="shared" si="24"/>
        <v>1.2126146664495468E-2</v>
      </c>
      <c r="F326" s="15">
        <f t="shared" si="25"/>
        <v>2.5541754046351561E-2</v>
      </c>
      <c r="G326" s="14">
        <f t="shared" si="26"/>
        <v>1.5514771709937332</v>
      </c>
      <c r="H326" s="17">
        <f t="shared" si="27"/>
        <v>1.8813439722086524E-2</v>
      </c>
    </row>
    <row r="327" spans="2:8" ht="15" x14ac:dyDescent="0.2">
      <c r="B327" s="5" t="s">
        <v>358</v>
      </c>
      <c r="C327" s="9">
        <v>25</v>
      </c>
      <c r="D327" s="9">
        <v>127</v>
      </c>
      <c r="E327" s="15">
        <f t="shared" si="24"/>
        <v>2.7139988058405253E-4</v>
      </c>
      <c r="F327" s="15">
        <f t="shared" si="25"/>
        <v>1.13817640838128E-3</v>
      </c>
      <c r="G327" s="14">
        <f t="shared" si="26"/>
        <v>4.08</v>
      </c>
      <c r="H327" s="17">
        <f t="shared" si="27"/>
        <v>1.1073115127829343E-3</v>
      </c>
    </row>
    <row r="328" spans="2:8" ht="15" x14ac:dyDescent="0.2">
      <c r="B328" s="5" t="s">
        <v>116</v>
      </c>
      <c r="C328" s="9">
        <v>38</v>
      </c>
      <c r="D328" s="9">
        <v>318</v>
      </c>
      <c r="E328" s="15">
        <f t="shared" si="24"/>
        <v>4.1252781848775987E-4</v>
      </c>
      <c r="F328" s="15">
        <f t="shared" si="25"/>
        <v>2.8499220304350164E-3</v>
      </c>
      <c r="G328" s="14">
        <f t="shared" si="26"/>
        <v>7.3684210526315788</v>
      </c>
      <c r="H328" s="17">
        <f t="shared" si="27"/>
        <v>3.0396786625413886E-3</v>
      </c>
    </row>
    <row r="329" spans="2:8" ht="15" x14ac:dyDescent="0.2">
      <c r="B329" s="5" t="s">
        <v>359</v>
      </c>
      <c r="C329" s="9">
        <v>31</v>
      </c>
      <c r="D329" s="9">
        <v>69</v>
      </c>
      <c r="E329" s="15">
        <f t="shared" si="24"/>
        <v>3.3653585192422518E-4</v>
      </c>
      <c r="F329" s="15">
        <f t="shared" si="25"/>
        <v>6.183793084906168E-4</v>
      </c>
      <c r="G329" s="14">
        <f t="shared" si="26"/>
        <v>1.2258064516129032</v>
      </c>
      <c r="H329" s="17">
        <f t="shared" si="27"/>
        <v>4.1252781848775993E-4</v>
      </c>
    </row>
    <row r="330" spans="2:8" ht="15" x14ac:dyDescent="0.2">
      <c r="B330" s="5" t="s">
        <v>360</v>
      </c>
      <c r="C330" s="9">
        <v>298</v>
      </c>
      <c r="D330" s="9">
        <v>588</v>
      </c>
      <c r="E330" s="15">
        <f t="shared" si="24"/>
        <v>3.2350865765619062E-3</v>
      </c>
      <c r="F330" s="15">
        <f t="shared" si="25"/>
        <v>5.2696671506156905E-3</v>
      </c>
      <c r="G330" s="14">
        <f t="shared" si="26"/>
        <v>0.97315436241610742</v>
      </c>
      <c r="H330" s="17">
        <f t="shared" si="27"/>
        <v>3.1482386147750094E-3</v>
      </c>
    </row>
    <row r="331" spans="2:8" ht="15" x14ac:dyDescent="0.2">
      <c r="B331" s="5" t="s">
        <v>117</v>
      </c>
      <c r="C331" s="9">
        <v>2</v>
      </c>
      <c r="D331" s="9">
        <v>111</v>
      </c>
      <c r="E331" s="15">
        <f t="shared" si="24"/>
        <v>2.1711990446724205E-5</v>
      </c>
      <c r="F331" s="15">
        <f t="shared" si="25"/>
        <v>9.9478410496316606E-4</v>
      </c>
      <c r="G331" s="14">
        <f t="shared" si="26"/>
        <v>54.5</v>
      </c>
      <c r="H331" s="17">
        <f t="shared" si="27"/>
        <v>1.1833034793464691E-3</v>
      </c>
    </row>
    <row r="332" spans="2:8" ht="15" x14ac:dyDescent="0.2">
      <c r="B332" s="5" t="s">
        <v>361</v>
      </c>
      <c r="C332" s="9">
        <v>13235</v>
      </c>
      <c r="D332" s="9">
        <v>12743</v>
      </c>
      <c r="E332" s="15">
        <f t="shared" si="24"/>
        <v>0.14367909678119742</v>
      </c>
      <c r="F332" s="15">
        <f t="shared" si="25"/>
        <v>0.1142030076535642</v>
      </c>
      <c r="G332" s="14">
        <f t="shared" si="26"/>
        <v>-3.7174159425765019E-2</v>
      </c>
      <c r="H332" s="17">
        <f t="shared" si="27"/>
        <v>-5.341149649894154E-3</v>
      </c>
    </row>
    <row r="333" spans="2:8" ht="15" x14ac:dyDescent="0.2">
      <c r="B333" s="5" t="s">
        <v>130</v>
      </c>
      <c r="C333" s="9">
        <v>1485</v>
      </c>
      <c r="D333" s="9">
        <v>1330</v>
      </c>
      <c r="E333" s="15">
        <f t="shared" si="24"/>
        <v>1.6121152906692721E-2</v>
      </c>
      <c r="F333" s="15">
        <f t="shared" si="25"/>
        <v>1.1919485221630728E-2</v>
      </c>
      <c r="G333" s="14">
        <f t="shared" si="26"/>
        <v>-0.10437710437710437</v>
      </c>
      <c r="H333" s="17">
        <f t="shared" si="27"/>
        <v>-1.6826792596211257E-3</v>
      </c>
    </row>
    <row r="334" spans="2:8" ht="15" x14ac:dyDescent="0.2">
      <c r="B334" s="5" t="s">
        <v>119</v>
      </c>
      <c r="C334" s="9">
        <v>9210</v>
      </c>
      <c r="D334" s="9">
        <v>9709</v>
      </c>
      <c r="E334" s="15">
        <f t="shared" si="24"/>
        <v>9.9983716007164963E-2</v>
      </c>
      <c r="F334" s="15">
        <f t="shared" si="25"/>
        <v>8.7012242117904315E-2</v>
      </c>
      <c r="G334" s="14">
        <f t="shared" si="26"/>
        <v>5.4180238870792617E-2</v>
      </c>
      <c r="H334" s="17">
        <f t="shared" si="27"/>
        <v>5.417141616457689E-3</v>
      </c>
    </row>
    <row r="335" spans="2:8" ht="15" x14ac:dyDescent="0.2">
      <c r="B335" s="5" t="s">
        <v>128</v>
      </c>
      <c r="C335" s="9">
        <v>1120</v>
      </c>
      <c r="D335" s="9">
        <v>1531</v>
      </c>
      <c r="E335" s="15">
        <f t="shared" si="24"/>
        <v>1.2158714650165554E-2</v>
      </c>
      <c r="F335" s="15">
        <f t="shared" si="25"/>
        <v>1.3720851033320786E-2</v>
      </c>
      <c r="G335" s="14">
        <f t="shared" si="26"/>
        <v>0.36696428571428569</v>
      </c>
      <c r="H335" s="17">
        <f t="shared" si="27"/>
        <v>4.4618140368018235E-3</v>
      </c>
    </row>
    <row r="336" spans="2:8" ht="15" x14ac:dyDescent="0.2">
      <c r="B336" s="5" t="s">
        <v>132</v>
      </c>
      <c r="C336" s="9">
        <v>2</v>
      </c>
      <c r="D336" s="9">
        <v>3</v>
      </c>
      <c r="E336" s="15">
        <f t="shared" si="24"/>
        <v>2.1711990446724205E-5</v>
      </c>
      <c r="F336" s="15">
        <f t="shared" si="25"/>
        <v>2.6886056890896382E-5</v>
      </c>
      <c r="G336" s="14">
        <f t="shared" si="26"/>
        <v>0.5</v>
      </c>
      <c r="H336" s="17">
        <f t="shared" si="27"/>
        <v>1.0855995223362102E-5</v>
      </c>
    </row>
    <row r="337" spans="2:8" ht="15" x14ac:dyDescent="0.2">
      <c r="B337" s="5" t="s">
        <v>133</v>
      </c>
      <c r="C337" s="9">
        <v>37</v>
      </c>
      <c r="D337" s="9">
        <v>24</v>
      </c>
      <c r="E337" s="15">
        <f t="shared" si="24"/>
        <v>4.0167182326439777E-4</v>
      </c>
      <c r="F337" s="15">
        <f t="shared" si="25"/>
        <v>2.1508845512717106E-4</v>
      </c>
      <c r="G337" s="14">
        <f t="shared" si="26"/>
        <v>-0.35135135135135137</v>
      </c>
      <c r="H337" s="17">
        <f t="shared" si="27"/>
        <v>-1.4112793790370734E-4</v>
      </c>
    </row>
    <row r="338" spans="2:8" ht="15" x14ac:dyDescent="0.2">
      <c r="B338" s="5" t="s">
        <v>362</v>
      </c>
      <c r="C338" s="9">
        <v>17</v>
      </c>
      <c r="D338" s="9">
        <v>97</v>
      </c>
      <c r="E338" s="15">
        <f t="shared" si="24"/>
        <v>1.8455191879715574E-4</v>
      </c>
      <c r="F338" s="15">
        <f t="shared" si="25"/>
        <v>8.6931583947231638E-4</v>
      </c>
      <c r="G338" s="14">
        <f t="shared" si="26"/>
        <v>4.7058823529411766</v>
      </c>
      <c r="H338" s="17">
        <f t="shared" si="27"/>
        <v>8.6847961786896825E-4</v>
      </c>
    </row>
    <row r="339" spans="2:8" ht="15" x14ac:dyDescent="0.2">
      <c r="B339" s="5" t="s">
        <v>363</v>
      </c>
      <c r="C339" s="9">
        <v>153</v>
      </c>
      <c r="D339" s="9">
        <v>158</v>
      </c>
      <c r="E339" s="15">
        <f t="shared" si="24"/>
        <v>1.6609672691744015E-3</v>
      </c>
      <c r="F339" s="15">
        <f t="shared" si="25"/>
        <v>1.4159989962538762E-3</v>
      </c>
      <c r="G339" s="14">
        <f t="shared" si="26"/>
        <v>3.2679738562091505E-2</v>
      </c>
      <c r="H339" s="17">
        <f t="shared" si="27"/>
        <v>5.4279976116810509E-5</v>
      </c>
    </row>
    <row r="340" spans="2:8" ht="15" x14ac:dyDescent="0.2">
      <c r="B340" s="5" t="s">
        <v>364</v>
      </c>
      <c r="C340" s="9">
        <v>16</v>
      </c>
      <c r="D340" s="9">
        <v>32</v>
      </c>
      <c r="E340" s="15">
        <f t="shared" si="24"/>
        <v>1.7369592357379364E-4</v>
      </c>
      <c r="F340" s="15">
        <f t="shared" si="25"/>
        <v>2.8678460683622807E-4</v>
      </c>
      <c r="G340" s="14">
        <f t="shared" si="26"/>
        <v>1</v>
      </c>
      <c r="H340" s="17">
        <f t="shared" si="27"/>
        <v>1.7369592357379364E-4</v>
      </c>
    </row>
    <row r="341" spans="2:8" ht="15" x14ac:dyDescent="0.2">
      <c r="B341" s="5" t="s">
        <v>118</v>
      </c>
      <c r="C341" s="9">
        <v>48</v>
      </c>
      <c r="D341" s="9">
        <v>43</v>
      </c>
      <c r="E341" s="15">
        <f t="shared" si="24"/>
        <v>5.2108777072138086E-4</v>
      </c>
      <c r="F341" s="15">
        <f t="shared" si="25"/>
        <v>3.8536681543618147E-4</v>
      </c>
      <c r="G341" s="14">
        <f t="shared" si="26"/>
        <v>-0.10416666666666667</v>
      </c>
      <c r="H341" s="17">
        <f t="shared" si="27"/>
        <v>-5.4279976116810509E-5</v>
      </c>
    </row>
    <row r="342" spans="2:8" ht="15" x14ac:dyDescent="0.2">
      <c r="B342" s="5" t="s">
        <v>365</v>
      </c>
      <c r="C342" s="9">
        <v>100</v>
      </c>
      <c r="D342" s="9">
        <v>11</v>
      </c>
      <c r="E342" s="15">
        <f t="shared" si="24"/>
        <v>1.0855995223362101E-3</v>
      </c>
      <c r="F342" s="15">
        <f t="shared" si="25"/>
        <v>9.8582208599953404E-5</v>
      </c>
      <c r="G342" s="14">
        <f t="shared" si="26"/>
        <v>-0.89</v>
      </c>
      <c r="H342" s="17">
        <f t="shared" si="27"/>
        <v>-9.6618357487922703E-4</v>
      </c>
    </row>
    <row r="343" spans="2:8" ht="15" x14ac:dyDescent="0.2">
      <c r="B343" s="5" t="s">
        <v>129</v>
      </c>
      <c r="C343" s="9">
        <v>103</v>
      </c>
      <c r="D343" s="9">
        <v>248</v>
      </c>
      <c r="E343" s="15">
        <f t="shared" si="24"/>
        <v>1.1181675080062965E-3</v>
      </c>
      <c r="F343" s="15">
        <f t="shared" si="25"/>
        <v>2.2225807029807674E-3</v>
      </c>
      <c r="G343" s="14">
        <f t="shared" si="26"/>
        <v>1.4077669902912622</v>
      </c>
      <c r="H343" s="17">
        <f t="shared" si="27"/>
        <v>1.5741193073875049E-3</v>
      </c>
    </row>
    <row r="344" spans="2:8" ht="15" x14ac:dyDescent="0.2">
      <c r="B344" s="5" t="s">
        <v>131</v>
      </c>
      <c r="C344" s="9">
        <v>244</v>
      </c>
      <c r="D344" s="9">
        <v>228</v>
      </c>
      <c r="E344" s="15">
        <f t="shared" si="24"/>
        <v>2.648862834500353E-3</v>
      </c>
      <c r="F344" s="15">
        <f t="shared" si="25"/>
        <v>2.0433403237081248E-3</v>
      </c>
      <c r="G344" s="14">
        <f t="shared" si="26"/>
        <v>-6.5573770491803282E-2</v>
      </c>
      <c r="H344" s="17">
        <f t="shared" si="27"/>
        <v>-1.7369592357379364E-4</v>
      </c>
    </row>
    <row r="345" spans="2:8" ht="15" x14ac:dyDescent="0.2">
      <c r="B345" s="5" t="s">
        <v>366</v>
      </c>
      <c r="C345" s="9">
        <v>1285</v>
      </c>
      <c r="D345" s="9">
        <v>1654</v>
      </c>
      <c r="E345" s="15">
        <f t="shared" si="24"/>
        <v>1.39499538620203E-2</v>
      </c>
      <c r="F345" s="15">
        <f t="shared" si="25"/>
        <v>1.4823179365847539E-2</v>
      </c>
      <c r="G345" s="14">
        <f t="shared" si="26"/>
        <v>0.28715953307392994</v>
      </c>
      <c r="H345" s="17">
        <f t="shared" si="27"/>
        <v>4.0058622374206151E-3</v>
      </c>
    </row>
    <row r="346" spans="2:8" ht="15" x14ac:dyDescent="0.2">
      <c r="B346" s="5" t="s">
        <v>122</v>
      </c>
      <c r="C346" s="9">
        <v>45</v>
      </c>
      <c r="D346" s="9">
        <v>45</v>
      </c>
      <c r="E346" s="15">
        <f t="shared" si="24"/>
        <v>4.8851978505129456E-4</v>
      </c>
      <c r="F346" s="15">
        <f t="shared" si="25"/>
        <v>4.0329085336344571E-4</v>
      </c>
      <c r="G346" s="14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331</v>
      </c>
      <c r="D347" s="9">
        <v>573</v>
      </c>
      <c r="E347" s="15">
        <f t="shared" si="24"/>
        <v>3.5933344189328555E-3</v>
      </c>
      <c r="F347" s="15">
        <f t="shared" si="25"/>
        <v>5.1352368661612092E-3</v>
      </c>
      <c r="G347" s="14">
        <f t="shared" si="26"/>
        <v>0.73111782477341392</v>
      </c>
      <c r="H347" s="17">
        <f t="shared" si="27"/>
        <v>2.6271508440536286E-3</v>
      </c>
    </row>
    <row r="348" spans="2:8" ht="15" x14ac:dyDescent="0.2">
      <c r="B348" s="5" t="s">
        <v>367</v>
      </c>
      <c r="C348" s="9">
        <v>0</v>
      </c>
      <c r="D348" s="9">
        <v>4</v>
      </c>
      <c r="E348" s="15" t="str">
        <f t="shared" si="24"/>
        <v/>
      </c>
      <c r="F348" s="15">
        <f t="shared" si="25"/>
        <v>3.5848075854528509E-5</v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21</v>
      </c>
      <c r="D349" s="9">
        <v>18</v>
      </c>
      <c r="E349" s="15">
        <f t="shared" si="24"/>
        <v>2.2797589969060413E-4</v>
      </c>
      <c r="F349" s="15">
        <f t="shared" si="25"/>
        <v>1.6131634134537829E-4</v>
      </c>
      <c r="G349" s="14">
        <f t="shared" si="26"/>
        <v>-0.14285714285714285</v>
      </c>
      <c r="H349" s="17">
        <f t="shared" si="27"/>
        <v>-3.2567985670086304E-5</v>
      </c>
    </row>
    <row r="350" spans="2:8" ht="15" x14ac:dyDescent="0.2">
      <c r="B350" s="5" t="s">
        <v>369</v>
      </c>
      <c r="C350" s="9">
        <v>49</v>
      </c>
      <c r="D350" s="9">
        <v>115</v>
      </c>
      <c r="E350" s="15">
        <f t="shared" si="24"/>
        <v>5.3194376594474296E-4</v>
      </c>
      <c r="F350" s="15">
        <f t="shared" si="25"/>
        <v>1.0306321808176947E-3</v>
      </c>
      <c r="G350" s="14">
        <f t="shared" si="26"/>
        <v>1.346938775510204</v>
      </c>
      <c r="H350" s="17">
        <f t="shared" si="27"/>
        <v>7.1649568474189864E-4</v>
      </c>
    </row>
    <row r="351" spans="2:8" ht="15" x14ac:dyDescent="0.2">
      <c r="B351" s="5" t="s">
        <v>120</v>
      </c>
      <c r="C351" s="9">
        <v>1</v>
      </c>
      <c r="D351" s="9">
        <v>189</v>
      </c>
      <c r="E351" s="15">
        <f t="shared" si="24"/>
        <v>1.0855995223362102E-5</v>
      </c>
      <c r="F351" s="15">
        <f t="shared" si="25"/>
        <v>1.6938215841264721E-3</v>
      </c>
      <c r="G351" s="14">
        <f t="shared" si="26"/>
        <v>188</v>
      </c>
      <c r="H351" s="17">
        <f t="shared" si="27"/>
        <v>2.040927101992075E-3</v>
      </c>
    </row>
    <row r="352" spans="2:8" ht="15" x14ac:dyDescent="0.2">
      <c r="B352" s="5" t="s">
        <v>370</v>
      </c>
      <c r="C352" s="9">
        <v>3</v>
      </c>
      <c r="D352" s="9">
        <v>4</v>
      </c>
      <c r="E352" s="15">
        <f t="shared" si="24"/>
        <v>3.2567985670086304E-5</v>
      </c>
      <c r="F352" s="15">
        <f t="shared" si="25"/>
        <v>3.5848075854528509E-5</v>
      </c>
      <c r="G352" s="14">
        <f t="shared" si="26"/>
        <v>0.33333333333333331</v>
      </c>
      <c r="H352" s="17">
        <f t="shared" si="27"/>
        <v>1.0855995223362101E-5</v>
      </c>
    </row>
    <row r="353" spans="2:8" ht="15" x14ac:dyDescent="0.2">
      <c r="B353" s="5" t="s">
        <v>125</v>
      </c>
      <c r="C353" s="9">
        <v>0</v>
      </c>
      <c r="D353" s="9">
        <v>24</v>
      </c>
      <c r="E353" s="15" t="str">
        <f t="shared" si="24"/>
        <v/>
      </c>
      <c r="F353" s="15">
        <f t="shared" si="25"/>
        <v>2.1508845512717106E-4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2304</v>
      </c>
      <c r="D354" s="9">
        <v>3543</v>
      </c>
      <c r="E354" s="15">
        <f t="shared" si="24"/>
        <v>2.5012212994626283E-2</v>
      </c>
      <c r="F354" s="15">
        <f t="shared" si="25"/>
        <v>3.1752433188148625E-2</v>
      </c>
      <c r="G354" s="14">
        <f t="shared" si="26"/>
        <v>0.53776041666666663</v>
      </c>
      <c r="H354" s="17">
        <f t="shared" si="27"/>
        <v>1.3450578081745643E-2</v>
      </c>
    </row>
    <row r="355" spans="2:8" ht="15" x14ac:dyDescent="0.2">
      <c r="B355" s="5" t="s">
        <v>126</v>
      </c>
      <c r="C355" s="9">
        <v>0</v>
      </c>
      <c r="D355" s="9">
        <v>3</v>
      </c>
      <c r="E355" s="15" t="str">
        <f t="shared" si="24"/>
        <v/>
      </c>
      <c r="F355" s="15">
        <f t="shared" si="25"/>
        <v>2.6886056890896382E-5</v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6</v>
      </c>
      <c r="D356" s="9">
        <v>4</v>
      </c>
      <c r="E356" s="15">
        <f t="shared" si="24"/>
        <v>6.5135971340172608E-5</v>
      </c>
      <c r="F356" s="15">
        <f t="shared" si="25"/>
        <v>3.5848075854528509E-5</v>
      </c>
      <c r="G356" s="14">
        <f t="shared" si="26"/>
        <v>-0.33333333333333331</v>
      </c>
      <c r="H356" s="17">
        <f t="shared" si="27"/>
        <v>-2.1711990446724201E-5</v>
      </c>
    </row>
    <row r="357" spans="2:8" ht="15" x14ac:dyDescent="0.2">
      <c r="B357" s="5" t="s">
        <v>372</v>
      </c>
      <c r="C357" s="9">
        <v>487</v>
      </c>
      <c r="D357" s="9">
        <v>1499</v>
      </c>
      <c r="E357" s="15">
        <f t="shared" si="24"/>
        <v>5.2868696737773434E-3</v>
      </c>
      <c r="F357" s="15">
        <f t="shared" si="25"/>
        <v>1.3434066426484559E-2</v>
      </c>
      <c r="G357" s="14">
        <f t="shared" si="26"/>
        <v>2.0780287474332648</v>
      </c>
      <c r="H357" s="17">
        <f t="shared" si="27"/>
        <v>1.0986267166042446E-2</v>
      </c>
    </row>
    <row r="358" spans="2:8" ht="15" x14ac:dyDescent="0.2">
      <c r="B358" s="5" t="s">
        <v>127</v>
      </c>
      <c r="C358" s="9">
        <v>335</v>
      </c>
      <c r="D358" s="9">
        <v>378</v>
      </c>
      <c r="E358" s="15">
        <f t="shared" si="24"/>
        <v>3.6367583998263039E-3</v>
      </c>
      <c r="F358" s="15">
        <f t="shared" si="25"/>
        <v>3.3876431682529442E-3</v>
      </c>
      <c r="G358" s="14">
        <f t="shared" si="26"/>
        <v>0.12835820895522387</v>
      </c>
      <c r="H358" s="17">
        <f t="shared" si="27"/>
        <v>4.6680779460457031E-4</v>
      </c>
    </row>
    <row r="359" spans="2:8" ht="15" x14ac:dyDescent="0.2">
      <c r="B359" s="5" t="s">
        <v>123</v>
      </c>
      <c r="C359" s="9">
        <v>16</v>
      </c>
      <c r="D359" s="9">
        <v>50</v>
      </c>
      <c r="E359" s="15">
        <f t="shared" si="24"/>
        <v>1.7369592357379364E-4</v>
      </c>
      <c r="F359" s="15">
        <f t="shared" si="25"/>
        <v>4.4810094818160636E-4</v>
      </c>
      <c r="G359" s="14">
        <f t="shared" si="26"/>
        <v>2.125</v>
      </c>
      <c r="H359" s="17">
        <f t="shared" si="27"/>
        <v>3.6910383759431147E-4</v>
      </c>
    </row>
    <row r="360" spans="2:8" ht="15" x14ac:dyDescent="0.2">
      <c r="B360" s="5" t="s">
        <v>373</v>
      </c>
      <c r="C360" s="9">
        <v>2</v>
      </c>
      <c r="D360" s="9">
        <v>7</v>
      </c>
      <c r="E360" s="15">
        <f t="shared" ref="E360:E423" si="28">+IF(C360=0,"",C360/C$294)</f>
        <v>2.1711990446724205E-5</v>
      </c>
      <c r="F360" s="15">
        <f t="shared" ref="F360:F423" si="29">+IF(D360=0,"",D360/D$294)</f>
        <v>6.2734132745424895E-5</v>
      </c>
      <c r="G360" s="14">
        <f t="shared" ref="G360:G423" si="30">+IF(OR(AND(D360=0),(C360=0)),"0",((D360-C360)/C360))</f>
        <v>2.5</v>
      </c>
      <c r="H360" s="17">
        <f t="shared" ref="H360:H423" si="31">+IF(OR(AND(E360=""),(G360="")),"",E360*G360)</f>
        <v>5.4279976116810509E-5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39</v>
      </c>
      <c r="D362" s="9">
        <v>8</v>
      </c>
      <c r="E362" s="15">
        <f t="shared" si="28"/>
        <v>4.2338381371112197E-4</v>
      </c>
      <c r="F362" s="15">
        <f t="shared" si="29"/>
        <v>7.1696151709057019E-5</v>
      </c>
      <c r="G362" s="14">
        <f t="shared" si="30"/>
        <v>-0.79487179487179482</v>
      </c>
      <c r="H362" s="17">
        <f t="shared" si="31"/>
        <v>-3.3653585192422512E-4</v>
      </c>
    </row>
    <row r="363" spans="2:8" ht="15" x14ac:dyDescent="0.2">
      <c r="B363" s="5" t="s">
        <v>376</v>
      </c>
      <c r="C363" s="9">
        <v>169</v>
      </c>
      <c r="D363" s="9">
        <v>465</v>
      </c>
      <c r="E363" s="15">
        <f t="shared" si="28"/>
        <v>1.8346631927481953E-3</v>
      </c>
      <c r="F363" s="15">
        <f t="shared" si="29"/>
        <v>4.1673388180889391E-3</v>
      </c>
      <c r="G363" s="14">
        <f t="shared" si="30"/>
        <v>1.7514792899408285</v>
      </c>
      <c r="H363" s="17">
        <f t="shared" si="31"/>
        <v>3.2133745861151822E-3</v>
      </c>
    </row>
    <row r="364" spans="2:8" ht="15" x14ac:dyDescent="0.2">
      <c r="B364" s="5" t="s">
        <v>377</v>
      </c>
      <c r="C364" s="9">
        <v>112</v>
      </c>
      <c r="D364" s="9">
        <v>71</v>
      </c>
      <c r="E364" s="15">
        <f t="shared" si="28"/>
        <v>1.2158714650165553E-3</v>
      </c>
      <c r="F364" s="15">
        <f t="shared" si="29"/>
        <v>6.3630334641788099E-4</v>
      </c>
      <c r="G364" s="14">
        <f t="shared" si="30"/>
        <v>-0.36607142857142855</v>
      </c>
      <c r="H364" s="17">
        <f t="shared" si="31"/>
        <v>-4.4509580415784611E-4</v>
      </c>
    </row>
    <row r="365" spans="2:8" ht="15" x14ac:dyDescent="0.2">
      <c r="B365" s="5" t="s">
        <v>378</v>
      </c>
      <c r="C365" s="9">
        <v>20</v>
      </c>
      <c r="D365" s="9">
        <v>91</v>
      </c>
      <c r="E365" s="15">
        <f t="shared" si="28"/>
        <v>2.1711990446724203E-4</v>
      </c>
      <c r="F365" s="15">
        <f t="shared" si="29"/>
        <v>8.1554372569052358E-4</v>
      </c>
      <c r="G365" s="14">
        <f t="shared" si="30"/>
        <v>3.55</v>
      </c>
      <c r="H365" s="17">
        <f t="shared" si="31"/>
        <v>7.7077566085870914E-4</v>
      </c>
    </row>
    <row r="366" spans="2:8" ht="15" x14ac:dyDescent="0.2">
      <c r="B366" s="5" t="s">
        <v>475</v>
      </c>
      <c r="C366" s="9">
        <v>13</v>
      </c>
      <c r="D366" s="9">
        <v>5</v>
      </c>
      <c r="E366" s="15">
        <f t="shared" si="28"/>
        <v>1.4112793790370731E-4</v>
      </c>
      <c r="F366" s="15">
        <f t="shared" si="29"/>
        <v>4.4810094818160633E-5</v>
      </c>
      <c r="G366" s="14">
        <f t="shared" si="30"/>
        <v>-0.61538461538461542</v>
      </c>
      <c r="H366" s="17">
        <f t="shared" si="31"/>
        <v>-8.6847961786896819E-5</v>
      </c>
    </row>
    <row r="367" spans="2:8" ht="15" x14ac:dyDescent="0.2">
      <c r="B367" s="5" t="s">
        <v>379</v>
      </c>
      <c r="C367" s="9">
        <v>7</v>
      </c>
      <c r="D367" s="9">
        <v>15</v>
      </c>
      <c r="E367" s="15">
        <f t="shared" si="28"/>
        <v>7.5991966563534707E-5</v>
      </c>
      <c r="F367" s="15">
        <f t="shared" si="29"/>
        <v>1.3443028445448191E-4</v>
      </c>
      <c r="G367" s="14">
        <f t="shared" si="30"/>
        <v>1.1428571428571428</v>
      </c>
      <c r="H367" s="17">
        <f t="shared" si="31"/>
        <v>8.6847961786896806E-5</v>
      </c>
    </row>
    <row r="368" spans="2:8" ht="15" x14ac:dyDescent="0.2">
      <c r="B368" s="5" t="s">
        <v>380</v>
      </c>
      <c r="C368" s="9">
        <v>48</v>
      </c>
      <c r="D368" s="9">
        <v>134</v>
      </c>
      <c r="E368" s="15">
        <f t="shared" si="28"/>
        <v>5.2108777072138086E-4</v>
      </c>
      <c r="F368" s="15">
        <f t="shared" si="29"/>
        <v>1.200910541126705E-3</v>
      </c>
      <c r="G368" s="14">
        <f t="shared" si="30"/>
        <v>1.7916666666666667</v>
      </c>
      <c r="H368" s="17">
        <f t="shared" si="31"/>
        <v>9.3361558920914073E-4</v>
      </c>
    </row>
    <row r="369" spans="2:8" ht="15" x14ac:dyDescent="0.2">
      <c r="B369" s="5" t="s">
        <v>381</v>
      </c>
      <c r="C369" s="9">
        <v>1525</v>
      </c>
      <c r="D369" s="9">
        <v>1670</v>
      </c>
      <c r="E369" s="15">
        <f t="shared" si="28"/>
        <v>1.6555392715627205E-2</v>
      </c>
      <c r="F369" s="15">
        <f t="shared" si="29"/>
        <v>1.4966571669265653E-2</v>
      </c>
      <c r="G369" s="14">
        <f t="shared" si="30"/>
        <v>9.5081967213114751E-2</v>
      </c>
      <c r="H369" s="17">
        <f t="shared" si="31"/>
        <v>1.5741193073875047E-3</v>
      </c>
    </row>
    <row r="370" spans="2:8" ht="15" x14ac:dyDescent="0.2">
      <c r="B370" s="5" t="s">
        <v>135</v>
      </c>
      <c r="C370" s="9">
        <v>287</v>
      </c>
      <c r="D370" s="9">
        <v>1658</v>
      </c>
      <c r="E370" s="15">
        <f t="shared" si="28"/>
        <v>3.1156706291049232E-3</v>
      </c>
      <c r="F370" s="15">
        <f t="shared" si="29"/>
        <v>1.4859027441702066E-2</v>
      </c>
      <c r="G370" s="14">
        <f t="shared" si="30"/>
        <v>4.7770034843205575</v>
      </c>
      <c r="H370" s="17">
        <f t="shared" si="31"/>
        <v>1.4883569451229442E-2</v>
      </c>
    </row>
    <row r="371" spans="2:8" ht="15" x14ac:dyDescent="0.2">
      <c r="B371" s="5" t="s">
        <v>136</v>
      </c>
      <c r="C371" s="9">
        <v>3</v>
      </c>
      <c r="D371" s="9">
        <v>56</v>
      </c>
      <c r="E371" s="15">
        <f t="shared" si="28"/>
        <v>3.2567985670086304E-5</v>
      </c>
      <c r="F371" s="15">
        <f t="shared" si="29"/>
        <v>5.0187306196339916E-4</v>
      </c>
      <c r="G371" s="14">
        <f t="shared" si="30"/>
        <v>17.666666666666668</v>
      </c>
      <c r="H371" s="17">
        <f t="shared" si="31"/>
        <v>5.7536774683819136E-4</v>
      </c>
    </row>
    <row r="372" spans="2:8" ht="15" x14ac:dyDescent="0.2">
      <c r="B372" s="5" t="s">
        <v>137</v>
      </c>
      <c r="C372" s="9">
        <v>92</v>
      </c>
      <c r="D372" s="9">
        <v>665</v>
      </c>
      <c r="E372" s="15">
        <f t="shared" si="28"/>
        <v>9.9875156054931333E-4</v>
      </c>
      <c r="F372" s="15">
        <f t="shared" si="29"/>
        <v>5.9597426108153641E-3</v>
      </c>
      <c r="G372" s="14">
        <f t="shared" si="30"/>
        <v>6.2282608695652177</v>
      </c>
      <c r="H372" s="17">
        <f t="shared" si="31"/>
        <v>6.2204852629864846E-3</v>
      </c>
    </row>
    <row r="373" spans="2:8" ht="15" x14ac:dyDescent="0.2">
      <c r="B373" s="5" t="s">
        <v>382</v>
      </c>
      <c r="C373" s="9">
        <v>18</v>
      </c>
      <c r="D373" s="9">
        <v>0</v>
      </c>
      <c r="E373" s="15">
        <f t="shared" si="28"/>
        <v>1.9540791402051784E-4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4</v>
      </c>
      <c r="D374" s="9">
        <v>1</v>
      </c>
      <c r="E374" s="15">
        <f t="shared" si="28"/>
        <v>4.342398089344841E-5</v>
      </c>
      <c r="F374" s="15">
        <f t="shared" si="29"/>
        <v>8.9620189636321273E-6</v>
      </c>
      <c r="G374" s="14">
        <f t="shared" si="30"/>
        <v>-0.75</v>
      </c>
      <c r="H374" s="17">
        <f t="shared" si="31"/>
        <v>-3.2567985670086311E-5</v>
      </c>
    </row>
    <row r="375" spans="2:8" ht="15" x14ac:dyDescent="0.2">
      <c r="B375" s="5" t="s">
        <v>383</v>
      </c>
      <c r="C375" s="9">
        <v>136</v>
      </c>
      <c r="D375" s="9">
        <v>83</v>
      </c>
      <c r="E375" s="15">
        <f t="shared" si="28"/>
        <v>1.4764153503772459E-3</v>
      </c>
      <c r="F375" s="15">
        <f t="shared" si="29"/>
        <v>7.4384757398146659E-4</v>
      </c>
      <c r="G375" s="14">
        <f t="shared" si="30"/>
        <v>-0.38970588235294118</v>
      </c>
      <c r="H375" s="17">
        <f t="shared" si="31"/>
        <v>-5.7536774683819146E-4</v>
      </c>
    </row>
    <row r="376" spans="2:8" ht="15" x14ac:dyDescent="0.2">
      <c r="B376" s="5" t="s">
        <v>141</v>
      </c>
      <c r="C376" s="9">
        <v>12</v>
      </c>
      <c r="D376" s="9">
        <v>9</v>
      </c>
      <c r="E376" s="15">
        <f t="shared" si="28"/>
        <v>1.3027194268034522E-4</v>
      </c>
      <c r="F376" s="15">
        <f t="shared" si="29"/>
        <v>8.0658170672689143E-5</v>
      </c>
      <c r="G376" s="14">
        <f t="shared" si="30"/>
        <v>-0.25</v>
      </c>
      <c r="H376" s="17">
        <f t="shared" si="31"/>
        <v>-3.2567985670086304E-5</v>
      </c>
    </row>
    <row r="377" spans="2:8" ht="15" x14ac:dyDescent="0.2">
      <c r="B377" s="5" t="s">
        <v>150</v>
      </c>
      <c r="C377" s="9">
        <v>210</v>
      </c>
      <c r="D377" s="9">
        <v>687</v>
      </c>
      <c r="E377" s="15">
        <f t="shared" si="28"/>
        <v>2.2797589969060414E-3</v>
      </c>
      <c r="F377" s="15">
        <f t="shared" si="29"/>
        <v>6.1569070280152712E-3</v>
      </c>
      <c r="G377" s="14">
        <f t="shared" si="30"/>
        <v>2.2714285714285714</v>
      </c>
      <c r="H377" s="17">
        <f t="shared" si="31"/>
        <v>5.1783097215437222E-3</v>
      </c>
    </row>
    <row r="378" spans="2:8" ht="15" x14ac:dyDescent="0.2">
      <c r="B378" s="5" t="s">
        <v>149</v>
      </c>
      <c r="C378" s="9">
        <v>462</v>
      </c>
      <c r="D378" s="9">
        <v>916</v>
      </c>
      <c r="E378" s="15">
        <f t="shared" si="28"/>
        <v>5.0154697931932913E-3</v>
      </c>
      <c r="F378" s="15">
        <f t="shared" si="29"/>
        <v>8.2092093706870282E-3</v>
      </c>
      <c r="G378" s="14">
        <f t="shared" si="30"/>
        <v>0.98268398268398272</v>
      </c>
      <c r="H378" s="17">
        <f t="shared" si="31"/>
        <v>4.9286218314063945E-3</v>
      </c>
    </row>
    <row r="379" spans="2:8" ht="15" x14ac:dyDescent="0.2">
      <c r="B379" s="5" t="s">
        <v>384</v>
      </c>
      <c r="C379" s="9">
        <v>47</v>
      </c>
      <c r="D379" s="9">
        <v>469</v>
      </c>
      <c r="E379" s="15">
        <f t="shared" si="28"/>
        <v>5.1023177549801876E-4</v>
      </c>
      <c r="F379" s="15">
        <f t="shared" si="29"/>
        <v>4.2031868939434672E-3</v>
      </c>
      <c r="G379" s="14">
        <f t="shared" si="30"/>
        <v>8.9787234042553195</v>
      </c>
      <c r="H379" s="17">
        <f t="shared" si="31"/>
        <v>4.5812299842588073E-3</v>
      </c>
    </row>
    <row r="380" spans="2:8" ht="15" x14ac:dyDescent="0.2">
      <c r="B380" s="5" t="s">
        <v>385</v>
      </c>
      <c r="C380" s="9">
        <v>99</v>
      </c>
      <c r="D380" s="9">
        <v>104</v>
      </c>
      <c r="E380" s="15">
        <f t="shared" si="28"/>
        <v>1.0747435271128481E-3</v>
      </c>
      <c r="F380" s="15">
        <f t="shared" si="29"/>
        <v>9.3204997221774122E-4</v>
      </c>
      <c r="G380" s="14">
        <f t="shared" si="30"/>
        <v>5.0505050505050504E-2</v>
      </c>
      <c r="H380" s="17">
        <f t="shared" si="31"/>
        <v>5.4279976116810509E-5</v>
      </c>
    </row>
    <row r="381" spans="2:8" ht="30" x14ac:dyDescent="0.2">
      <c r="B381" s="5" t="s">
        <v>386</v>
      </c>
      <c r="C381" s="9">
        <v>16</v>
      </c>
      <c r="D381" s="9">
        <v>3</v>
      </c>
      <c r="E381" s="15">
        <f t="shared" si="28"/>
        <v>1.7369592357379364E-4</v>
      </c>
      <c r="F381" s="15">
        <f t="shared" si="29"/>
        <v>2.6886056890896382E-5</v>
      </c>
      <c r="G381" s="14">
        <f t="shared" si="30"/>
        <v>-0.8125</v>
      </c>
      <c r="H381" s="17">
        <f t="shared" si="31"/>
        <v>-1.4112793790370734E-4</v>
      </c>
    </row>
    <row r="382" spans="2:8" ht="15" x14ac:dyDescent="0.2">
      <c r="B382" s="5" t="s">
        <v>387</v>
      </c>
      <c r="C382" s="9">
        <v>29</v>
      </c>
      <c r="D382" s="9">
        <v>35</v>
      </c>
      <c r="E382" s="15">
        <f t="shared" si="28"/>
        <v>3.1482386147750093E-4</v>
      </c>
      <c r="F382" s="15">
        <f t="shared" si="29"/>
        <v>3.1367066372712447E-4</v>
      </c>
      <c r="G382" s="14">
        <f t="shared" si="30"/>
        <v>0.20689655172413793</v>
      </c>
      <c r="H382" s="17">
        <f t="shared" si="31"/>
        <v>6.5135971340172608E-5</v>
      </c>
    </row>
    <row r="383" spans="2:8" ht="15" x14ac:dyDescent="0.2">
      <c r="B383" s="5" t="s">
        <v>145</v>
      </c>
      <c r="C383" s="9">
        <v>71</v>
      </c>
      <c r="D383" s="9">
        <v>167</v>
      </c>
      <c r="E383" s="15">
        <f t="shared" si="28"/>
        <v>7.7077566085870925E-4</v>
      </c>
      <c r="F383" s="15">
        <f t="shared" si="29"/>
        <v>1.4966571669265652E-3</v>
      </c>
      <c r="G383" s="14">
        <f t="shared" si="30"/>
        <v>1.352112676056338</v>
      </c>
      <c r="H383" s="17">
        <f t="shared" si="31"/>
        <v>1.0421755414427617E-3</v>
      </c>
    </row>
    <row r="384" spans="2:8" ht="15" x14ac:dyDescent="0.2">
      <c r="B384" s="5" t="s">
        <v>388</v>
      </c>
      <c r="C384" s="9">
        <v>7</v>
      </c>
      <c r="D384" s="9">
        <v>4</v>
      </c>
      <c r="E384" s="15">
        <f t="shared" si="28"/>
        <v>7.5991966563534707E-5</v>
      </c>
      <c r="F384" s="15">
        <f t="shared" si="29"/>
        <v>3.5848075854528509E-5</v>
      </c>
      <c r="G384" s="14">
        <f t="shared" si="30"/>
        <v>-0.42857142857142855</v>
      </c>
      <c r="H384" s="17">
        <f t="shared" si="31"/>
        <v>-3.2567985670086304E-5</v>
      </c>
    </row>
    <row r="385" spans="2:8" ht="15" x14ac:dyDescent="0.2">
      <c r="B385" s="5" t="s">
        <v>146</v>
      </c>
      <c r="C385" s="9">
        <v>147</v>
      </c>
      <c r="D385" s="9">
        <v>980</v>
      </c>
      <c r="E385" s="15">
        <f t="shared" si="28"/>
        <v>1.5958312978342289E-3</v>
      </c>
      <c r="F385" s="15">
        <f t="shared" si="29"/>
        <v>8.7827785843594842E-3</v>
      </c>
      <c r="G385" s="14">
        <f t="shared" si="30"/>
        <v>5.666666666666667</v>
      </c>
      <c r="H385" s="17">
        <f t="shared" si="31"/>
        <v>9.0430440210606308E-3</v>
      </c>
    </row>
    <row r="386" spans="2:8" ht="15" x14ac:dyDescent="0.2">
      <c r="B386" s="5" t="s">
        <v>565</v>
      </c>
      <c r="C386" s="9">
        <v>225</v>
      </c>
      <c r="D386" s="9">
        <v>206</v>
      </c>
      <c r="E386" s="15">
        <f t="shared" si="28"/>
        <v>2.4425989252564728E-3</v>
      </c>
      <c r="F386" s="15">
        <f t="shared" si="29"/>
        <v>1.8461759065082181E-3</v>
      </c>
      <c r="G386" s="14">
        <f t="shared" si="30"/>
        <v>-8.4444444444444447E-2</v>
      </c>
      <c r="H386" s="17">
        <f t="shared" si="31"/>
        <v>-2.0626390924387994E-4</v>
      </c>
    </row>
    <row r="387" spans="2:8" ht="15" x14ac:dyDescent="0.2">
      <c r="B387" s="5" t="s">
        <v>144</v>
      </c>
      <c r="C387" s="9">
        <v>1161</v>
      </c>
      <c r="D387" s="9">
        <v>1352</v>
      </c>
      <c r="E387" s="15">
        <f t="shared" si="28"/>
        <v>1.26038104543234E-2</v>
      </c>
      <c r="F387" s="15">
        <f t="shared" si="29"/>
        <v>1.2116649638830636E-2</v>
      </c>
      <c r="G387" s="14">
        <f t="shared" si="30"/>
        <v>0.16451335055986219</v>
      </c>
      <c r="H387" s="17">
        <f t="shared" si="31"/>
        <v>2.0734950876621612E-3</v>
      </c>
    </row>
    <row r="388" spans="2:8" ht="15" x14ac:dyDescent="0.2">
      <c r="B388" s="5" t="s">
        <v>389</v>
      </c>
      <c r="C388" s="9">
        <v>649</v>
      </c>
      <c r="D388" s="9">
        <v>414</v>
      </c>
      <c r="E388" s="15">
        <f t="shared" si="28"/>
        <v>7.0455408999620037E-3</v>
      </c>
      <c r="F388" s="15">
        <f t="shared" si="29"/>
        <v>3.7102758509437008E-3</v>
      </c>
      <c r="G388" s="14">
        <f t="shared" si="30"/>
        <v>-0.36209553158705698</v>
      </c>
      <c r="H388" s="17">
        <f t="shared" si="31"/>
        <v>-2.5511588774900936E-3</v>
      </c>
    </row>
    <row r="389" spans="2:8" ht="15" x14ac:dyDescent="0.2">
      <c r="B389" s="5" t="s">
        <v>143</v>
      </c>
      <c r="C389" s="9">
        <v>98</v>
      </c>
      <c r="D389" s="9">
        <v>114</v>
      </c>
      <c r="E389" s="15">
        <f t="shared" si="28"/>
        <v>1.0638875318894859E-3</v>
      </c>
      <c r="F389" s="15">
        <f t="shared" si="29"/>
        <v>1.0216701618540624E-3</v>
      </c>
      <c r="G389" s="14">
        <f t="shared" si="30"/>
        <v>0.16326530612244897</v>
      </c>
      <c r="H389" s="17">
        <f t="shared" si="31"/>
        <v>1.7369592357379361E-4</v>
      </c>
    </row>
    <row r="390" spans="2:8" ht="15" x14ac:dyDescent="0.2">
      <c r="B390" s="5" t="s">
        <v>476</v>
      </c>
      <c r="C390" s="9">
        <v>154</v>
      </c>
      <c r="D390" s="9">
        <v>283</v>
      </c>
      <c r="E390" s="15">
        <f t="shared" si="28"/>
        <v>1.6718232643977637E-3</v>
      </c>
      <c r="F390" s="15">
        <f t="shared" si="29"/>
        <v>2.5362513667078921E-3</v>
      </c>
      <c r="G390" s="14">
        <f t="shared" si="30"/>
        <v>0.83766233766233766</v>
      </c>
      <c r="H390" s="17">
        <f t="shared" si="31"/>
        <v>1.4004233838137111E-3</v>
      </c>
    </row>
    <row r="391" spans="2:8" ht="15" x14ac:dyDescent="0.2">
      <c r="B391" s="5" t="s">
        <v>153</v>
      </c>
      <c r="C391" s="9">
        <v>100</v>
      </c>
      <c r="D391" s="9">
        <v>165</v>
      </c>
      <c r="E391" s="15">
        <f t="shared" si="28"/>
        <v>1.0855995223362101E-3</v>
      </c>
      <c r="F391" s="15">
        <f t="shared" si="29"/>
        <v>1.4787331289993009E-3</v>
      </c>
      <c r="G391" s="14">
        <f t="shared" si="30"/>
        <v>0.65</v>
      </c>
      <c r="H391" s="17">
        <f t="shared" si="31"/>
        <v>7.0563968951853665E-4</v>
      </c>
    </row>
    <row r="392" spans="2:8" ht="15" x14ac:dyDescent="0.2">
      <c r="B392" s="5" t="s">
        <v>140</v>
      </c>
      <c r="C392" s="9">
        <v>18</v>
      </c>
      <c r="D392" s="9">
        <v>19</v>
      </c>
      <c r="E392" s="15">
        <f t="shared" si="28"/>
        <v>1.9540791402051784E-4</v>
      </c>
      <c r="F392" s="15">
        <f t="shared" si="29"/>
        <v>1.7027836030901041E-4</v>
      </c>
      <c r="G392" s="14">
        <f t="shared" si="30"/>
        <v>5.5555555555555552E-2</v>
      </c>
      <c r="H392" s="17">
        <f t="shared" si="31"/>
        <v>1.0855995223362101E-5</v>
      </c>
    </row>
    <row r="393" spans="2:8" ht="15" x14ac:dyDescent="0.2">
      <c r="B393" s="5" t="s">
        <v>390</v>
      </c>
      <c r="C393" s="9">
        <v>2378</v>
      </c>
      <c r="D393" s="9">
        <v>2112</v>
      </c>
      <c r="E393" s="15">
        <f t="shared" si="28"/>
        <v>2.5815556641155077E-2</v>
      </c>
      <c r="F393" s="15">
        <f t="shared" si="29"/>
        <v>1.8927784051191051E-2</v>
      </c>
      <c r="G393" s="14">
        <f t="shared" si="30"/>
        <v>-0.1118587047939445</v>
      </c>
      <c r="H393" s="17">
        <f t="shared" si="31"/>
        <v>-2.887694729414319E-3</v>
      </c>
    </row>
    <row r="394" spans="2:8" ht="15" x14ac:dyDescent="0.2">
      <c r="B394" s="5" t="s">
        <v>391</v>
      </c>
      <c r="C394" s="9">
        <v>1</v>
      </c>
      <c r="D394" s="9">
        <v>2</v>
      </c>
      <c r="E394" s="15">
        <f t="shared" si="28"/>
        <v>1.0855995223362102E-5</v>
      </c>
      <c r="F394" s="15">
        <f t="shared" si="29"/>
        <v>1.7924037927264255E-5</v>
      </c>
      <c r="G394" s="14">
        <f t="shared" si="30"/>
        <v>1</v>
      </c>
      <c r="H394" s="17">
        <f t="shared" si="31"/>
        <v>1.0855995223362102E-5</v>
      </c>
    </row>
    <row r="395" spans="2:8" ht="15" x14ac:dyDescent="0.2">
      <c r="B395" s="5" t="s">
        <v>147</v>
      </c>
      <c r="C395" s="9">
        <v>15</v>
      </c>
      <c r="D395" s="9">
        <v>7</v>
      </c>
      <c r="E395" s="15">
        <f t="shared" si="28"/>
        <v>1.6283992835043154E-4</v>
      </c>
      <c r="F395" s="15">
        <f t="shared" si="29"/>
        <v>6.2734132745424895E-5</v>
      </c>
      <c r="G395" s="14">
        <f t="shared" si="30"/>
        <v>-0.53333333333333333</v>
      </c>
      <c r="H395" s="17">
        <f t="shared" si="31"/>
        <v>-8.6847961786896819E-5</v>
      </c>
    </row>
    <row r="396" spans="2:8" ht="15" x14ac:dyDescent="0.2">
      <c r="B396" s="5" t="s">
        <v>151</v>
      </c>
      <c r="C396" s="9">
        <v>2</v>
      </c>
      <c r="D396" s="9">
        <v>3</v>
      </c>
      <c r="E396" s="15">
        <f t="shared" si="28"/>
        <v>2.1711990446724205E-5</v>
      </c>
      <c r="F396" s="15">
        <f t="shared" si="29"/>
        <v>2.6886056890896382E-5</v>
      </c>
      <c r="G396" s="14">
        <f t="shared" si="30"/>
        <v>0.5</v>
      </c>
      <c r="H396" s="17">
        <f t="shared" si="31"/>
        <v>1.0855995223362102E-5</v>
      </c>
    </row>
    <row r="397" spans="2:8" ht="15" x14ac:dyDescent="0.2">
      <c r="B397" s="5" t="s">
        <v>138</v>
      </c>
      <c r="C397" s="9">
        <v>138</v>
      </c>
      <c r="D397" s="9">
        <v>184</v>
      </c>
      <c r="E397" s="15">
        <f t="shared" si="28"/>
        <v>1.4981273408239701E-3</v>
      </c>
      <c r="F397" s="15">
        <f t="shared" si="29"/>
        <v>1.6490114893083115E-3</v>
      </c>
      <c r="G397" s="14">
        <f t="shared" si="30"/>
        <v>0.33333333333333331</v>
      </c>
      <c r="H397" s="17">
        <f t="shared" si="31"/>
        <v>4.9937578027465666E-4</v>
      </c>
    </row>
    <row r="398" spans="2:8" ht="15" x14ac:dyDescent="0.2">
      <c r="B398" s="5" t="s">
        <v>142</v>
      </c>
      <c r="C398" s="9">
        <v>76</v>
      </c>
      <c r="D398" s="9">
        <v>50</v>
      </c>
      <c r="E398" s="15">
        <f t="shared" si="28"/>
        <v>8.2505563697551974E-4</v>
      </c>
      <c r="F398" s="15">
        <f t="shared" si="29"/>
        <v>4.4810094818160636E-4</v>
      </c>
      <c r="G398" s="14">
        <f t="shared" si="30"/>
        <v>-0.34210526315789475</v>
      </c>
      <c r="H398" s="17">
        <f t="shared" si="31"/>
        <v>-2.8225587580741468E-4</v>
      </c>
    </row>
    <row r="399" spans="2:8" ht="15" x14ac:dyDescent="0.2">
      <c r="B399" s="5" t="s">
        <v>148</v>
      </c>
      <c r="C399" s="9">
        <v>0</v>
      </c>
      <c r="D399" s="9">
        <v>9</v>
      </c>
      <c r="E399" s="15" t="str">
        <f t="shared" si="28"/>
        <v/>
      </c>
      <c r="F399" s="15">
        <f t="shared" si="29"/>
        <v>8.0658170672689143E-5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2</v>
      </c>
      <c r="D400" s="9">
        <v>11</v>
      </c>
      <c r="E400" s="15">
        <f t="shared" si="28"/>
        <v>2.1711990446724205E-5</v>
      </c>
      <c r="F400" s="15">
        <f t="shared" si="29"/>
        <v>9.8582208599953404E-5</v>
      </c>
      <c r="G400" s="14">
        <f t="shared" si="30"/>
        <v>4.5</v>
      </c>
      <c r="H400" s="17">
        <f t="shared" si="31"/>
        <v>9.7703957010258918E-5</v>
      </c>
    </row>
    <row r="401" spans="2:8" ht="15" x14ac:dyDescent="0.2">
      <c r="B401" s="5" t="s">
        <v>392</v>
      </c>
      <c r="C401" s="9">
        <v>1200</v>
      </c>
      <c r="D401" s="9">
        <v>1000</v>
      </c>
      <c r="E401" s="15">
        <f t="shared" si="28"/>
        <v>1.3027194268034522E-2</v>
      </c>
      <c r="F401" s="15">
        <f t="shared" si="29"/>
        <v>8.9620189636321276E-3</v>
      </c>
      <c r="G401" s="14">
        <f t="shared" si="30"/>
        <v>-0.16666666666666666</v>
      </c>
      <c r="H401" s="17">
        <f t="shared" si="31"/>
        <v>-2.1711990446724202E-3</v>
      </c>
    </row>
    <row r="402" spans="2:8" ht="15" x14ac:dyDescent="0.2">
      <c r="B402" s="5" t="s">
        <v>393</v>
      </c>
      <c r="C402" s="9">
        <v>3</v>
      </c>
      <c r="D402" s="9">
        <v>25</v>
      </c>
      <c r="E402" s="15">
        <f t="shared" si="28"/>
        <v>3.2567985670086304E-5</v>
      </c>
      <c r="F402" s="15">
        <f t="shared" si="29"/>
        <v>2.2405047409080318E-4</v>
      </c>
      <c r="G402" s="14">
        <f t="shared" si="30"/>
        <v>7.333333333333333</v>
      </c>
      <c r="H402" s="17">
        <f t="shared" si="31"/>
        <v>2.3883189491396621E-4</v>
      </c>
    </row>
    <row r="403" spans="2:8" ht="15" x14ac:dyDescent="0.2">
      <c r="B403" s="5" t="s">
        <v>394</v>
      </c>
      <c r="C403" s="9">
        <v>100</v>
      </c>
      <c r="D403" s="9">
        <v>267</v>
      </c>
      <c r="E403" s="15">
        <f t="shared" si="28"/>
        <v>1.0855995223362101E-3</v>
      </c>
      <c r="F403" s="15">
        <f t="shared" si="29"/>
        <v>2.3928590632897777E-3</v>
      </c>
      <c r="G403" s="14">
        <f t="shared" si="30"/>
        <v>1.67</v>
      </c>
      <c r="H403" s="17">
        <f t="shared" si="31"/>
        <v>1.8129512023014709E-3</v>
      </c>
    </row>
    <row r="404" spans="2:8" ht="15" x14ac:dyDescent="0.2">
      <c r="B404" s="5" t="s">
        <v>395</v>
      </c>
      <c r="C404" s="9">
        <v>4</v>
      </c>
      <c r="D404" s="9">
        <v>87</v>
      </c>
      <c r="E404" s="15">
        <f t="shared" si="28"/>
        <v>4.342398089344841E-5</v>
      </c>
      <c r="F404" s="15">
        <f t="shared" si="29"/>
        <v>7.7969564983599508E-4</v>
      </c>
      <c r="G404" s="14">
        <f t="shared" si="30"/>
        <v>20.75</v>
      </c>
      <c r="H404" s="17">
        <f t="shared" si="31"/>
        <v>9.0104760353905454E-4</v>
      </c>
    </row>
    <row r="405" spans="2:8" ht="15" x14ac:dyDescent="0.2">
      <c r="B405" s="5" t="s">
        <v>396</v>
      </c>
      <c r="C405" s="9">
        <v>55</v>
      </c>
      <c r="D405" s="9">
        <v>137</v>
      </c>
      <c r="E405" s="15">
        <f t="shared" si="28"/>
        <v>5.9707973728491555E-4</v>
      </c>
      <c r="F405" s="15">
        <f t="shared" si="29"/>
        <v>1.2277965980176013E-3</v>
      </c>
      <c r="G405" s="14">
        <f t="shared" si="30"/>
        <v>1.490909090909091</v>
      </c>
      <c r="H405" s="17">
        <f t="shared" si="31"/>
        <v>8.9019160831569234E-4</v>
      </c>
    </row>
    <row r="406" spans="2:8" ht="15" x14ac:dyDescent="0.2">
      <c r="B406" s="5" t="s">
        <v>397</v>
      </c>
      <c r="C406" s="9">
        <v>618</v>
      </c>
      <c r="D406" s="9">
        <v>748</v>
      </c>
      <c r="E406" s="15">
        <f t="shared" si="28"/>
        <v>6.7090050480377791E-3</v>
      </c>
      <c r="F406" s="15">
        <f t="shared" si="29"/>
        <v>6.7035901847968312E-3</v>
      </c>
      <c r="G406" s="14">
        <f t="shared" si="30"/>
        <v>0.21035598705501618</v>
      </c>
      <c r="H406" s="17">
        <f t="shared" si="31"/>
        <v>1.4112793790370733E-3</v>
      </c>
    </row>
    <row r="407" spans="2:8" ht="15" x14ac:dyDescent="0.2">
      <c r="B407" s="5" t="s">
        <v>398</v>
      </c>
      <c r="C407" s="9">
        <v>31</v>
      </c>
      <c r="D407" s="9">
        <v>43</v>
      </c>
      <c r="E407" s="15">
        <f t="shared" si="28"/>
        <v>3.3653585192422518E-4</v>
      </c>
      <c r="F407" s="15">
        <f t="shared" si="29"/>
        <v>3.8536681543618147E-4</v>
      </c>
      <c r="G407" s="14">
        <f t="shared" si="30"/>
        <v>0.38709677419354838</v>
      </c>
      <c r="H407" s="17">
        <f t="shared" si="31"/>
        <v>1.3027194268034522E-4</v>
      </c>
    </row>
    <row r="408" spans="2:8" ht="15" x14ac:dyDescent="0.2">
      <c r="B408" s="5" t="s">
        <v>399</v>
      </c>
      <c r="C408" s="9">
        <v>90</v>
      </c>
      <c r="D408" s="9">
        <v>130</v>
      </c>
      <c r="E408" s="15">
        <f t="shared" si="28"/>
        <v>9.7703957010258913E-4</v>
      </c>
      <c r="F408" s="15">
        <f t="shared" si="29"/>
        <v>1.1650624652721766E-3</v>
      </c>
      <c r="G408" s="14">
        <f t="shared" si="30"/>
        <v>0.44444444444444442</v>
      </c>
      <c r="H408" s="17">
        <f t="shared" si="31"/>
        <v>4.3423980893448401E-4</v>
      </c>
    </row>
    <row r="409" spans="2:8" ht="15" x14ac:dyDescent="0.2">
      <c r="B409" s="5" t="s">
        <v>139</v>
      </c>
      <c r="C409" s="9">
        <v>26</v>
      </c>
      <c r="D409" s="9">
        <v>27</v>
      </c>
      <c r="E409" s="15">
        <f t="shared" si="28"/>
        <v>2.8225587580741463E-4</v>
      </c>
      <c r="F409" s="15">
        <f t="shared" si="29"/>
        <v>2.4197451201806743E-4</v>
      </c>
      <c r="G409" s="14">
        <f t="shared" si="30"/>
        <v>3.8461538461538464E-2</v>
      </c>
      <c r="H409" s="17">
        <f t="shared" si="31"/>
        <v>1.0855995223362102E-5</v>
      </c>
    </row>
    <row r="410" spans="2:8" ht="15" x14ac:dyDescent="0.2">
      <c r="B410" s="5" t="s">
        <v>400</v>
      </c>
      <c r="C410" s="9">
        <v>4</v>
      </c>
      <c r="D410" s="9">
        <v>13</v>
      </c>
      <c r="E410" s="15">
        <f t="shared" si="28"/>
        <v>4.342398089344841E-5</v>
      </c>
      <c r="F410" s="15">
        <f t="shared" si="29"/>
        <v>1.1650624652721765E-4</v>
      </c>
      <c r="G410" s="14">
        <f t="shared" si="30"/>
        <v>2.25</v>
      </c>
      <c r="H410" s="17">
        <f t="shared" si="31"/>
        <v>9.7703957010258918E-5</v>
      </c>
    </row>
    <row r="411" spans="2:8" ht="15" x14ac:dyDescent="0.2">
      <c r="B411" s="5" t="s">
        <v>401</v>
      </c>
      <c r="C411" s="9">
        <v>198</v>
      </c>
      <c r="D411" s="9">
        <v>437</v>
      </c>
      <c r="E411" s="15">
        <f t="shared" si="28"/>
        <v>2.1494870542256963E-3</v>
      </c>
      <c r="F411" s="15">
        <f t="shared" si="29"/>
        <v>3.9164022871072393E-3</v>
      </c>
      <c r="G411" s="14">
        <f t="shared" si="30"/>
        <v>1.207070707070707</v>
      </c>
      <c r="H411" s="17">
        <f t="shared" si="31"/>
        <v>2.5945828583835424E-3</v>
      </c>
    </row>
    <row r="412" spans="2:8" ht="15" x14ac:dyDescent="0.2">
      <c r="B412" s="5" t="s">
        <v>402</v>
      </c>
      <c r="C412" s="9">
        <v>422</v>
      </c>
      <c r="D412" s="9">
        <v>387</v>
      </c>
      <c r="E412" s="15">
        <f t="shared" si="28"/>
        <v>4.5812299842588073E-3</v>
      </c>
      <c r="F412" s="15">
        <f t="shared" si="29"/>
        <v>3.4683013389256332E-3</v>
      </c>
      <c r="G412" s="14">
        <f t="shared" si="30"/>
        <v>-8.2938388625592413E-2</v>
      </c>
      <c r="H412" s="17">
        <f t="shared" si="31"/>
        <v>-3.7995983281767357E-4</v>
      </c>
    </row>
    <row r="413" spans="2:8" ht="15" x14ac:dyDescent="0.2">
      <c r="B413" s="5" t="s">
        <v>403</v>
      </c>
      <c r="C413" s="9">
        <v>2</v>
      </c>
      <c r="D413" s="9">
        <v>15</v>
      </c>
      <c r="E413" s="15">
        <f t="shared" si="28"/>
        <v>2.1711990446724205E-5</v>
      </c>
      <c r="F413" s="15">
        <f t="shared" si="29"/>
        <v>1.3443028445448191E-4</v>
      </c>
      <c r="G413" s="14">
        <f t="shared" si="30"/>
        <v>6.5</v>
      </c>
      <c r="H413" s="17">
        <f t="shared" si="31"/>
        <v>1.4112793790370734E-4</v>
      </c>
    </row>
    <row r="414" spans="2:8" ht="15" x14ac:dyDescent="0.2">
      <c r="B414" s="5" t="s">
        <v>404</v>
      </c>
      <c r="C414" s="9">
        <v>9</v>
      </c>
      <c r="D414" s="9">
        <v>11</v>
      </c>
      <c r="E414" s="15">
        <f t="shared" si="28"/>
        <v>9.7703957010258918E-5</v>
      </c>
      <c r="F414" s="15">
        <f t="shared" si="29"/>
        <v>9.8582208599953404E-5</v>
      </c>
      <c r="G414" s="14">
        <f t="shared" si="30"/>
        <v>0.22222222222222221</v>
      </c>
      <c r="H414" s="17">
        <f t="shared" si="31"/>
        <v>2.1711990446724201E-5</v>
      </c>
    </row>
    <row r="415" spans="2:8" ht="15" x14ac:dyDescent="0.2">
      <c r="B415" s="5" t="s">
        <v>405</v>
      </c>
      <c r="C415" s="9">
        <v>2</v>
      </c>
      <c r="D415" s="9">
        <v>2</v>
      </c>
      <c r="E415" s="15">
        <f t="shared" si="28"/>
        <v>2.1711990446724205E-5</v>
      </c>
      <c r="F415" s="15">
        <f t="shared" si="29"/>
        <v>1.7924037927264255E-5</v>
      </c>
      <c r="G415" s="14">
        <f t="shared" si="30"/>
        <v>0</v>
      </c>
      <c r="H415" s="17">
        <f t="shared" si="31"/>
        <v>0</v>
      </c>
    </row>
    <row r="416" spans="2:8" ht="15" x14ac:dyDescent="0.2">
      <c r="B416" s="5" t="s">
        <v>406</v>
      </c>
      <c r="C416" s="9">
        <v>20</v>
      </c>
      <c r="D416" s="9">
        <v>3</v>
      </c>
      <c r="E416" s="15">
        <f t="shared" si="28"/>
        <v>2.1711990446724203E-4</v>
      </c>
      <c r="F416" s="15">
        <f t="shared" si="29"/>
        <v>2.6886056890896382E-5</v>
      </c>
      <c r="G416" s="14">
        <f t="shared" si="30"/>
        <v>-0.85</v>
      </c>
      <c r="H416" s="17">
        <f t="shared" si="31"/>
        <v>-1.8455191879715574E-4</v>
      </c>
    </row>
    <row r="417" spans="2:8" ht="15" x14ac:dyDescent="0.2">
      <c r="B417" s="5" t="s">
        <v>165</v>
      </c>
      <c r="C417" s="9">
        <v>21</v>
      </c>
      <c r="D417" s="9">
        <v>108</v>
      </c>
      <c r="E417" s="15">
        <f t="shared" si="28"/>
        <v>2.2797589969060413E-4</v>
      </c>
      <c r="F417" s="15">
        <f t="shared" si="29"/>
        <v>9.6789804807226971E-4</v>
      </c>
      <c r="G417" s="14">
        <f t="shared" si="30"/>
        <v>4.1428571428571432</v>
      </c>
      <c r="H417" s="17">
        <f t="shared" si="31"/>
        <v>9.4447158443250294E-4</v>
      </c>
    </row>
    <row r="418" spans="2:8" ht="15" x14ac:dyDescent="0.2">
      <c r="B418" s="5" t="s">
        <v>166</v>
      </c>
      <c r="C418" s="9">
        <v>11</v>
      </c>
      <c r="D418" s="9">
        <v>35</v>
      </c>
      <c r="E418" s="15">
        <f t="shared" si="28"/>
        <v>1.1941594745698312E-4</v>
      </c>
      <c r="F418" s="15">
        <f t="shared" si="29"/>
        <v>3.1367066372712447E-4</v>
      </c>
      <c r="G418" s="14">
        <f t="shared" si="30"/>
        <v>2.1818181818181817</v>
      </c>
      <c r="H418" s="17">
        <f t="shared" si="31"/>
        <v>2.6054388536069043E-4</v>
      </c>
    </row>
    <row r="419" spans="2:8" ht="15" x14ac:dyDescent="0.2">
      <c r="B419" s="5" t="s">
        <v>407</v>
      </c>
      <c r="C419" s="9">
        <v>5</v>
      </c>
      <c r="D419" s="9">
        <v>54</v>
      </c>
      <c r="E419" s="15">
        <f t="shared" si="28"/>
        <v>5.4279976116810509E-5</v>
      </c>
      <c r="F419" s="15">
        <f t="shared" si="29"/>
        <v>4.8394902403613486E-4</v>
      </c>
      <c r="G419" s="14">
        <f t="shared" si="30"/>
        <v>9.8000000000000007</v>
      </c>
      <c r="H419" s="17">
        <f t="shared" si="31"/>
        <v>5.3194376594474307E-4</v>
      </c>
    </row>
    <row r="420" spans="2:8" ht="15" x14ac:dyDescent="0.2">
      <c r="B420" s="5" t="s">
        <v>408</v>
      </c>
      <c r="C420" s="9">
        <v>60</v>
      </c>
      <c r="D420" s="9">
        <v>99</v>
      </c>
      <c r="E420" s="15">
        <f t="shared" si="28"/>
        <v>6.5135971340172616E-4</v>
      </c>
      <c r="F420" s="15">
        <f t="shared" si="29"/>
        <v>8.8723987739958057E-4</v>
      </c>
      <c r="G420" s="14">
        <f t="shared" si="30"/>
        <v>0.65</v>
      </c>
      <c r="H420" s="17">
        <f t="shared" si="31"/>
        <v>4.2338381371112202E-4</v>
      </c>
    </row>
    <row r="421" spans="2:8" ht="30" x14ac:dyDescent="0.2">
      <c r="B421" s="5" t="s">
        <v>409</v>
      </c>
      <c r="C421" s="9">
        <v>15</v>
      </c>
      <c r="D421" s="9">
        <v>0</v>
      </c>
      <c r="E421" s="15">
        <f t="shared" si="28"/>
        <v>1.6283992835043154E-4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15" x14ac:dyDescent="0.2">
      <c r="B422" s="5" t="s">
        <v>163</v>
      </c>
      <c r="C422" s="9">
        <v>75</v>
      </c>
      <c r="D422" s="9">
        <v>560</v>
      </c>
      <c r="E422" s="15">
        <f t="shared" si="28"/>
        <v>8.1419964175215764E-4</v>
      </c>
      <c r="F422" s="15">
        <f t="shared" si="29"/>
        <v>5.0187306196339916E-3</v>
      </c>
      <c r="G422" s="14">
        <f t="shared" si="30"/>
        <v>6.4666666666666668</v>
      </c>
      <c r="H422" s="17">
        <f t="shared" si="31"/>
        <v>5.2651576833306199E-3</v>
      </c>
    </row>
    <row r="423" spans="2:8" ht="15" x14ac:dyDescent="0.2">
      <c r="B423" s="5" t="s">
        <v>410</v>
      </c>
      <c r="C423" s="9">
        <v>2</v>
      </c>
      <c r="D423" s="9">
        <v>332</v>
      </c>
      <c r="E423" s="15">
        <f t="shared" si="28"/>
        <v>2.1711990446724205E-5</v>
      </c>
      <c r="F423" s="15">
        <f t="shared" si="29"/>
        <v>2.9753902959258663E-3</v>
      </c>
      <c r="G423" s="14">
        <f t="shared" si="30"/>
        <v>165</v>
      </c>
      <c r="H423" s="17">
        <f t="shared" si="31"/>
        <v>3.5824784237094938E-3</v>
      </c>
    </row>
    <row r="424" spans="2:8" ht="15" x14ac:dyDescent="0.2">
      <c r="B424" s="5" t="s">
        <v>411</v>
      </c>
      <c r="C424" s="9">
        <v>1</v>
      </c>
      <c r="D424" s="9">
        <v>2</v>
      </c>
      <c r="E424" s="15">
        <f t="shared" ref="E424:E487" si="32">+IF(C424=0,"",C424/C$294)</f>
        <v>1.0855995223362102E-5</v>
      </c>
      <c r="F424" s="15">
        <f t="shared" ref="F424:F487" si="33">+IF(D424=0,"",D424/D$294)</f>
        <v>1.7924037927264255E-5</v>
      </c>
      <c r="G424" s="14">
        <f t="shared" ref="G424:G487" si="34">+IF(OR(AND(D424=0),(C424=0)),"0",((D424-C424)/C424))</f>
        <v>1</v>
      </c>
      <c r="H424" s="17">
        <f t="shared" ref="H424:H487" si="35">+IF(OR(AND(E424=""),(G424="")),"",E424*G424)</f>
        <v>1.0855995223362102E-5</v>
      </c>
    </row>
    <row r="425" spans="2:8" ht="15" x14ac:dyDescent="0.2">
      <c r="B425" s="5" t="s">
        <v>412</v>
      </c>
      <c r="C425" s="9">
        <v>1</v>
      </c>
      <c r="D425" s="9">
        <v>1</v>
      </c>
      <c r="E425" s="15">
        <f t="shared" si="32"/>
        <v>1.0855995223362102E-5</v>
      </c>
      <c r="F425" s="15">
        <f t="shared" si="33"/>
        <v>8.9620189636321273E-6</v>
      </c>
      <c r="G425" s="14">
        <f t="shared" si="34"/>
        <v>0</v>
      </c>
      <c r="H425" s="17">
        <f t="shared" si="35"/>
        <v>0</v>
      </c>
    </row>
    <row r="426" spans="2:8" ht="15" x14ac:dyDescent="0.2">
      <c r="B426" s="5" t="s">
        <v>413</v>
      </c>
      <c r="C426" s="9">
        <v>0</v>
      </c>
      <c r="D426" s="9">
        <v>2</v>
      </c>
      <c r="E426" s="15" t="str">
        <f t="shared" si="32"/>
        <v/>
      </c>
      <c r="F426" s="15">
        <f t="shared" si="33"/>
        <v>1.7924037927264255E-5</v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1</v>
      </c>
      <c r="E427" s="15" t="str">
        <f t="shared" si="32"/>
        <v/>
      </c>
      <c r="F427" s="15">
        <f t="shared" si="33"/>
        <v>8.9620189636321273E-6</v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4</v>
      </c>
      <c r="D428" s="9">
        <v>74</v>
      </c>
      <c r="E428" s="15">
        <f t="shared" si="32"/>
        <v>4.342398089344841E-5</v>
      </c>
      <c r="F428" s="15">
        <f t="shared" si="33"/>
        <v>6.6318940330877744E-4</v>
      </c>
      <c r="G428" s="14">
        <f t="shared" si="34"/>
        <v>17.5</v>
      </c>
      <c r="H428" s="17">
        <f t="shared" si="35"/>
        <v>7.5991966563534715E-4</v>
      </c>
    </row>
    <row r="429" spans="2:8" ht="15" x14ac:dyDescent="0.2">
      <c r="B429" s="5" t="s">
        <v>415</v>
      </c>
      <c r="C429" s="9">
        <v>24</v>
      </c>
      <c r="D429" s="9">
        <v>45</v>
      </c>
      <c r="E429" s="15">
        <f t="shared" si="32"/>
        <v>2.6054388536069043E-4</v>
      </c>
      <c r="F429" s="15">
        <f t="shared" si="33"/>
        <v>4.0329085336344571E-4</v>
      </c>
      <c r="G429" s="14">
        <f t="shared" si="34"/>
        <v>0.875</v>
      </c>
      <c r="H429" s="17">
        <f t="shared" si="35"/>
        <v>2.2797589969060413E-4</v>
      </c>
    </row>
    <row r="430" spans="2:8" ht="15" x14ac:dyDescent="0.2">
      <c r="B430" s="5" t="s">
        <v>416</v>
      </c>
      <c r="C430" s="9">
        <v>50</v>
      </c>
      <c r="D430" s="9">
        <v>108</v>
      </c>
      <c r="E430" s="15">
        <f t="shared" si="32"/>
        <v>5.4279976116810506E-4</v>
      </c>
      <c r="F430" s="15">
        <f t="shared" si="33"/>
        <v>9.6789804807226971E-4</v>
      </c>
      <c r="G430" s="14">
        <f t="shared" si="34"/>
        <v>1.1599999999999999</v>
      </c>
      <c r="H430" s="17">
        <f t="shared" si="35"/>
        <v>6.2964772295500185E-4</v>
      </c>
    </row>
    <row r="431" spans="2:8" ht="15" x14ac:dyDescent="0.2">
      <c r="B431" s="5" t="s">
        <v>169</v>
      </c>
      <c r="C431" s="9">
        <v>26</v>
      </c>
      <c r="D431" s="9">
        <v>106</v>
      </c>
      <c r="E431" s="15">
        <f t="shared" si="32"/>
        <v>2.8225587580741463E-4</v>
      </c>
      <c r="F431" s="15">
        <f t="shared" si="33"/>
        <v>9.4997401014500552E-4</v>
      </c>
      <c r="G431" s="14">
        <f t="shared" si="34"/>
        <v>3.0769230769230771</v>
      </c>
      <c r="H431" s="17">
        <f t="shared" si="35"/>
        <v>8.6847961786896814E-4</v>
      </c>
    </row>
    <row r="432" spans="2:8" ht="15" x14ac:dyDescent="0.2">
      <c r="B432" s="5" t="s">
        <v>417</v>
      </c>
      <c r="C432" s="9">
        <v>1288</v>
      </c>
      <c r="D432" s="9">
        <v>2000</v>
      </c>
      <c r="E432" s="15">
        <f t="shared" si="32"/>
        <v>1.3982521847690388E-2</v>
      </c>
      <c r="F432" s="15">
        <f t="shared" si="33"/>
        <v>1.7924037927264255E-2</v>
      </c>
      <c r="G432" s="14">
        <f t="shared" si="34"/>
        <v>0.55279503105590067</v>
      </c>
      <c r="H432" s="17">
        <f t="shared" si="35"/>
        <v>7.7294685990338171E-3</v>
      </c>
    </row>
    <row r="433" spans="2:8" ht="15" x14ac:dyDescent="0.2">
      <c r="B433" s="5" t="s">
        <v>162</v>
      </c>
      <c r="C433" s="9">
        <v>1209</v>
      </c>
      <c r="D433" s="9">
        <v>508</v>
      </c>
      <c r="E433" s="15">
        <f t="shared" si="32"/>
        <v>1.3124898225044781E-2</v>
      </c>
      <c r="F433" s="15">
        <f t="shared" si="33"/>
        <v>4.5527056335251202E-3</v>
      </c>
      <c r="G433" s="14">
        <f t="shared" si="34"/>
        <v>-0.57981803143093469</v>
      </c>
      <c r="H433" s="17">
        <f t="shared" si="35"/>
        <v>-7.6100526515768332E-3</v>
      </c>
    </row>
    <row r="434" spans="2:8" ht="30" x14ac:dyDescent="0.2">
      <c r="B434" s="5" t="s">
        <v>418</v>
      </c>
      <c r="C434" s="9">
        <v>88</v>
      </c>
      <c r="D434" s="9">
        <v>96</v>
      </c>
      <c r="E434" s="15">
        <f t="shared" si="32"/>
        <v>9.5532757965586493E-4</v>
      </c>
      <c r="F434" s="15">
        <f t="shared" si="33"/>
        <v>8.6035382050868422E-4</v>
      </c>
      <c r="G434" s="14">
        <f t="shared" si="34"/>
        <v>9.0909090909090912E-2</v>
      </c>
      <c r="H434" s="17">
        <f t="shared" si="35"/>
        <v>8.6847961786896819E-5</v>
      </c>
    </row>
    <row r="435" spans="2:8" ht="15" x14ac:dyDescent="0.2">
      <c r="B435" s="5" t="s">
        <v>164</v>
      </c>
      <c r="C435" s="9">
        <v>49</v>
      </c>
      <c r="D435" s="9">
        <v>10</v>
      </c>
      <c r="E435" s="15">
        <f t="shared" si="32"/>
        <v>5.3194376594474296E-4</v>
      </c>
      <c r="F435" s="15">
        <f t="shared" si="33"/>
        <v>8.9620189636321267E-5</v>
      </c>
      <c r="G435" s="14">
        <f t="shared" si="34"/>
        <v>-0.79591836734693877</v>
      </c>
      <c r="H435" s="17">
        <f t="shared" si="35"/>
        <v>-4.2338381371112197E-4</v>
      </c>
    </row>
    <row r="436" spans="2:8" ht="30" x14ac:dyDescent="0.2">
      <c r="B436" s="5" t="s">
        <v>419</v>
      </c>
      <c r="C436" s="9">
        <v>24</v>
      </c>
      <c r="D436" s="9">
        <v>24</v>
      </c>
      <c r="E436" s="15">
        <f t="shared" si="32"/>
        <v>2.6054388536069043E-4</v>
      </c>
      <c r="F436" s="15">
        <f t="shared" si="33"/>
        <v>2.1508845512717106E-4</v>
      </c>
      <c r="G436" s="14">
        <f t="shared" si="34"/>
        <v>0</v>
      </c>
      <c r="H436" s="17">
        <f t="shared" si="35"/>
        <v>0</v>
      </c>
    </row>
    <row r="437" spans="2:8" ht="30" x14ac:dyDescent="0.2">
      <c r="B437" s="5" t="s">
        <v>420</v>
      </c>
      <c r="C437" s="9">
        <v>260</v>
      </c>
      <c r="D437" s="9">
        <v>514</v>
      </c>
      <c r="E437" s="15">
        <f t="shared" si="32"/>
        <v>2.8225587580741466E-3</v>
      </c>
      <c r="F437" s="15">
        <f t="shared" si="33"/>
        <v>4.6064777473069137E-3</v>
      </c>
      <c r="G437" s="14">
        <f t="shared" si="34"/>
        <v>0.97692307692307689</v>
      </c>
      <c r="H437" s="17">
        <f t="shared" si="35"/>
        <v>2.7574227867339738E-3</v>
      </c>
    </row>
    <row r="438" spans="2:8" ht="15" x14ac:dyDescent="0.2">
      <c r="B438" s="5" t="s">
        <v>155</v>
      </c>
      <c r="C438" s="9">
        <v>487</v>
      </c>
      <c r="D438" s="9">
        <v>382</v>
      </c>
      <c r="E438" s="15">
        <f t="shared" si="32"/>
        <v>5.2868696737773434E-3</v>
      </c>
      <c r="F438" s="15">
        <f t="shared" si="33"/>
        <v>3.4234912441074724E-3</v>
      </c>
      <c r="G438" s="14">
        <f t="shared" si="34"/>
        <v>-0.21560574948665298</v>
      </c>
      <c r="H438" s="17">
        <f t="shared" si="35"/>
        <v>-1.1398794984530207E-3</v>
      </c>
    </row>
    <row r="439" spans="2:8" ht="15" x14ac:dyDescent="0.2">
      <c r="B439" s="5" t="s">
        <v>154</v>
      </c>
      <c r="C439" s="9">
        <v>0</v>
      </c>
      <c r="D439" s="9">
        <v>8</v>
      </c>
      <c r="E439" s="15" t="str">
        <f t="shared" si="32"/>
        <v/>
      </c>
      <c r="F439" s="15">
        <f t="shared" si="33"/>
        <v>7.1696151709057019E-5</v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39</v>
      </c>
      <c r="D441" s="9">
        <v>177</v>
      </c>
      <c r="E441" s="15">
        <f t="shared" si="32"/>
        <v>4.2338381371112197E-4</v>
      </c>
      <c r="F441" s="15">
        <f t="shared" si="33"/>
        <v>1.5862773565628865E-3</v>
      </c>
      <c r="G441" s="14">
        <f t="shared" si="34"/>
        <v>3.5384615384615383</v>
      </c>
      <c r="H441" s="17">
        <f t="shared" si="35"/>
        <v>1.4981273408239701E-3</v>
      </c>
    </row>
    <row r="442" spans="2:8" ht="15" x14ac:dyDescent="0.2">
      <c r="B442" s="5" t="s">
        <v>422</v>
      </c>
      <c r="C442" s="9">
        <v>109</v>
      </c>
      <c r="D442" s="9">
        <v>172</v>
      </c>
      <c r="E442" s="15">
        <f t="shared" si="32"/>
        <v>1.1833034793464691E-3</v>
      </c>
      <c r="F442" s="15">
        <f t="shared" si="33"/>
        <v>1.5414672617447259E-3</v>
      </c>
      <c r="G442" s="14">
        <f t="shared" si="34"/>
        <v>0.57798165137614677</v>
      </c>
      <c r="H442" s="17">
        <f t="shared" si="35"/>
        <v>6.8392769907181235E-4</v>
      </c>
    </row>
    <row r="443" spans="2:8" ht="15" x14ac:dyDescent="0.2">
      <c r="B443" s="5" t="s">
        <v>423</v>
      </c>
      <c r="C443" s="9">
        <v>3</v>
      </c>
      <c r="D443" s="9">
        <v>10</v>
      </c>
      <c r="E443" s="15">
        <f t="shared" si="32"/>
        <v>3.2567985670086304E-5</v>
      </c>
      <c r="F443" s="15">
        <f t="shared" si="33"/>
        <v>8.9620189636321267E-5</v>
      </c>
      <c r="G443" s="14">
        <f t="shared" si="34"/>
        <v>2.3333333333333335</v>
      </c>
      <c r="H443" s="17">
        <f t="shared" si="35"/>
        <v>7.599196656353472E-5</v>
      </c>
    </row>
    <row r="444" spans="2:8" ht="15" x14ac:dyDescent="0.2">
      <c r="B444" s="5" t="s">
        <v>424</v>
      </c>
      <c r="C444" s="9">
        <v>41</v>
      </c>
      <c r="D444" s="9">
        <v>20</v>
      </c>
      <c r="E444" s="15">
        <f t="shared" si="32"/>
        <v>4.4509580415784617E-4</v>
      </c>
      <c r="F444" s="15">
        <f t="shared" si="33"/>
        <v>1.7924037927264253E-4</v>
      </c>
      <c r="G444" s="14">
        <f t="shared" si="34"/>
        <v>-0.51219512195121952</v>
      </c>
      <c r="H444" s="17">
        <f t="shared" si="35"/>
        <v>-2.2797589969060413E-4</v>
      </c>
    </row>
    <row r="445" spans="2:8" ht="15" x14ac:dyDescent="0.2">
      <c r="B445" s="5" t="s">
        <v>425</v>
      </c>
      <c r="C445" s="9">
        <v>1</v>
      </c>
      <c r="D445" s="9">
        <v>1</v>
      </c>
      <c r="E445" s="15">
        <f t="shared" si="32"/>
        <v>1.0855995223362102E-5</v>
      </c>
      <c r="F445" s="15">
        <f t="shared" si="33"/>
        <v>8.9620189636321273E-6</v>
      </c>
      <c r="G445" s="14">
        <f t="shared" si="34"/>
        <v>0</v>
      </c>
      <c r="H445" s="17">
        <f t="shared" si="35"/>
        <v>0</v>
      </c>
    </row>
    <row r="446" spans="2:8" ht="15" x14ac:dyDescent="0.2">
      <c r="B446" s="5" t="s">
        <v>426</v>
      </c>
      <c r="C446" s="9">
        <v>103</v>
      </c>
      <c r="D446" s="9">
        <v>41</v>
      </c>
      <c r="E446" s="15">
        <f t="shared" si="32"/>
        <v>1.1181675080062965E-3</v>
      </c>
      <c r="F446" s="15">
        <f t="shared" si="33"/>
        <v>3.6744277750891722E-4</v>
      </c>
      <c r="G446" s="14">
        <f t="shared" si="34"/>
        <v>-0.60194174757281549</v>
      </c>
      <c r="H446" s="17">
        <f t="shared" si="35"/>
        <v>-6.7307170384845025E-4</v>
      </c>
    </row>
    <row r="447" spans="2:8" ht="30" x14ac:dyDescent="0.2">
      <c r="B447" s="5" t="s">
        <v>427</v>
      </c>
      <c r="C447" s="9">
        <v>11</v>
      </c>
      <c r="D447" s="9">
        <v>7</v>
      </c>
      <c r="E447" s="15">
        <f t="shared" si="32"/>
        <v>1.1941594745698312E-4</v>
      </c>
      <c r="F447" s="15">
        <f t="shared" si="33"/>
        <v>6.2734132745424895E-5</v>
      </c>
      <c r="G447" s="14">
        <f t="shared" si="34"/>
        <v>-0.36363636363636365</v>
      </c>
      <c r="H447" s="17">
        <f t="shared" si="35"/>
        <v>-4.342398089344841E-5</v>
      </c>
    </row>
    <row r="448" spans="2:8" ht="15" x14ac:dyDescent="0.2">
      <c r="B448" s="5" t="s">
        <v>428</v>
      </c>
      <c r="C448" s="9">
        <v>79</v>
      </c>
      <c r="D448" s="9">
        <v>26</v>
      </c>
      <c r="E448" s="15">
        <f t="shared" si="32"/>
        <v>8.5762362264560604E-4</v>
      </c>
      <c r="F448" s="15">
        <f t="shared" si="33"/>
        <v>2.330124930544353E-4</v>
      </c>
      <c r="G448" s="14">
        <f t="shared" si="34"/>
        <v>-0.67088607594936711</v>
      </c>
      <c r="H448" s="17">
        <f t="shared" si="35"/>
        <v>-5.7536774683819146E-4</v>
      </c>
    </row>
    <row r="449" spans="2:8" ht="30" x14ac:dyDescent="0.2">
      <c r="B449" s="5" t="s">
        <v>429</v>
      </c>
      <c r="C449" s="9">
        <v>6</v>
      </c>
      <c r="D449" s="9">
        <v>7</v>
      </c>
      <c r="E449" s="15">
        <f t="shared" si="32"/>
        <v>6.5135971340172608E-5</v>
      </c>
      <c r="F449" s="15">
        <f t="shared" si="33"/>
        <v>6.2734132745424895E-5</v>
      </c>
      <c r="G449" s="14">
        <f t="shared" si="34"/>
        <v>0.16666666666666666</v>
      </c>
      <c r="H449" s="17">
        <f t="shared" si="35"/>
        <v>1.0855995223362101E-5</v>
      </c>
    </row>
    <row r="450" spans="2:8" ht="15" x14ac:dyDescent="0.2">
      <c r="B450" s="5" t="s">
        <v>430</v>
      </c>
      <c r="C450" s="9">
        <v>6</v>
      </c>
      <c r="D450" s="9">
        <v>25</v>
      </c>
      <c r="E450" s="15">
        <f t="shared" si="32"/>
        <v>6.5135971340172608E-5</v>
      </c>
      <c r="F450" s="15">
        <f t="shared" si="33"/>
        <v>2.2405047409080318E-4</v>
      </c>
      <c r="G450" s="14">
        <f t="shared" si="34"/>
        <v>3.1666666666666665</v>
      </c>
      <c r="H450" s="17">
        <f t="shared" si="35"/>
        <v>2.0626390924387991E-4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3</v>
      </c>
      <c r="E452" s="15" t="str">
        <f t="shared" si="32"/>
        <v/>
      </c>
      <c r="F452" s="15">
        <f t="shared" si="33"/>
        <v>2.6886056890896382E-5</v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37</v>
      </c>
      <c r="D454" s="9">
        <v>18</v>
      </c>
      <c r="E454" s="15">
        <f t="shared" si="32"/>
        <v>4.0167182326439777E-4</v>
      </c>
      <c r="F454" s="15">
        <f t="shared" si="33"/>
        <v>1.6131634134537829E-4</v>
      </c>
      <c r="G454" s="14">
        <f t="shared" si="34"/>
        <v>-0.51351351351351349</v>
      </c>
      <c r="H454" s="17">
        <f t="shared" si="35"/>
        <v>-2.0626390924387994E-4</v>
      </c>
    </row>
    <row r="455" spans="2:8" ht="15" x14ac:dyDescent="0.2">
      <c r="B455" s="5" t="s">
        <v>158</v>
      </c>
      <c r="C455" s="9">
        <v>24</v>
      </c>
      <c r="D455" s="9">
        <v>49</v>
      </c>
      <c r="E455" s="15">
        <f t="shared" si="32"/>
        <v>2.6054388536069043E-4</v>
      </c>
      <c r="F455" s="15">
        <f t="shared" si="33"/>
        <v>4.3913892921797421E-4</v>
      </c>
      <c r="G455" s="14">
        <f t="shared" si="34"/>
        <v>1.0416666666666667</v>
      </c>
      <c r="H455" s="17">
        <f t="shared" si="35"/>
        <v>2.7139988058405253E-4</v>
      </c>
    </row>
    <row r="456" spans="2:8" ht="15" x14ac:dyDescent="0.2">
      <c r="B456" s="5" t="s">
        <v>432</v>
      </c>
      <c r="C456" s="9">
        <v>46</v>
      </c>
      <c r="D456" s="9">
        <v>72</v>
      </c>
      <c r="E456" s="15">
        <f t="shared" si="32"/>
        <v>4.9937578027465666E-4</v>
      </c>
      <c r="F456" s="15">
        <f t="shared" si="33"/>
        <v>6.4526536538151314E-4</v>
      </c>
      <c r="G456" s="14">
        <f t="shared" si="34"/>
        <v>0.56521739130434778</v>
      </c>
      <c r="H456" s="17">
        <f t="shared" si="35"/>
        <v>2.8225587580741463E-4</v>
      </c>
    </row>
    <row r="457" spans="2:8" ht="15" x14ac:dyDescent="0.2">
      <c r="B457" s="5" t="s">
        <v>433</v>
      </c>
      <c r="C457" s="9">
        <v>2</v>
      </c>
      <c r="D457" s="9">
        <v>1</v>
      </c>
      <c r="E457" s="15">
        <f t="shared" si="32"/>
        <v>2.1711990446724205E-5</v>
      </c>
      <c r="F457" s="15">
        <f t="shared" si="33"/>
        <v>8.9620189636321273E-6</v>
      </c>
      <c r="G457" s="14">
        <f t="shared" si="34"/>
        <v>-0.5</v>
      </c>
      <c r="H457" s="17">
        <f t="shared" si="35"/>
        <v>-1.0855995223362102E-5</v>
      </c>
    </row>
    <row r="458" spans="2:8" ht="15" x14ac:dyDescent="0.2">
      <c r="B458" s="5" t="s">
        <v>168</v>
      </c>
      <c r="C458" s="9">
        <v>237</v>
      </c>
      <c r="D458" s="9">
        <v>173</v>
      </c>
      <c r="E458" s="15">
        <f t="shared" si="32"/>
        <v>2.572870867936818E-3</v>
      </c>
      <c r="F458" s="15">
        <f t="shared" si="33"/>
        <v>1.5504292807083579E-3</v>
      </c>
      <c r="G458" s="14">
        <f t="shared" si="34"/>
        <v>-0.27004219409282698</v>
      </c>
      <c r="H458" s="17">
        <f t="shared" si="35"/>
        <v>-6.9478369429517445E-4</v>
      </c>
    </row>
    <row r="459" spans="2:8" ht="15" x14ac:dyDescent="0.2">
      <c r="B459" s="5" t="s">
        <v>161</v>
      </c>
      <c r="C459" s="9">
        <v>1</v>
      </c>
      <c r="D459" s="9">
        <v>1</v>
      </c>
      <c r="E459" s="15">
        <f t="shared" si="32"/>
        <v>1.0855995223362102E-5</v>
      </c>
      <c r="F459" s="15">
        <f t="shared" si="33"/>
        <v>8.9620189636321273E-6</v>
      </c>
      <c r="G459" s="14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536</v>
      </c>
      <c r="D460" s="9">
        <v>658</v>
      </c>
      <c r="E460" s="15">
        <f t="shared" si="32"/>
        <v>5.8188134397220868E-3</v>
      </c>
      <c r="F460" s="15">
        <f t="shared" si="33"/>
        <v>5.89700847806994E-3</v>
      </c>
      <c r="G460" s="14">
        <f t="shared" si="34"/>
        <v>0.22761194029850745</v>
      </c>
      <c r="H460" s="17">
        <f t="shared" si="35"/>
        <v>1.3244314172501765E-3</v>
      </c>
    </row>
    <row r="461" spans="2:8" ht="30" x14ac:dyDescent="0.2">
      <c r="B461" s="5" t="s">
        <v>173</v>
      </c>
      <c r="C461" s="9">
        <v>41</v>
      </c>
      <c r="D461" s="9">
        <v>170</v>
      </c>
      <c r="E461" s="15">
        <f t="shared" si="32"/>
        <v>4.4509580415784617E-4</v>
      </c>
      <c r="F461" s="15">
        <f t="shared" si="33"/>
        <v>1.5235432238174616E-3</v>
      </c>
      <c r="G461" s="14">
        <f t="shared" si="34"/>
        <v>3.1463414634146343</v>
      </c>
      <c r="H461" s="17">
        <f t="shared" si="35"/>
        <v>1.4004233838137111E-3</v>
      </c>
    </row>
    <row r="462" spans="2:8" ht="15" x14ac:dyDescent="0.2">
      <c r="B462" s="5" t="s">
        <v>174</v>
      </c>
      <c r="C462" s="9">
        <v>2</v>
      </c>
      <c r="D462" s="9">
        <v>1</v>
      </c>
      <c r="E462" s="15">
        <f t="shared" si="32"/>
        <v>2.1711990446724205E-5</v>
      </c>
      <c r="F462" s="15">
        <f t="shared" si="33"/>
        <v>8.9620189636321273E-6</v>
      </c>
      <c r="G462" s="14">
        <f t="shared" si="34"/>
        <v>-0.5</v>
      </c>
      <c r="H462" s="17">
        <f t="shared" si="35"/>
        <v>-1.0855995223362102E-5</v>
      </c>
    </row>
    <row r="463" spans="2:8" ht="15" x14ac:dyDescent="0.2">
      <c r="B463" s="5" t="s">
        <v>477</v>
      </c>
      <c r="C463" s="9">
        <v>421</v>
      </c>
      <c r="D463" s="9">
        <v>706</v>
      </c>
      <c r="E463" s="15">
        <f t="shared" si="32"/>
        <v>4.5703739890354447E-3</v>
      </c>
      <c r="F463" s="15">
        <f t="shared" si="33"/>
        <v>6.3271853883242815E-3</v>
      </c>
      <c r="G463" s="14">
        <f t="shared" si="34"/>
        <v>0.6769596199524941</v>
      </c>
      <c r="H463" s="17">
        <f t="shared" si="35"/>
        <v>3.0939586386581992E-3</v>
      </c>
    </row>
    <row r="464" spans="2:8" ht="15" x14ac:dyDescent="0.2">
      <c r="B464" s="5" t="s">
        <v>478</v>
      </c>
      <c r="C464" s="9">
        <v>382</v>
      </c>
      <c r="D464" s="9">
        <v>395</v>
      </c>
      <c r="E464" s="15">
        <f t="shared" si="32"/>
        <v>4.1469901753243225E-3</v>
      </c>
      <c r="F464" s="15">
        <f t="shared" si="33"/>
        <v>3.53999749063469E-3</v>
      </c>
      <c r="G464" s="14">
        <f t="shared" si="34"/>
        <v>3.4031413612565446E-2</v>
      </c>
      <c r="H464" s="17">
        <f t="shared" si="35"/>
        <v>1.4112793790370731E-4</v>
      </c>
    </row>
    <row r="465" spans="2:8" ht="15" x14ac:dyDescent="0.2">
      <c r="B465" s="5" t="s">
        <v>183</v>
      </c>
      <c r="C465" s="9">
        <v>9</v>
      </c>
      <c r="D465" s="9">
        <v>9</v>
      </c>
      <c r="E465" s="15">
        <f t="shared" si="32"/>
        <v>9.7703957010258918E-5</v>
      </c>
      <c r="F465" s="15">
        <f t="shared" si="33"/>
        <v>8.0658170672689143E-5</v>
      </c>
      <c r="G465" s="14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20</v>
      </c>
      <c r="D466" s="9">
        <v>6</v>
      </c>
      <c r="E466" s="15">
        <f t="shared" si="32"/>
        <v>2.1711990446724203E-4</v>
      </c>
      <c r="F466" s="15">
        <f t="shared" si="33"/>
        <v>5.3772113781792764E-5</v>
      </c>
      <c r="G466" s="14">
        <f t="shared" si="34"/>
        <v>-0.7</v>
      </c>
      <c r="H466" s="17">
        <f t="shared" si="35"/>
        <v>-1.5198393312706941E-4</v>
      </c>
    </row>
    <row r="467" spans="2:8" ht="15" x14ac:dyDescent="0.2">
      <c r="B467" s="5" t="s">
        <v>479</v>
      </c>
      <c r="C467" s="9">
        <v>9</v>
      </c>
      <c r="D467" s="9">
        <v>70</v>
      </c>
      <c r="E467" s="15">
        <f t="shared" si="32"/>
        <v>9.7703957010258918E-5</v>
      </c>
      <c r="F467" s="15">
        <f t="shared" si="33"/>
        <v>6.2734132745424895E-4</v>
      </c>
      <c r="G467" s="14">
        <f t="shared" si="34"/>
        <v>6.7777777777777777</v>
      </c>
      <c r="H467" s="17">
        <f t="shared" si="35"/>
        <v>6.6221570862508826E-4</v>
      </c>
    </row>
    <row r="468" spans="2:8" ht="15" x14ac:dyDescent="0.2">
      <c r="B468" s="5" t="s">
        <v>182</v>
      </c>
      <c r="C468" s="9">
        <v>7</v>
      </c>
      <c r="D468" s="9">
        <v>4</v>
      </c>
      <c r="E468" s="15">
        <f t="shared" si="32"/>
        <v>7.5991966563534707E-5</v>
      </c>
      <c r="F468" s="15">
        <f t="shared" si="33"/>
        <v>3.5848075854528509E-5</v>
      </c>
      <c r="G468" s="14">
        <f t="shared" si="34"/>
        <v>-0.42857142857142855</v>
      </c>
      <c r="H468" s="17">
        <f t="shared" si="35"/>
        <v>-3.2567985670086304E-5</v>
      </c>
    </row>
    <row r="469" spans="2:8" ht="15" x14ac:dyDescent="0.2">
      <c r="B469" s="5" t="s">
        <v>175</v>
      </c>
      <c r="C469" s="9">
        <v>3</v>
      </c>
      <c r="D469" s="9">
        <v>7</v>
      </c>
      <c r="E469" s="15">
        <f t="shared" si="32"/>
        <v>3.2567985670086304E-5</v>
      </c>
      <c r="F469" s="15">
        <f t="shared" si="33"/>
        <v>6.2734132745424895E-5</v>
      </c>
      <c r="G469" s="14">
        <f t="shared" si="34"/>
        <v>1.3333333333333333</v>
      </c>
      <c r="H469" s="17">
        <f t="shared" si="35"/>
        <v>4.3423980893448403E-5</v>
      </c>
    </row>
    <row r="470" spans="2:8" ht="15" x14ac:dyDescent="0.2">
      <c r="B470" s="5" t="s">
        <v>434</v>
      </c>
      <c r="C470" s="9">
        <v>0</v>
      </c>
      <c r="D470" s="9">
        <v>3</v>
      </c>
      <c r="E470" s="15" t="str">
        <f t="shared" si="32"/>
        <v/>
      </c>
      <c r="F470" s="15">
        <f t="shared" si="33"/>
        <v>2.6886056890896382E-5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8</v>
      </c>
      <c r="D471" s="9">
        <v>0</v>
      </c>
      <c r="E471" s="15">
        <f t="shared" si="32"/>
        <v>8.6847961786896819E-5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1</v>
      </c>
      <c r="D472" s="9">
        <v>4</v>
      </c>
      <c r="E472" s="15">
        <f t="shared" si="32"/>
        <v>1.0855995223362102E-5</v>
      </c>
      <c r="F472" s="15">
        <f t="shared" si="33"/>
        <v>3.5848075854528509E-5</v>
      </c>
      <c r="G472" s="14">
        <f t="shared" si="34"/>
        <v>3</v>
      </c>
      <c r="H472" s="17">
        <f t="shared" si="35"/>
        <v>3.2567985670086311E-5</v>
      </c>
    </row>
    <row r="473" spans="2:8" ht="15" x14ac:dyDescent="0.2">
      <c r="B473" s="5" t="s">
        <v>435</v>
      </c>
      <c r="C473" s="9">
        <v>183</v>
      </c>
      <c r="D473" s="9">
        <v>314</v>
      </c>
      <c r="E473" s="15">
        <f t="shared" si="32"/>
        <v>1.9866471258752644E-3</v>
      </c>
      <c r="F473" s="15">
        <f t="shared" si="33"/>
        <v>2.8140739545804878E-3</v>
      </c>
      <c r="G473" s="14">
        <f t="shared" si="34"/>
        <v>0.71584699453551914</v>
      </c>
      <c r="H473" s="17">
        <f t="shared" si="35"/>
        <v>1.4221353742604353E-3</v>
      </c>
    </row>
    <row r="474" spans="2:8" ht="15" x14ac:dyDescent="0.2">
      <c r="B474" s="5" t="s">
        <v>436</v>
      </c>
      <c r="C474" s="9">
        <v>9</v>
      </c>
      <c r="D474" s="9">
        <v>5</v>
      </c>
      <c r="E474" s="15">
        <f t="shared" si="32"/>
        <v>9.7703957010258918E-5</v>
      </c>
      <c r="F474" s="15">
        <f t="shared" si="33"/>
        <v>4.4810094818160633E-5</v>
      </c>
      <c r="G474" s="14">
        <f t="shared" si="34"/>
        <v>-0.44444444444444442</v>
      </c>
      <c r="H474" s="17">
        <f t="shared" si="35"/>
        <v>-4.3423980893448403E-5</v>
      </c>
    </row>
    <row r="475" spans="2:8" ht="15" x14ac:dyDescent="0.2">
      <c r="B475" s="5" t="s">
        <v>437</v>
      </c>
      <c r="C475" s="9">
        <v>82</v>
      </c>
      <c r="D475" s="9">
        <v>233</v>
      </c>
      <c r="E475" s="15">
        <f t="shared" si="32"/>
        <v>8.9019160831569234E-4</v>
      </c>
      <c r="F475" s="15">
        <f t="shared" si="33"/>
        <v>2.0881504185262857E-3</v>
      </c>
      <c r="G475" s="14">
        <f t="shared" si="34"/>
        <v>1.8414634146341464</v>
      </c>
      <c r="H475" s="17">
        <f t="shared" si="35"/>
        <v>1.6392552787276775E-3</v>
      </c>
    </row>
    <row r="476" spans="2:8" ht="30" x14ac:dyDescent="0.2">
      <c r="B476" s="5" t="s">
        <v>438</v>
      </c>
      <c r="C476" s="9">
        <v>99</v>
      </c>
      <c r="D476" s="9">
        <v>25</v>
      </c>
      <c r="E476" s="15">
        <f t="shared" si="32"/>
        <v>1.0747435271128481E-3</v>
      </c>
      <c r="F476" s="15">
        <f t="shared" si="33"/>
        <v>2.2405047409080318E-4</v>
      </c>
      <c r="G476" s="14">
        <f t="shared" si="34"/>
        <v>-0.74747474747474751</v>
      </c>
      <c r="H476" s="17">
        <f t="shared" si="35"/>
        <v>-8.0334364652879565E-4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526</v>
      </c>
      <c r="D478" s="9">
        <v>681</v>
      </c>
      <c r="E478" s="15">
        <f t="shared" si="32"/>
        <v>5.7102534874884656E-3</v>
      </c>
      <c r="F478" s="15">
        <f t="shared" si="33"/>
        <v>6.1031349142334785E-3</v>
      </c>
      <c r="G478" s="14">
        <f t="shared" si="34"/>
        <v>0.29467680608365021</v>
      </c>
      <c r="H478" s="17">
        <f t="shared" si="35"/>
        <v>1.6826792596211259E-3</v>
      </c>
    </row>
    <row r="479" spans="2:8" ht="15" x14ac:dyDescent="0.2">
      <c r="B479" s="5" t="s">
        <v>440</v>
      </c>
      <c r="C479" s="9">
        <v>58</v>
      </c>
      <c r="D479" s="9">
        <v>26</v>
      </c>
      <c r="E479" s="15">
        <f t="shared" si="32"/>
        <v>6.2964772295500185E-4</v>
      </c>
      <c r="F479" s="15">
        <f t="shared" si="33"/>
        <v>2.330124930544353E-4</v>
      </c>
      <c r="G479" s="14">
        <f t="shared" si="34"/>
        <v>-0.55172413793103448</v>
      </c>
      <c r="H479" s="17">
        <f t="shared" si="35"/>
        <v>-3.4739184714758722E-4</v>
      </c>
    </row>
    <row r="480" spans="2:8" ht="15" x14ac:dyDescent="0.2">
      <c r="B480" s="5" t="s">
        <v>441</v>
      </c>
      <c r="C480" s="9">
        <v>30</v>
      </c>
      <c r="D480" s="9">
        <v>213</v>
      </c>
      <c r="E480" s="15">
        <f t="shared" si="32"/>
        <v>3.2567985670086308E-4</v>
      </c>
      <c r="F480" s="15">
        <f t="shared" si="33"/>
        <v>1.9089100392536431E-3</v>
      </c>
      <c r="G480" s="14">
        <f t="shared" si="34"/>
        <v>6.1</v>
      </c>
      <c r="H480" s="17">
        <f t="shared" si="35"/>
        <v>1.9866471258752649E-3</v>
      </c>
    </row>
    <row r="481" spans="2:8" ht="15" x14ac:dyDescent="0.2">
      <c r="B481" s="5" t="s">
        <v>177</v>
      </c>
      <c r="C481" s="9">
        <v>0</v>
      </c>
      <c r="D481" s="9">
        <v>33</v>
      </c>
      <c r="E481" s="15" t="str">
        <f t="shared" si="32"/>
        <v/>
      </c>
      <c r="F481" s="15">
        <f t="shared" si="33"/>
        <v>2.9574662579986017E-4</v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917</v>
      </c>
      <c r="D483" s="9">
        <v>1971</v>
      </c>
      <c r="E483" s="15">
        <f t="shared" si="32"/>
        <v>9.9549476198230475E-3</v>
      </c>
      <c r="F483" s="15">
        <f t="shared" si="33"/>
        <v>1.7664139377318921E-2</v>
      </c>
      <c r="G483" s="14">
        <f t="shared" si="34"/>
        <v>1.1494002181025083</v>
      </c>
      <c r="H483" s="17">
        <f t="shared" si="35"/>
        <v>1.1442218965423656E-2</v>
      </c>
    </row>
    <row r="484" spans="2:8" ht="30" x14ac:dyDescent="0.2">
      <c r="B484" s="5" t="s">
        <v>184</v>
      </c>
      <c r="C484" s="9">
        <v>549</v>
      </c>
      <c r="D484" s="9">
        <v>3194</v>
      </c>
      <c r="E484" s="15">
        <f t="shared" si="32"/>
        <v>5.9599413776257942E-3</v>
      </c>
      <c r="F484" s="15">
        <f t="shared" si="33"/>
        <v>2.8624688569841013E-2</v>
      </c>
      <c r="G484" s="14">
        <f t="shared" si="34"/>
        <v>4.8178506375227688</v>
      </c>
      <c r="H484" s="17">
        <f t="shared" si="35"/>
        <v>2.871410736579276E-2</v>
      </c>
    </row>
    <row r="485" spans="2:8" ht="15" x14ac:dyDescent="0.2">
      <c r="B485" s="5" t="s">
        <v>443</v>
      </c>
      <c r="C485" s="9">
        <v>1039</v>
      </c>
      <c r="D485" s="9">
        <v>1627</v>
      </c>
      <c r="E485" s="15">
        <f t="shared" si="32"/>
        <v>1.1279379037073224E-2</v>
      </c>
      <c r="F485" s="15">
        <f t="shared" si="33"/>
        <v>1.4581204853829471E-2</v>
      </c>
      <c r="G485" s="14">
        <f t="shared" si="34"/>
        <v>0.56592877767083738</v>
      </c>
      <c r="H485" s="17">
        <f t="shared" si="35"/>
        <v>6.3833251913369164E-3</v>
      </c>
    </row>
    <row r="486" spans="2:8" ht="15" x14ac:dyDescent="0.2">
      <c r="B486" s="5" t="s">
        <v>171</v>
      </c>
      <c r="C486" s="9">
        <v>48</v>
      </c>
      <c r="D486" s="9">
        <v>81</v>
      </c>
      <c r="E486" s="15">
        <f t="shared" si="32"/>
        <v>5.2108777072138086E-4</v>
      </c>
      <c r="F486" s="15">
        <f t="shared" si="33"/>
        <v>7.2592353605420228E-4</v>
      </c>
      <c r="G486" s="14">
        <f t="shared" si="34"/>
        <v>0.6875</v>
      </c>
      <c r="H486" s="17">
        <f t="shared" si="35"/>
        <v>3.5824784237094932E-4</v>
      </c>
    </row>
    <row r="487" spans="2:8" ht="15" x14ac:dyDescent="0.2">
      <c r="B487" s="5" t="s">
        <v>444</v>
      </c>
      <c r="C487" s="9">
        <v>0</v>
      </c>
      <c r="D487" s="9">
        <v>5</v>
      </c>
      <c r="E487" s="15" t="str">
        <f t="shared" si="32"/>
        <v/>
      </c>
      <c r="F487" s="15">
        <f t="shared" si="33"/>
        <v>4.4810094818160633E-5</v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37</v>
      </c>
      <c r="D488" s="9">
        <v>91</v>
      </c>
      <c r="E488" s="15">
        <f t="shared" ref="E488:E499" si="36">+IF(C488=0,"",C488/C$294)</f>
        <v>4.0167182326439777E-4</v>
      </c>
      <c r="F488" s="15">
        <f t="shared" ref="F488:F499" si="37">+IF(D488=0,"",D488/D$294)</f>
        <v>8.1554372569052358E-4</v>
      </c>
      <c r="G488" s="14">
        <f t="shared" ref="G488:G499" si="38">+IF(OR(AND(D488=0),(C488=0)),"0",((D488-C488)/C488))</f>
        <v>1.4594594594594594</v>
      </c>
      <c r="H488" s="17">
        <f t="shared" ref="H488:H499" si="39">+IF(OR(AND(E488=""),(G488="")),"",E488*G488)</f>
        <v>5.8622374206155345E-4</v>
      </c>
    </row>
    <row r="489" spans="2:8" ht="13.5" customHeight="1" x14ac:dyDescent="0.2">
      <c r="B489" s="5" t="s">
        <v>446</v>
      </c>
      <c r="C489" s="9">
        <v>12</v>
      </c>
      <c r="D489" s="9">
        <v>81</v>
      </c>
      <c r="E489" s="15">
        <f t="shared" si="36"/>
        <v>1.3027194268034522E-4</v>
      </c>
      <c r="F489" s="15">
        <f t="shared" si="37"/>
        <v>7.2592353605420228E-4</v>
      </c>
      <c r="G489" s="14">
        <f t="shared" si="38"/>
        <v>5.75</v>
      </c>
      <c r="H489" s="17">
        <f t="shared" si="39"/>
        <v>7.4906367041198494E-4</v>
      </c>
    </row>
    <row r="490" spans="2:8" ht="25.5" customHeight="1" x14ac:dyDescent="0.2">
      <c r="B490" s="5" t="s">
        <v>172</v>
      </c>
      <c r="C490" s="9">
        <v>193</v>
      </c>
      <c r="D490" s="9">
        <v>78</v>
      </c>
      <c r="E490" s="15">
        <f t="shared" si="36"/>
        <v>2.0952070781088857E-3</v>
      </c>
      <c r="F490" s="15">
        <f t="shared" si="37"/>
        <v>6.9903747916330594E-4</v>
      </c>
      <c r="G490" s="14">
        <f t="shared" si="38"/>
        <v>-0.59585492227979275</v>
      </c>
      <c r="H490" s="17">
        <f t="shared" si="39"/>
        <v>-1.2484394506866417E-3</v>
      </c>
    </row>
    <row r="491" spans="2:8" ht="13.5" customHeight="1" x14ac:dyDescent="0.2">
      <c r="B491" s="5" t="s">
        <v>180</v>
      </c>
      <c r="C491" s="9">
        <v>769</v>
      </c>
      <c r="D491" s="9">
        <v>1347</v>
      </c>
      <c r="E491" s="15">
        <f t="shared" si="36"/>
        <v>8.3482603267654564E-3</v>
      </c>
      <c r="F491" s="15">
        <f t="shared" si="37"/>
        <v>1.2071839544012475E-2</v>
      </c>
      <c r="G491" s="14">
        <f t="shared" si="38"/>
        <v>0.75162548764629389</v>
      </c>
      <c r="H491" s="17">
        <f t="shared" si="39"/>
        <v>6.2747652391032952E-3</v>
      </c>
    </row>
    <row r="492" spans="2:8" ht="15" x14ac:dyDescent="0.2">
      <c r="B492" s="5" t="s">
        <v>480</v>
      </c>
      <c r="C492" s="9">
        <v>61</v>
      </c>
      <c r="D492" s="9">
        <v>43</v>
      </c>
      <c r="E492" s="15">
        <f t="shared" si="36"/>
        <v>6.6221570862508826E-4</v>
      </c>
      <c r="F492" s="15">
        <f t="shared" si="37"/>
        <v>3.8536681543618147E-4</v>
      </c>
      <c r="G492" s="14">
        <f t="shared" si="38"/>
        <v>-0.29508196721311475</v>
      </c>
      <c r="H492" s="17">
        <f t="shared" si="39"/>
        <v>-1.9540791402051784E-4</v>
      </c>
    </row>
    <row r="493" spans="2:8" ht="15" x14ac:dyDescent="0.2">
      <c r="B493" s="5" t="s">
        <v>447</v>
      </c>
      <c r="C493" s="9">
        <v>395</v>
      </c>
      <c r="D493" s="9">
        <v>521</v>
      </c>
      <c r="E493" s="15">
        <f t="shared" si="36"/>
        <v>4.2881181132280299E-3</v>
      </c>
      <c r="F493" s="15">
        <f t="shared" si="37"/>
        <v>4.6692118800523378E-3</v>
      </c>
      <c r="G493" s="14">
        <f t="shared" si="38"/>
        <v>0.31898734177215188</v>
      </c>
      <c r="H493" s="17">
        <f t="shared" si="39"/>
        <v>1.3678553981436247E-3</v>
      </c>
    </row>
    <row r="494" spans="2:8" ht="15" x14ac:dyDescent="0.2">
      <c r="B494" s="5" t="s">
        <v>448</v>
      </c>
      <c r="C494" s="9">
        <v>23</v>
      </c>
      <c r="D494" s="9">
        <v>9</v>
      </c>
      <c r="E494" s="15">
        <f t="shared" si="36"/>
        <v>2.4968789013732833E-4</v>
      </c>
      <c r="F494" s="15">
        <f t="shared" si="37"/>
        <v>8.0658170672689143E-5</v>
      </c>
      <c r="G494" s="14">
        <f t="shared" si="38"/>
        <v>-0.60869565217391308</v>
      </c>
      <c r="H494" s="17">
        <f t="shared" si="39"/>
        <v>-1.5198393312706944E-4</v>
      </c>
    </row>
    <row r="495" spans="2:8" ht="13.5" customHeight="1" x14ac:dyDescent="0.2">
      <c r="B495" s="5" t="s">
        <v>449</v>
      </c>
      <c r="C495" s="9">
        <v>20</v>
      </c>
      <c r="D495" s="9">
        <v>26</v>
      </c>
      <c r="E495" s="15">
        <f t="shared" si="36"/>
        <v>2.1711990446724203E-4</v>
      </c>
      <c r="F495" s="15">
        <f t="shared" si="37"/>
        <v>2.330124930544353E-4</v>
      </c>
      <c r="G495" s="14">
        <f t="shared" si="38"/>
        <v>0.3</v>
      </c>
      <c r="H495" s="17">
        <f t="shared" si="39"/>
        <v>6.5135971340172608E-5</v>
      </c>
    </row>
    <row r="496" spans="2:8" s="3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1.0855995223362102E-5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18</v>
      </c>
      <c r="D497" s="9">
        <v>27</v>
      </c>
      <c r="E497" s="15">
        <f t="shared" si="36"/>
        <v>1.9540791402051784E-4</v>
      </c>
      <c r="F497" s="15">
        <f t="shared" si="37"/>
        <v>2.4197451201806743E-4</v>
      </c>
      <c r="G497" s="14">
        <f t="shared" si="38"/>
        <v>0.5</v>
      </c>
      <c r="H497" s="17">
        <f t="shared" si="39"/>
        <v>9.7703957010258918E-5</v>
      </c>
    </row>
    <row r="498" spans="2:8" ht="30" x14ac:dyDescent="0.2">
      <c r="B498" s="5" t="s">
        <v>452</v>
      </c>
      <c r="C498" s="9">
        <v>3</v>
      </c>
      <c r="D498" s="9">
        <v>3</v>
      </c>
      <c r="E498" s="15">
        <f t="shared" si="36"/>
        <v>3.2567985670086304E-5</v>
      </c>
      <c r="F498" s="15">
        <f t="shared" si="37"/>
        <v>2.6886056890896382E-5</v>
      </c>
      <c r="G498" s="14">
        <f t="shared" si="38"/>
        <v>0</v>
      </c>
      <c r="H498" s="17">
        <f t="shared" si="39"/>
        <v>0</v>
      </c>
    </row>
    <row r="499" spans="2:8" ht="15" x14ac:dyDescent="0.2">
      <c r="B499" s="5" t="s">
        <v>453</v>
      </c>
      <c r="C499" s="9">
        <v>1</v>
      </c>
      <c r="D499" s="9">
        <v>0</v>
      </c>
      <c r="E499" s="15">
        <f t="shared" si="36"/>
        <v>1.0855995223362102E-5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30348</v>
      </c>
      <c r="D505" s="38">
        <f>SUM(D506:D530)</f>
        <v>34536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0.13799920917358641</v>
      </c>
      <c r="H505" s="40">
        <f>+IF(OR(AND(E505=""),(G505="")),"",E505*G505)</f>
        <v>0.13799920917358641</v>
      </c>
    </row>
    <row r="506" spans="2:8" ht="15" x14ac:dyDescent="0.2">
      <c r="B506" s="5" t="s">
        <v>454</v>
      </c>
      <c r="C506" s="9">
        <v>44</v>
      </c>
      <c r="D506" s="9">
        <v>582</v>
      </c>
      <c r="E506" s="15">
        <f>+IF(C506=0,"",C506/C$505)</f>
        <v>1.4498484249373929E-3</v>
      </c>
      <c r="F506" s="15">
        <f>+IF(D506=0,"",D506/D$505)</f>
        <v>1.6851980542043087E-2</v>
      </c>
      <c r="G506" s="14">
        <f>+IF(OR(AND(D506=0),(C506=0)),"0",((D506-C506)/C506))</f>
        <v>12.227272727272727</v>
      </c>
      <c r="H506" s="17">
        <f>+IF(OR(AND(E506=""),(G506="")),"",E506*G506)</f>
        <v>1.7727692104916305E-2</v>
      </c>
    </row>
    <row r="507" spans="2:8" ht="15" x14ac:dyDescent="0.2">
      <c r="B507" s="5" t="s">
        <v>187</v>
      </c>
      <c r="C507" s="9">
        <v>855</v>
      </c>
      <c r="D507" s="9">
        <v>760</v>
      </c>
      <c r="E507" s="15">
        <f t="shared" ref="E507:E530" si="40">+IF(C507=0,"",C507/C$505)</f>
        <v>2.8173190984578884E-2</v>
      </c>
      <c r="F507" s="15">
        <f t="shared" ref="F507:F530" si="41">+IF(D507=0,"",D507/D$505)</f>
        <v>2.2006022700949732E-2</v>
      </c>
      <c r="G507" s="14">
        <f t="shared" ref="G507:G530" si="42">+IF(OR(AND(D507=0),(C507=0)),"0",((D507-C507)/C507))</f>
        <v>-0.1111111111111111</v>
      </c>
      <c r="H507" s="17">
        <f t="shared" ref="H507:H530" si="43">+IF(OR(AND(E507=""),(G507="")),"",E507*G507)</f>
        <v>-3.1303545538420982E-3</v>
      </c>
    </row>
    <row r="508" spans="2:8" ht="15" x14ac:dyDescent="0.2">
      <c r="B508" s="5" t="s">
        <v>455</v>
      </c>
      <c r="C508" s="9">
        <v>2331</v>
      </c>
      <c r="D508" s="9">
        <v>2880</v>
      </c>
      <c r="E508" s="15">
        <f t="shared" si="40"/>
        <v>7.6809015421115068E-2</v>
      </c>
      <c r="F508" s="15">
        <f t="shared" si="41"/>
        <v>8.3391243919388458E-2</v>
      </c>
      <c r="G508" s="14">
        <f t="shared" si="42"/>
        <v>0.23552123552123552</v>
      </c>
      <c r="H508" s="17">
        <f t="shared" si="43"/>
        <v>1.8090154211150653E-2</v>
      </c>
    </row>
    <row r="509" spans="2:8" ht="15" x14ac:dyDescent="0.2">
      <c r="B509" s="5" t="s">
        <v>456</v>
      </c>
      <c r="C509" s="9">
        <v>2765</v>
      </c>
      <c r="D509" s="9">
        <v>3917</v>
      </c>
      <c r="E509" s="15">
        <f t="shared" si="40"/>
        <v>9.110979306708844E-2</v>
      </c>
      <c r="F509" s="15">
        <f t="shared" si="41"/>
        <v>0.11341788278897383</v>
      </c>
      <c r="G509" s="14">
        <f t="shared" si="42"/>
        <v>0.41663652802893308</v>
      </c>
      <c r="H509" s="17">
        <f t="shared" si="43"/>
        <v>3.7959667852906283E-2</v>
      </c>
    </row>
    <row r="510" spans="2:8" ht="15" x14ac:dyDescent="0.2">
      <c r="B510" s="5" t="s">
        <v>188</v>
      </c>
      <c r="C510" s="9">
        <v>171</v>
      </c>
      <c r="D510" s="9">
        <v>325</v>
      </c>
      <c r="E510" s="15">
        <f t="shared" si="40"/>
        <v>5.6346381969157771E-3</v>
      </c>
      <c r="F510" s="15">
        <f t="shared" si="41"/>
        <v>9.4104702339587679E-3</v>
      </c>
      <c r="G510" s="14">
        <f t="shared" si="42"/>
        <v>0.90058479532163738</v>
      </c>
      <c r="H510" s="17">
        <f t="shared" si="43"/>
        <v>5.0744694872808752E-3</v>
      </c>
    </row>
    <row r="511" spans="2:8" ht="15" x14ac:dyDescent="0.2">
      <c r="B511" s="5" t="s">
        <v>186</v>
      </c>
      <c r="C511" s="9">
        <v>8</v>
      </c>
      <c r="D511" s="9">
        <v>203</v>
      </c>
      <c r="E511" s="15">
        <f t="shared" si="40"/>
        <v>2.6360880453407144E-4</v>
      </c>
      <c r="F511" s="15">
        <f t="shared" si="41"/>
        <v>5.8779244845957842E-3</v>
      </c>
      <c r="G511" s="14">
        <f t="shared" si="42"/>
        <v>24.375</v>
      </c>
      <c r="H511" s="17">
        <f t="shared" si="43"/>
        <v>6.4254646105179917E-3</v>
      </c>
    </row>
    <row r="512" spans="2:8" ht="15" x14ac:dyDescent="0.2">
      <c r="B512" s="5" t="s">
        <v>189</v>
      </c>
      <c r="C512" s="9">
        <v>40</v>
      </c>
      <c r="D512" s="9">
        <v>47</v>
      </c>
      <c r="E512" s="15">
        <f t="shared" si="40"/>
        <v>1.3180440226703571E-3</v>
      </c>
      <c r="F512" s="15">
        <f t="shared" si="41"/>
        <v>1.3608987722955757E-3</v>
      </c>
      <c r="G512" s="14">
        <f t="shared" si="42"/>
        <v>0.17499999999999999</v>
      </c>
      <c r="H512" s="17">
        <f t="shared" si="43"/>
        <v>2.3065770396731247E-4</v>
      </c>
    </row>
    <row r="513" spans="2:8" ht="15" x14ac:dyDescent="0.2">
      <c r="B513" s="5" t="s">
        <v>457</v>
      </c>
      <c r="C513" s="9">
        <v>150</v>
      </c>
      <c r="D513" s="9">
        <v>146</v>
      </c>
      <c r="E513" s="15">
        <f t="shared" si="40"/>
        <v>4.9426650850138395E-3</v>
      </c>
      <c r="F513" s="15">
        <f t="shared" si="41"/>
        <v>4.227472782024554E-3</v>
      </c>
      <c r="G513" s="14">
        <f t="shared" si="42"/>
        <v>-2.6666666666666668E-2</v>
      </c>
      <c r="H513" s="17">
        <f t="shared" si="43"/>
        <v>-1.3180440226703572E-4</v>
      </c>
    </row>
    <row r="514" spans="2:8" ht="15" x14ac:dyDescent="0.2">
      <c r="B514" s="5" t="s">
        <v>458</v>
      </c>
      <c r="C514" s="9">
        <v>48</v>
      </c>
      <c r="D514" s="9">
        <v>38</v>
      </c>
      <c r="E514" s="15">
        <f t="shared" si="40"/>
        <v>1.5816528272044287E-3</v>
      </c>
      <c r="F514" s="15">
        <f t="shared" si="41"/>
        <v>1.1003011350474866E-3</v>
      </c>
      <c r="G514" s="14">
        <f t="shared" si="42"/>
        <v>-0.20833333333333334</v>
      </c>
      <c r="H514" s="17">
        <f t="shared" si="43"/>
        <v>-3.2951100566758933E-4</v>
      </c>
    </row>
    <row r="515" spans="2:8" ht="15" x14ac:dyDescent="0.2">
      <c r="B515" s="5" t="s">
        <v>566</v>
      </c>
      <c r="C515" s="9">
        <v>198</v>
      </c>
      <c r="D515" s="9">
        <v>157</v>
      </c>
      <c r="E515" s="15">
        <f t="shared" si="40"/>
        <v>6.5243179122182679E-3</v>
      </c>
      <c r="F515" s="15">
        <f t="shared" si="41"/>
        <v>4.545981005327774E-3</v>
      </c>
      <c r="G515" s="14">
        <f t="shared" si="42"/>
        <v>-0.20707070707070707</v>
      </c>
      <c r="H515" s="17">
        <f t="shared" si="43"/>
        <v>-1.3509951232371161E-3</v>
      </c>
    </row>
    <row r="516" spans="2:8" ht="15" x14ac:dyDescent="0.2">
      <c r="B516" s="5" t="s">
        <v>459</v>
      </c>
      <c r="C516" s="9">
        <v>29</v>
      </c>
      <c r="D516" s="9">
        <v>140</v>
      </c>
      <c r="E516" s="15">
        <f t="shared" si="40"/>
        <v>9.5558191643600895E-4</v>
      </c>
      <c r="F516" s="15">
        <f t="shared" si="41"/>
        <v>4.0537410238591616E-3</v>
      </c>
      <c r="G516" s="14">
        <f t="shared" si="42"/>
        <v>3.8275862068965516</v>
      </c>
      <c r="H516" s="17">
        <f t="shared" si="43"/>
        <v>3.6575721629102408E-3</v>
      </c>
    </row>
    <row r="517" spans="2:8" ht="15" x14ac:dyDescent="0.2">
      <c r="B517" s="5" t="s">
        <v>460</v>
      </c>
      <c r="C517" s="9">
        <v>1516</v>
      </c>
      <c r="D517" s="9">
        <v>2757</v>
      </c>
      <c r="E517" s="15">
        <f t="shared" si="40"/>
        <v>4.9953868459206539E-2</v>
      </c>
      <c r="F517" s="15">
        <f t="shared" si="41"/>
        <v>7.9829742876997914E-2</v>
      </c>
      <c r="G517" s="14">
        <f t="shared" si="42"/>
        <v>0.81860158311345643</v>
      </c>
      <c r="H517" s="17">
        <f t="shared" si="43"/>
        <v>4.0892315803347831E-2</v>
      </c>
    </row>
    <row r="518" spans="2:8" ht="15" x14ac:dyDescent="0.2">
      <c r="B518" s="5" t="s">
        <v>190</v>
      </c>
      <c r="C518" s="9">
        <v>239</v>
      </c>
      <c r="D518" s="9">
        <v>1353</v>
      </c>
      <c r="E518" s="15">
        <f t="shared" si="40"/>
        <v>7.8753130354553835E-3</v>
      </c>
      <c r="F518" s="15">
        <f t="shared" si="41"/>
        <v>3.9176511466296041E-2</v>
      </c>
      <c r="G518" s="14">
        <f t="shared" si="42"/>
        <v>4.6610878661087867</v>
      </c>
      <c r="H518" s="17">
        <f t="shared" si="43"/>
        <v>3.6707526031369446E-2</v>
      </c>
    </row>
    <row r="519" spans="2:8" ht="15" x14ac:dyDescent="0.2">
      <c r="B519" s="5" t="s">
        <v>192</v>
      </c>
      <c r="C519" s="9">
        <v>153</v>
      </c>
      <c r="D519" s="9">
        <v>284</v>
      </c>
      <c r="E519" s="15">
        <f t="shared" si="40"/>
        <v>5.0415183867141165E-3</v>
      </c>
      <c r="F519" s="15">
        <f t="shared" si="41"/>
        <v>8.2233032198285854E-3</v>
      </c>
      <c r="G519" s="14">
        <f t="shared" si="42"/>
        <v>0.85620915032679734</v>
      </c>
      <c r="H519" s="17">
        <f t="shared" si="43"/>
        <v>4.3165941742454202E-3</v>
      </c>
    </row>
    <row r="520" spans="2:8" ht="13.5" customHeight="1" x14ac:dyDescent="0.2">
      <c r="B520" s="5" t="s">
        <v>191</v>
      </c>
      <c r="C520" s="9">
        <v>0</v>
      </c>
      <c r="D520" s="9">
        <v>61</v>
      </c>
      <c r="E520" s="15" t="str">
        <f t="shared" si="40"/>
        <v/>
      </c>
      <c r="F520" s="15">
        <f t="shared" si="41"/>
        <v>1.7662728746814917E-3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8371</v>
      </c>
      <c r="D521" s="9">
        <v>7285</v>
      </c>
      <c r="E521" s="15">
        <f t="shared" si="40"/>
        <v>0.27583366284433902</v>
      </c>
      <c r="F521" s="15">
        <f t="shared" si="41"/>
        <v>0.21093930970581423</v>
      </c>
      <c r="G521" s="14">
        <f t="shared" si="42"/>
        <v>-0.12973360410942539</v>
      </c>
      <c r="H521" s="17">
        <f t="shared" si="43"/>
        <v>-3.5784895215500198E-2</v>
      </c>
    </row>
    <row r="522" spans="2:8" ht="25.5" customHeight="1" x14ac:dyDescent="0.2">
      <c r="B522" s="5" t="s">
        <v>193</v>
      </c>
      <c r="C522" s="9">
        <v>5923</v>
      </c>
      <c r="D522" s="9">
        <v>3588</v>
      </c>
      <c r="E522" s="15">
        <f t="shared" si="40"/>
        <v>0.19516936865691314</v>
      </c>
      <c r="F522" s="15">
        <f t="shared" si="41"/>
        <v>0.1038915913829048</v>
      </c>
      <c r="G522" s="14">
        <f t="shared" si="42"/>
        <v>-0.39422589903764982</v>
      </c>
      <c r="H522" s="17">
        <f t="shared" si="43"/>
        <v>-7.6940819823382092E-2</v>
      </c>
    </row>
    <row r="523" spans="2:8" ht="13.5" customHeight="1" x14ac:dyDescent="0.2">
      <c r="B523" s="5" t="s">
        <v>462</v>
      </c>
      <c r="C523" s="9">
        <v>670</v>
      </c>
      <c r="D523" s="9">
        <v>694</v>
      </c>
      <c r="E523" s="15">
        <f t="shared" si="40"/>
        <v>2.2077237379728484E-2</v>
      </c>
      <c r="F523" s="15">
        <f t="shared" si="41"/>
        <v>2.0094973361130416E-2</v>
      </c>
      <c r="G523" s="14">
        <f t="shared" si="42"/>
        <v>3.5820895522388062E-2</v>
      </c>
      <c r="H523" s="17">
        <f t="shared" si="43"/>
        <v>7.9082641360221444E-4</v>
      </c>
    </row>
    <row r="524" spans="2:8" ht="12" customHeight="1" x14ac:dyDescent="0.2">
      <c r="B524" s="5" t="s">
        <v>194</v>
      </c>
      <c r="C524" s="9">
        <v>106</v>
      </c>
      <c r="D524" s="9">
        <v>233</v>
      </c>
      <c r="E524" s="15">
        <f t="shared" si="40"/>
        <v>3.4928166600764463E-3</v>
      </c>
      <c r="F524" s="15">
        <f t="shared" si="41"/>
        <v>6.7465832754227475E-3</v>
      </c>
      <c r="G524" s="14">
        <f t="shared" si="42"/>
        <v>1.1981132075471699</v>
      </c>
      <c r="H524" s="17">
        <f t="shared" si="43"/>
        <v>4.1847897719783844E-3</v>
      </c>
    </row>
    <row r="525" spans="2:8" ht="13.5" customHeight="1" x14ac:dyDescent="0.2">
      <c r="B525" s="5" t="s">
        <v>195</v>
      </c>
      <c r="C525" s="9">
        <v>47</v>
      </c>
      <c r="D525" s="9">
        <v>52</v>
      </c>
      <c r="E525" s="15">
        <f t="shared" si="40"/>
        <v>1.5487017266376697E-3</v>
      </c>
      <c r="F525" s="15">
        <f t="shared" si="41"/>
        <v>1.5056752374334027E-3</v>
      </c>
      <c r="G525" s="14">
        <f t="shared" si="42"/>
        <v>0.10638297872340426</v>
      </c>
      <c r="H525" s="17">
        <f t="shared" si="43"/>
        <v>1.6475550283379464E-4</v>
      </c>
    </row>
    <row r="526" spans="2:8" ht="13.5" customHeight="1" x14ac:dyDescent="0.2">
      <c r="B526" s="5" t="s">
        <v>463</v>
      </c>
      <c r="C526" s="9">
        <v>369</v>
      </c>
      <c r="D526" s="9">
        <v>443</v>
      </c>
      <c r="E526" s="15">
        <f t="shared" si="40"/>
        <v>1.2158956109134046E-2</v>
      </c>
      <c r="F526" s="15">
        <f t="shared" si="41"/>
        <v>1.2827194811211489E-2</v>
      </c>
      <c r="G526" s="14">
        <f t="shared" si="42"/>
        <v>0.20054200542005421</v>
      </c>
      <c r="H526" s="17">
        <f t="shared" si="43"/>
        <v>2.438381441940161E-3</v>
      </c>
    </row>
    <row r="527" spans="2:8" ht="15" x14ac:dyDescent="0.2">
      <c r="B527" s="5" t="s">
        <v>464</v>
      </c>
      <c r="C527" s="9">
        <v>37</v>
      </c>
      <c r="D527" s="9">
        <v>125</v>
      </c>
      <c r="E527" s="15">
        <f t="shared" si="40"/>
        <v>1.2191907209700805E-3</v>
      </c>
      <c r="F527" s="15">
        <f t="shared" si="41"/>
        <v>3.6194116284456799E-3</v>
      </c>
      <c r="G527" s="14">
        <f t="shared" si="42"/>
        <v>2.3783783783783785</v>
      </c>
      <c r="H527" s="17">
        <f t="shared" si="43"/>
        <v>2.8996968498747862E-3</v>
      </c>
    </row>
    <row r="528" spans="2:8" ht="30" x14ac:dyDescent="0.2">
      <c r="B528" s="5" t="s">
        <v>465</v>
      </c>
      <c r="C528" s="9">
        <v>5</v>
      </c>
      <c r="D528" s="9">
        <v>2</v>
      </c>
      <c r="E528" s="15">
        <f t="shared" si="40"/>
        <v>1.6475550283379464E-4</v>
      </c>
      <c r="F528" s="15">
        <f t="shared" si="41"/>
        <v>5.7910586055130877E-5</v>
      </c>
      <c r="G528" s="14">
        <f t="shared" si="42"/>
        <v>-0.6</v>
      </c>
      <c r="H528" s="17">
        <f t="shared" si="43"/>
        <v>-9.8853301700276778E-5</v>
      </c>
    </row>
    <row r="529" spans="2:8" ht="15" x14ac:dyDescent="0.2">
      <c r="B529" s="6" t="s">
        <v>466</v>
      </c>
      <c r="C529" s="9">
        <v>609</v>
      </c>
      <c r="D529" s="9">
        <v>1839</v>
      </c>
      <c r="E529" s="15">
        <f t="shared" si="40"/>
        <v>2.0067220245156187E-2</v>
      </c>
      <c r="F529" s="15">
        <f t="shared" si="41"/>
        <v>5.3248783877692843E-2</v>
      </c>
      <c r="G529" s="14">
        <f t="shared" si="42"/>
        <v>2.0197044334975369</v>
      </c>
      <c r="H529" s="17">
        <f t="shared" si="43"/>
        <v>4.0529853697113483E-2</v>
      </c>
    </row>
    <row r="530" spans="2:8" ht="15" x14ac:dyDescent="0.2">
      <c r="B530" s="5" t="s">
        <v>467</v>
      </c>
      <c r="C530" s="9">
        <v>5664</v>
      </c>
      <c r="D530" s="9">
        <v>6625</v>
      </c>
      <c r="E530" s="15">
        <f t="shared" si="40"/>
        <v>0.18663503361012257</v>
      </c>
      <c r="F530" s="15">
        <f t="shared" si="41"/>
        <v>0.19182881630762103</v>
      </c>
      <c r="G530" s="14">
        <f t="shared" si="42"/>
        <v>0.1696680790960452</v>
      </c>
      <c r="H530" s="17">
        <f t="shared" si="43"/>
        <v>3.1666007644655332E-2</v>
      </c>
    </row>
    <row r="531" spans="2:8" x14ac:dyDescent="0.2">
      <c r="B531" s="21" t="s">
        <v>525</v>
      </c>
      <c r="C531" s="12"/>
      <c r="D531" s="12"/>
    </row>
    <row r="533" spans="2:8" x14ac:dyDescent="0.2">
      <c r="C533" s="12"/>
      <c r="D533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492</v>
      </c>
      <c r="C8" s="37">
        <f>+C18+C70+C151+C294+C505</f>
        <v>893</v>
      </c>
      <c r="D8" s="38">
        <f>+D18+D70+D151+D294+D505</f>
        <v>1072</v>
      </c>
      <c r="E8" s="39">
        <f>SUM(E9:E13)</f>
        <v>1</v>
      </c>
      <c r="F8" s="39">
        <f>SUM(F9:F13)</f>
        <v>1</v>
      </c>
      <c r="G8" s="39">
        <f>+(D8-C8)/C8</f>
        <v>0.20044792833146696</v>
      </c>
      <c r="H8" s="40">
        <f>+E8*G8</f>
        <v>0.20044792833146696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</v>
      </c>
      <c r="D9" s="33">
        <f>+D18</f>
        <v>17</v>
      </c>
      <c r="E9" s="29">
        <f>C9/$C$8</f>
        <v>3.3594624860022394E-3</v>
      </c>
      <c r="F9" s="29">
        <f>D9/$D$8</f>
        <v>1.5858208955223881E-2</v>
      </c>
      <c r="G9" s="14">
        <f>+IF(OR(AND(D9=0),(C9=0)),"0",((D9-C9)/C9))</f>
        <v>4.666666666666667</v>
      </c>
      <c r="H9" s="13">
        <f>+IF(OR(AND(E9=""),(G9="")),"",E9*G9)</f>
        <v>1.5677491601343786E-2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129</v>
      </c>
      <c r="D10" s="33">
        <f>+D70</f>
        <v>136</v>
      </c>
      <c r="E10" s="29">
        <f>C10/$C$8</f>
        <v>0.1444568868980963</v>
      </c>
      <c r="F10" s="29">
        <f>D10/$D$8</f>
        <v>0.12686567164179105</v>
      </c>
      <c r="G10" s="14">
        <f>+IF(OR(AND(D10=0),(C10=0)),"0",((D10-C10)/C10))</f>
        <v>5.4263565891472867E-2</v>
      </c>
      <c r="H10" s="13">
        <f>+IF(OR(AND(E10=""),(G10="")),"",E10*G10)</f>
        <v>7.8387458006718928E-3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93</v>
      </c>
      <c r="D11" s="33">
        <f>+D151</f>
        <v>194</v>
      </c>
      <c r="E11" s="29">
        <f>C11/$C$8</f>
        <v>0.10414333706606943</v>
      </c>
      <c r="F11" s="29">
        <f>D11/$D$8</f>
        <v>0.18097014925373134</v>
      </c>
      <c r="G11" s="14">
        <f>+IF(OR(AND(D11=0),(C11=0)),"0",((D11-C11)/C11))</f>
        <v>1.086021505376344</v>
      </c>
      <c r="H11" s="13">
        <f>+IF(OR(AND(E11=""),(G11="")),"",E11*G11)</f>
        <v>0.11310190369540873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430</v>
      </c>
      <c r="D12" s="33">
        <f>+D294</f>
        <v>471</v>
      </c>
      <c r="E12" s="29">
        <f>C12/$C$8</f>
        <v>0.48152295632698766</v>
      </c>
      <c r="F12" s="29">
        <f>D12/$D$8</f>
        <v>0.43936567164179102</v>
      </c>
      <c r="G12" s="14">
        <f>+IF(OR(AND(D12=0),(C12=0)),"0",((D12-C12)/C12))</f>
        <v>9.5348837209302331E-2</v>
      </c>
      <c r="H12" s="13">
        <f>+IF(OR(AND(E12=""),(G12="")),"",E12*G12)</f>
        <v>4.591265397536394E-2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238</v>
      </c>
      <c r="D13" s="33">
        <f>+D505</f>
        <v>254</v>
      </c>
      <c r="E13" s="29">
        <f>C13/$C$8</f>
        <v>0.26651735722284436</v>
      </c>
      <c r="F13" s="29">
        <f>D13/$D$8</f>
        <v>0.23694029850746268</v>
      </c>
      <c r="G13" s="14">
        <f>+IF(OR(AND(D13=0),(C13=0)),"0",((D13-C13)/C13))</f>
        <v>6.7226890756302518E-2</v>
      </c>
      <c r="H13" s="13">
        <f>+IF(OR(AND(E13=""),(G13="")),"",E13*G13)</f>
        <v>1.7917133258678612E-2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</v>
      </c>
      <c r="D18" s="38">
        <f>SUM(D19:D64)</f>
        <v>17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4.666666666666667</v>
      </c>
      <c r="H18" s="40">
        <f>+IF(OR(AND(E18=""),(G18="")),"",E18*G18)</f>
        <v>4.666666666666667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1</v>
      </c>
      <c r="D24" s="9">
        <v>0</v>
      </c>
      <c r="E24" s="13">
        <f t="shared" si="0"/>
        <v>0.33333333333333331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0.11764705882352941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5.8823529411764705E-2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0"/>
        <v/>
      </c>
      <c r="F27" s="13">
        <f t="shared" si="1"/>
        <v>0.11764705882352941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0"/>
        <v/>
      </c>
      <c r="F28" s="13">
        <f t="shared" si="1"/>
        <v>0.11764705882352941</v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1</v>
      </c>
      <c r="E30" s="13" t="str">
        <f t="shared" si="0"/>
        <v/>
      </c>
      <c r="F30" s="13">
        <f t="shared" si="1"/>
        <v>5.8823529411764705E-2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5.8823529411764705E-2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1</v>
      </c>
      <c r="E45" s="13" t="str">
        <f t="shared" si="0"/>
        <v/>
      </c>
      <c r="F45" s="13">
        <f t="shared" si="1"/>
        <v>5.8823529411764705E-2</v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4</v>
      </c>
      <c r="E47" s="13" t="str">
        <f t="shared" si="0"/>
        <v/>
      </c>
      <c r="F47" s="13">
        <f t="shared" si="1"/>
        <v>0.23529411764705882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2</v>
      </c>
      <c r="E48" s="13">
        <f t="shared" si="0"/>
        <v>0.33333333333333331</v>
      </c>
      <c r="F48" s="13">
        <f t="shared" si="1"/>
        <v>0.11764705882352941</v>
      </c>
      <c r="G48" s="14">
        <f t="shared" si="2"/>
        <v>1</v>
      </c>
      <c r="H48" s="17">
        <f t="shared" si="3"/>
        <v>0.33333333333333331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5.8823529411764705E-2</v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0.33333333333333331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129</v>
      </c>
      <c r="D70" s="38">
        <f>SUM(D71:D145)</f>
        <v>136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5.4263565891472867E-2</v>
      </c>
      <c r="H70" s="40">
        <f>+IF(OR(AND(E70=""),(G70="")),"",E70*G70)</f>
        <v>5.4263565891472867E-2</v>
      </c>
    </row>
    <row r="71" spans="2:8" ht="15" x14ac:dyDescent="0.2">
      <c r="B71" s="5" t="s">
        <v>20</v>
      </c>
      <c r="C71" s="9">
        <v>18</v>
      </c>
      <c r="D71" s="9">
        <v>4</v>
      </c>
      <c r="E71" s="15">
        <f>+IF(C71=0,"",C71/C$70)</f>
        <v>0.13953488372093023</v>
      </c>
      <c r="F71" s="15">
        <f>+IF(D71=0,"",D71/D$70)</f>
        <v>2.9411764705882353E-2</v>
      </c>
      <c r="G71" s="14">
        <f>+IF(OR(AND(D71=0),(C71=0)),"0",((D71-C71)/C71))</f>
        <v>-0.77777777777777779</v>
      </c>
      <c r="H71" s="17">
        <f>+IF(OR(AND(E71=""),(G71="")),"",E71*G71)</f>
        <v>-0.10852713178294573</v>
      </c>
    </row>
    <row r="72" spans="2:8" ht="15" x14ac:dyDescent="0.2">
      <c r="B72" s="5" t="s">
        <v>21</v>
      </c>
      <c r="C72" s="9">
        <v>0</v>
      </c>
      <c r="D72" s="9">
        <v>5</v>
      </c>
      <c r="E72" s="15" t="str">
        <f t="shared" ref="E72:E135" si="4">+IF(C72=0,"",C72/C$70)</f>
        <v/>
      </c>
      <c r="F72" s="15">
        <f t="shared" ref="F72:F135" si="5">+IF(D72=0,"",D72/D$70)</f>
        <v>3.6764705882352942E-2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6</v>
      </c>
      <c r="E73" s="15">
        <f t="shared" si="4"/>
        <v>7.7519379844961239E-3</v>
      </c>
      <c r="F73" s="15">
        <f t="shared" si="5"/>
        <v>4.4117647058823532E-2</v>
      </c>
      <c r="G73" s="14">
        <f t="shared" si="6"/>
        <v>5</v>
      </c>
      <c r="H73" s="17">
        <f t="shared" si="7"/>
        <v>3.875968992248062E-2</v>
      </c>
    </row>
    <row r="74" spans="2:8" ht="15" x14ac:dyDescent="0.2">
      <c r="B74" s="5" t="s">
        <v>222</v>
      </c>
      <c r="C74" s="9">
        <v>2</v>
      </c>
      <c r="D74" s="9">
        <v>13</v>
      </c>
      <c r="E74" s="15">
        <f t="shared" si="4"/>
        <v>1.5503875968992248E-2</v>
      </c>
      <c r="F74" s="15">
        <f t="shared" si="5"/>
        <v>9.5588235294117641E-2</v>
      </c>
      <c r="G74" s="14">
        <f t="shared" si="6"/>
        <v>5.5</v>
      </c>
      <c r="H74" s="17">
        <f t="shared" si="7"/>
        <v>8.5271317829457363E-2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7.7519379844961239E-3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2</v>
      </c>
      <c r="E80" s="15">
        <f t="shared" si="4"/>
        <v>1.5503875968992248E-2</v>
      </c>
      <c r="F80" s="15">
        <f t="shared" si="5"/>
        <v>1.4705882352941176E-2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8</v>
      </c>
      <c r="E82" s="15" t="str">
        <f t="shared" si="4"/>
        <v/>
      </c>
      <c r="F82" s="15">
        <f t="shared" si="5"/>
        <v>5.8823529411764705E-2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6</v>
      </c>
      <c r="E83" s="15" t="str">
        <f t="shared" si="4"/>
        <v/>
      </c>
      <c r="F83" s="15">
        <f t="shared" si="5"/>
        <v>4.4117647058823532E-2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7.3529411764705881E-3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1</v>
      </c>
      <c r="D86" s="9">
        <v>0</v>
      </c>
      <c r="E86" s="15">
        <f t="shared" si="4"/>
        <v>7.7519379844961239E-3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4"/>
        <v>7.7519379844961239E-3</v>
      </c>
      <c r="F88" s="15">
        <f t="shared" si="5"/>
        <v>7.3529411764705881E-3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</v>
      </c>
      <c r="D92" s="9">
        <v>1</v>
      </c>
      <c r="E92" s="15">
        <f t="shared" si="4"/>
        <v>7.7519379844961239E-3</v>
      </c>
      <c r="F92" s="15">
        <f t="shared" si="5"/>
        <v>7.3529411764705881E-3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0</v>
      </c>
      <c r="D93" s="9">
        <v>5</v>
      </c>
      <c r="E93" s="15" t="str">
        <f t="shared" si="4"/>
        <v/>
      </c>
      <c r="F93" s="15">
        <f t="shared" si="5"/>
        <v>3.6764705882352942E-2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4</v>
      </c>
      <c r="E98" s="15">
        <f t="shared" si="4"/>
        <v>1.5503875968992248E-2</v>
      </c>
      <c r="F98" s="15">
        <f t="shared" si="5"/>
        <v>2.9411764705882353E-2</v>
      </c>
      <c r="G98" s="14">
        <f t="shared" si="6"/>
        <v>1</v>
      </c>
      <c r="H98" s="17">
        <f t="shared" si="7"/>
        <v>1.5503875968992248E-2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2</v>
      </c>
      <c r="E100" s="15" t="str">
        <f t="shared" si="4"/>
        <v/>
      </c>
      <c r="F100" s="15">
        <f t="shared" si="5"/>
        <v>1.4705882352941176E-2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1</v>
      </c>
      <c r="E101" s="15">
        <f t="shared" si="4"/>
        <v>7.7519379844961239E-3</v>
      </c>
      <c r="F101" s="15">
        <f t="shared" si="5"/>
        <v>7.3529411764705881E-3</v>
      </c>
      <c r="G101" s="14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</v>
      </c>
      <c r="D102" s="9">
        <v>4</v>
      </c>
      <c r="E102" s="15">
        <f t="shared" si="4"/>
        <v>1.5503875968992248E-2</v>
      </c>
      <c r="F102" s="15">
        <f t="shared" si="5"/>
        <v>2.9411764705882353E-2</v>
      </c>
      <c r="G102" s="14">
        <f t="shared" si="6"/>
        <v>1</v>
      </c>
      <c r="H102" s="17">
        <f t="shared" si="7"/>
        <v>1.5503875968992248E-2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7.7519379844961239E-3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11</v>
      </c>
      <c r="D104" s="9">
        <v>4</v>
      </c>
      <c r="E104" s="15">
        <f t="shared" si="4"/>
        <v>8.5271317829457363E-2</v>
      </c>
      <c r="F104" s="15">
        <f t="shared" si="5"/>
        <v>2.9411764705882353E-2</v>
      </c>
      <c r="G104" s="14">
        <f t="shared" si="6"/>
        <v>-0.63636363636363635</v>
      </c>
      <c r="H104" s="17">
        <f t="shared" si="7"/>
        <v>-5.4263565891472867E-2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7.7519379844961239E-3</v>
      </c>
      <c r="F107" s="15">
        <f t="shared" si="5"/>
        <v>7.3529411764705881E-3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7.3529411764705881E-3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2</v>
      </c>
      <c r="E112" s="15">
        <f t="shared" si="4"/>
        <v>1.5503875968992248E-2</v>
      </c>
      <c r="F112" s="15">
        <f t="shared" si="5"/>
        <v>1.4705882352941176E-2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0</v>
      </c>
      <c r="D113" s="9">
        <v>13</v>
      </c>
      <c r="E113" s="15" t="str">
        <f t="shared" si="4"/>
        <v/>
      </c>
      <c r="F113" s="15">
        <f t="shared" si="5"/>
        <v>9.5588235294117641E-2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4"/>
        <v>7.7519379844961239E-3</v>
      </c>
      <c r="F115" s="15">
        <f t="shared" si="5"/>
        <v>1.4705882352941176E-2</v>
      </c>
      <c r="G115" s="14">
        <f t="shared" si="6"/>
        <v>1</v>
      </c>
      <c r="H115" s="17">
        <f t="shared" si="7"/>
        <v>7.7519379844961239E-3</v>
      </c>
    </row>
    <row r="116" spans="2:8" ht="15" x14ac:dyDescent="0.2">
      <c r="B116" s="5" t="s">
        <v>249</v>
      </c>
      <c r="C116" s="9">
        <v>11</v>
      </c>
      <c r="D116" s="9">
        <v>0</v>
      </c>
      <c r="E116" s="15">
        <f t="shared" si="4"/>
        <v>8.5271317829457363E-2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0</v>
      </c>
      <c r="D118" s="9">
        <v>25</v>
      </c>
      <c r="E118" s="15" t="str">
        <f t="shared" si="4"/>
        <v/>
      </c>
      <c r="F118" s="15">
        <f t="shared" si="5"/>
        <v>0.18382352941176472</v>
      </c>
      <c r="G118" s="14" t="str">
        <f t="shared" si="6"/>
        <v>0</v>
      </c>
      <c r="H118" s="17" t="str">
        <f t="shared" si="7"/>
        <v/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7.7519379844961239E-3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64</v>
      </c>
      <c r="D121" s="9">
        <v>0</v>
      </c>
      <c r="E121" s="15">
        <f t="shared" si="4"/>
        <v>0.49612403100775193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2</v>
      </c>
      <c r="D123" s="9">
        <v>6</v>
      </c>
      <c r="E123" s="15">
        <f t="shared" si="4"/>
        <v>1.5503875968992248E-2</v>
      </c>
      <c r="F123" s="15">
        <f t="shared" si="5"/>
        <v>4.4117647058823532E-2</v>
      </c>
      <c r="G123" s="14">
        <f t="shared" si="6"/>
        <v>2</v>
      </c>
      <c r="H123" s="17">
        <f t="shared" si="7"/>
        <v>3.1007751937984496E-2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3</v>
      </c>
      <c r="E128" s="15" t="str">
        <f t="shared" si="4"/>
        <v/>
      </c>
      <c r="F128" s="15">
        <f t="shared" si="5"/>
        <v>2.2058823529411766E-2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12</v>
      </c>
      <c r="E129" s="15">
        <f t="shared" si="4"/>
        <v>7.7519379844961239E-3</v>
      </c>
      <c r="F129" s="15">
        <f t="shared" si="5"/>
        <v>8.8235294117647065E-2</v>
      </c>
      <c r="G129" s="14">
        <f t="shared" si="6"/>
        <v>11</v>
      </c>
      <c r="H129" s="17">
        <f t="shared" si="7"/>
        <v>8.5271317829457363E-2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7.3529411764705881E-3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7.3529411764705881E-3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7.7519379844961239E-3</v>
      </c>
      <c r="F137" s="15">
        <f t="shared" si="9"/>
        <v>1.4705882352941176E-2</v>
      </c>
      <c r="G137" s="14">
        <f t="shared" si="10"/>
        <v>1</v>
      </c>
      <c r="H137" s="17">
        <f t="shared" si="11"/>
        <v>7.7519379844961239E-3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8"/>
        <v>7.7519379844961239E-3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93</v>
      </c>
      <c r="D151" s="38">
        <f>SUM(D152:D288)</f>
        <v>194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1.086021505376344</v>
      </c>
      <c r="H151" s="40">
        <f>+IF(OR(AND(E151=""),(G151="")),"",E151*G151)</f>
        <v>1.086021505376344</v>
      </c>
    </row>
    <row r="152" spans="2:8" ht="15" x14ac:dyDescent="0.2">
      <c r="B152" s="8" t="s">
        <v>54</v>
      </c>
      <c r="C152" s="9">
        <v>2</v>
      </c>
      <c r="D152" s="9">
        <v>1</v>
      </c>
      <c r="E152" s="15">
        <f>+IF(C152=0,"",C152/C$151)</f>
        <v>2.1505376344086023E-2</v>
      </c>
      <c r="F152" s="15">
        <f>+IF(D152=0,"",D152/D$151)</f>
        <v>5.1546391752577319E-3</v>
      </c>
      <c r="G152" s="14">
        <f>+IF(OR(AND(D152=0),(C152=0)),"0",((D152-C152)/C152))</f>
        <v>-0.5</v>
      </c>
      <c r="H152" s="17">
        <f>+IF(OR(AND(E152=""),(G152="")),"",E152*G152)</f>
        <v>-1.0752688172043012E-2</v>
      </c>
    </row>
    <row r="153" spans="2:8" ht="15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5.1546391752577319E-3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</v>
      </c>
      <c r="D157" s="9">
        <v>18</v>
      </c>
      <c r="E157" s="15">
        <f t="shared" si="12"/>
        <v>2.1505376344086023E-2</v>
      </c>
      <c r="F157" s="15">
        <f t="shared" si="13"/>
        <v>9.2783505154639179E-2</v>
      </c>
      <c r="G157" s="14">
        <f t="shared" si="14"/>
        <v>8</v>
      </c>
      <c r="H157" s="17">
        <f t="shared" si="15"/>
        <v>0.17204301075268819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1</v>
      </c>
      <c r="E161" s="15" t="str">
        <f t="shared" si="12"/>
        <v/>
      </c>
      <c r="F161" s="15">
        <f t="shared" si="13"/>
        <v>5.1546391752577319E-3</v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8</v>
      </c>
      <c r="D164" s="9">
        <v>0</v>
      </c>
      <c r="E164" s="15">
        <f t="shared" si="12"/>
        <v>8.6021505376344093E-2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</v>
      </c>
      <c r="D165" s="9">
        <v>1</v>
      </c>
      <c r="E165" s="15">
        <f t="shared" si="12"/>
        <v>1.0752688172043012E-2</v>
      </c>
      <c r="F165" s="15">
        <f t="shared" si="13"/>
        <v>5.1546391752577319E-3</v>
      </c>
      <c r="G165" s="14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27</v>
      </c>
      <c r="E174" s="15" t="str">
        <f t="shared" si="12"/>
        <v/>
      </c>
      <c r="F174" s="15">
        <f t="shared" si="13"/>
        <v>0.13917525773195877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1</v>
      </c>
      <c r="D175" s="9">
        <v>1</v>
      </c>
      <c r="E175" s="15">
        <f t="shared" si="12"/>
        <v>1.0752688172043012E-2</v>
      </c>
      <c r="F175" s="15">
        <f t="shared" si="13"/>
        <v>5.1546391752577319E-3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5.1546391752577319E-3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4</v>
      </c>
      <c r="D177" s="9">
        <v>3</v>
      </c>
      <c r="E177" s="15">
        <f t="shared" si="12"/>
        <v>4.3010752688172046E-2</v>
      </c>
      <c r="F177" s="15">
        <f t="shared" si="13"/>
        <v>1.5463917525773196E-2</v>
      </c>
      <c r="G177" s="14">
        <f t="shared" si="14"/>
        <v>-0.25</v>
      </c>
      <c r="H177" s="17">
        <f t="shared" si="15"/>
        <v>-1.0752688172043012E-2</v>
      </c>
    </row>
    <row r="178" spans="2:8" ht="20.100000000000001" customHeight="1" x14ac:dyDescent="0.2">
      <c r="B178" s="8" t="s">
        <v>280</v>
      </c>
      <c r="C178" s="9">
        <v>1</v>
      </c>
      <c r="D178" s="9">
        <v>6</v>
      </c>
      <c r="E178" s="15">
        <f t="shared" si="12"/>
        <v>1.0752688172043012E-2</v>
      </c>
      <c r="F178" s="15">
        <f t="shared" si="13"/>
        <v>3.0927835051546393E-2</v>
      </c>
      <c r="G178" s="14">
        <f t="shared" si="14"/>
        <v>5</v>
      </c>
      <c r="H178" s="17">
        <f t="shared" si="15"/>
        <v>5.3763440860215062E-2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0</v>
      </c>
      <c r="E182" s="15">
        <f t="shared" si="12"/>
        <v>3.2258064516129031E-2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2"/>
        <v>1.0752688172043012E-2</v>
      </c>
      <c r="F183" s="15">
        <f t="shared" si="13"/>
        <v>5.1546391752577319E-3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7</v>
      </c>
      <c r="E186" s="15">
        <f t="shared" si="12"/>
        <v>2.1505376344086023E-2</v>
      </c>
      <c r="F186" s="15">
        <f t="shared" si="13"/>
        <v>3.608247422680412E-2</v>
      </c>
      <c r="G186" s="14">
        <f t="shared" si="14"/>
        <v>2.5</v>
      </c>
      <c r="H186" s="17">
        <f t="shared" si="15"/>
        <v>5.3763440860215062E-2</v>
      </c>
    </row>
    <row r="187" spans="2:8" ht="20.100000000000001" customHeight="1" x14ac:dyDescent="0.2">
      <c r="B187" s="8" t="s">
        <v>287</v>
      </c>
      <c r="C187" s="9">
        <v>0</v>
      </c>
      <c r="D187" s="9">
        <v>5</v>
      </c>
      <c r="E187" s="15" t="str">
        <f t="shared" si="12"/>
        <v/>
      </c>
      <c r="F187" s="15">
        <f t="shared" si="13"/>
        <v>2.5773195876288658E-2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1.0752688172043012E-2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2</v>
      </c>
      <c r="D191" s="9">
        <v>0</v>
      </c>
      <c r="E191" s="15">
        <f t="shared" si="12"/>
        <v>2.1505376344086023E-2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</v>
      </c>
      <c r="D196" s="9">
        <v>33</v>
      </c>
      <c r="E196" s="15">
        <f t="shared" si="12"/>
        <v>7.5268817204301078E-2</v>
      </c>
      <c r="F196" s="15">
        <f t="shared" si="13"/>
        <v>0.17010309278350516</v>
      </c>
      <c r="G196" s="14">
        <f t="shared" si="14"/>
        <v>3.7142857142857144</v>
      </c>
      <c r="H196" s="17">
        <f t="shared" si="15"/>
        <v>0.27956989247311831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3</v>
      </c>
      <c r="D199" s="9">
        <v>0</v>
      </c>
      <c r="E199" s="15">
        <f t="shared" si="12"/>
        <v>3.2258064516129031E-2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40</v>
      </c>
      <c r="E208" s="15" t="str">
        <f t="shared" si="12"/>
        <v/>
      </c>
      <c r="F208" s="15">
        <f t="shared" si="13"/>
        <v>0.20618556701030927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1</v>
      </c>
      <c r="E213" s="15" t="str">
        <f t="shared" si="12"/>
        <v/>
      </c>
      <c r="F213" s="15">
        <f t="shared" si="13"/>
        <v>5.1546391752577319E-3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17</v>
      </c>
      <c r="D216" s="9">
        <v>0</v>
      </c>
      <c r="E216" s="15">
        <f t="shared" si="12"/>
        <v>0.18279569892473119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5.1546391752577319E-3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7</v>
      </c>
      <c r="E229" s="15">
        <f t="shared" si="16"/>
        <v>2.1505376344086023E-2</v>
      </c>
      <c r="F229" s="15">
        <f t="shared" si="17"/>
        <v>3.608247422680412E-2</v>
      </c>
      <c r="G229" s="14">
        <f t="shared" si="18"/>
        <v>2.5</v>
      </c>
      <c r="H229" s="17">
        <f t="shared" si="19"/>
        <v>5.3763440860215062E-2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</v>
      </c>
      <c r="E235" s="15" t="str">
        <f t="shared" si="16"/>
        <v/>
      </c>
      <c r="F235" s="15">
        <f t="shared" si="17"/>
        <v>2.0618556701030927E-2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5.1546391752577319E-3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6</v>
      </c>
      <c r="E238" s="15">
        <f t="shared" si="16"/>
        <v>2.1505376344086023E-2</v>
      </c>
      <c r="F238" s="15">
        <f t="shared" si="17"/>
        <v>3.0927835051546393E-2</v>
      </c>
      <c r="G238" s="14">
        <f t="shared" si="18"/>
        <v>2</v>
      </c>
      <c r="H238" s="17">
        <f t="shared" si="19"/>
        <v>4.3010752688172046E-2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5.1546391752577319E-3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1.0752688172043012E-2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2.1505376344086023E-2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5.1546391752577319E-3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6"/>
        <v/>
      </c>
      <c r="F246" s="15">
        <f t="shared" si="17"/>
        <v>1.0309278350515464E-2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6</v>
      </c>
      <c r="E247" s="15" t="str">
        <f t="shared" si="16"/>
        <v/>
      </c>
      <c r="F247" s="15">
        <f t="shared" si="17"/>
        <v>3.0927835051546393E-2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4</v>
      </c>
      <c r="D248" s="9">
        <v>0</v>
      </c>
      <c r="E248" s="15">
        <f t="shared" si="16"/>
        <v>4.3010752688172046E-2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5</v>
      </c>
      <c r="D249" s="9">
        <v>4</v>
      </c>
      <c r="E249" s="15">
        <f t="shared" si="16"/>
        <v>5.3763440860215055E-2</v>
      </c>
      <c r="F249" s="15">
        <f t="shared" si="17"/>
        <v>2.0618556701030927E-2</v>
      </c>
      <c r="G249" s="14">
        <f t="shared" si="18"/>
        <v>-0.2</v>
      </c>
      <c r="H249" s="17">
        <f t="shared" si="19"/>
        <v>-1.0752688172043012E-2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5</v>
      </c>
      <c r="E253" s="15" t="str">
        <f t="shared" si="16"/>
        <v/>
      </c>
      <c r="F253" s="15">
        <f t="shared" si="17"/>
        <v>2.5773195876288658E-2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22</v>
      </c>
      <c r="D256" s="9">
        <v>7</v>
      </c>
      <c r="E256" s="15">
        <f t="shared" si="16"/>
        <v>0.23655913978494625</v>
      </c>
      <c r="F256" s="15">
        <f t="shared" si="17"/>
        <v>3.608247422680412E-2</v>
      </c>
      <c r="G256" s="14">
        <f t="shared" si="18"/>
        <v>-0.68181818181818177</v>
      </c>
      <c r="H256" s="17">
        <f t="shared" si="19"/>
        <v>-0.16129032258064516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1.0309278350515464E-2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430</v>
      </c>
      <c r="D294" s="38">
        <f>SUM(D295:D499)</f>
        <v>471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9.5348837209302331E-2</v>
      </c>
      <c r="H294" s="40">
        <f>+IF(OR(AND(E294=""),(G294="")),"",E294*G294)</f>
        <v>9.5348837209302331E-2</v>
      </c>
    </row>
    <row r="295" spans="2:8" ht="15" x14ac:dyDescent="0.2">
      <c r="B295" s="5" t="s">
        <v>100</v>
      </c>
      <c r="C295" s="9">
        <v>8</v>
      </c>
      <c r="D295" s="9">
        <v>11</v>
      </c>
      <c r="E295" s="15">
        <f>+IF(C295=0,"",C295/C$294)</f>
        <v>1.8604651162790697E-2</v>
      </c>
      <c r="F295" s="15">
        <f>+IF(D295=0,"",D295/D$294)</f>
        <v>2.3354564755838639E-2</v>
      </c>
      <c r="G295" s="14">
        <f>+IF(OR(AND(D295=0),(C295=0)),"0",((D295-C295)/C295))</f>
        <v>0.375</v>
      </c>
      <c r="H295" s="17">
        <f>+IF(OR(AND(E295=""),(G295="")),"",E295*G295)</f>
        <v>6.9767441860465115E-3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5</v>
      </c>
      <c r="D297" s="9">
        <v>5</v>
      </c>
      <c r="E297" s="15">
        <f t="shared" si="24"/>
        <v>1.1627906976744186E-2</v>
      </c>
      <c r="F297" s="15">
        <f t="shared" si="25"/>
        <v>1.0615711252653927E-2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4</v>
      </c>
      <c r="D298" s="9">
        <v>0</v>
      </c>
      <c r="E298" s="15">
        <f t="shared" si="24"/>
        <v>9.3023255813953487E-3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32</v>
      </c>
      <c r="D301" s="9">
        <v>27</v>
      </c>
      <c r="E301" s="15">
        <f t="shared" si="24"/>
        <v>7.441860465116279E-2</v>
      </c>
      <c r="F301" s="15">
        <f t="shared" si="25"/>
        <v>5.7324840764331211E-2</v>
      </c>
      <c r="G301" s="14">
        <f t="shared" si="26"/>
        <v>-0.15625</v>
      </c>
      <c r="H301" s="17">
        <f t="shared" si="27"/>
        <v>-1.1627906976744186E-2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2.3255813953488372E-3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6</v>
      </c>
      <c r="E304" s="15" t="str">
        <f t="shared" si="24"/>
        <v/>
      </c>
      <c r="F304" s="15">
        <f t="shared" si="25"/>
        <v>1.2738853503184714E-2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24</v>
      </c>
      <c r="D307" s="9">
        <v>12</v>
      </c>
      <c r="E307" s="15">
        <f t="shared" si="24"/>
        <v>5.5813953488372092E-2</v>
      </c>
      <c r="F307" s="15">
        <f t="shared" si="25"/>
        <v>2.5477707006369428E-2</v>
      </c>
      <c r="G307" s="14">
        <f t="shared" si="26"/>
        <v>-0.5</v>
      </c>
      <c r="H307" s="17">
        <f t="shared" si="27"/>
        <v>-2.7906976744186046E-2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4.246284501061571E-3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18</v>
      </c>
      <c r="D310" s="9">
        <v>10</v>
      </c>
      <c r="E310" s="15">
        <f t="shared" si="24"/>
        <v>4.1860465116279069E-2</v>
      </c>
      <c r="F310" s="15">
        <f t="shared" si="25"/>
        <v>2.1231422505307854E-2</v>
      </c>
      <c r="G310" s="14">
        <f t="shared" si="26"/>
        <v>-0.44444444444444442</v>
      </c>
      <c r="H310" s="17">
        <f t="shared" si="27"/>
        <v>-1.8604651162790697E-2</v>
      </c>
    </row>
    <row r="311" spans="2:8" ht="15" x14ac:dyDescent="0.2">
      <c r="B311" s="5" t="s">
        <v>102</v>
      </c>
      <c r="C311" s="9">
        <v>0</v>
      </c>
      <c r="D311" s="9">
        <v>18</v>
      </c>
      <c r="E311" s="15" t="str">
        <f t="shared" si="24"/>
        <v/>
      </c>
      <c r="F311" s="15">
        <f t="shared" si="25"/>
        <v>3.8216560509554139E-2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</v>
      </c>
      <c r="D314" s="9">
        <v>1</v>
      </c>
      <c r="E314" s="15">
        <f t="shared" si="24"/>
        <v>2.3255813953488372E-2</v>
      </c>
      <c r="F314" s="15">
        <f t="shared" si="25"/>
        <v>2.1231422505307855E-3</v>
      </c>
      <c r="G314" s="14">
        <f t="shared" si="26"/>
        <v>-0.9</v>
      </c>
      <c r="H314" s="17">
        <f t="shared" si="27"/>
        <v>-2.0930232558139535E-2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2.1231422505307855E-3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3</v>
      </c>
      <c r="E317" s="15">
        <f t="shared" si="24"/>
        <v>2.3255813953488372E-3</v>
      </c>
      <c r="F317" s="15">
        <f t="shared" si="25"/>
        <v>6.369426751592357E-3</v>
      </c>
      <c r="G317" s="14">
        <f t="shared" si="26"/>
        <v>2</v>
      </c>
      <c r="H317" s="17">
        <f t="shared" si="27"/>
        <v>4.6511627906976744E-3</v>
      </c>
    </row>
    <row r="318" spans="2:8" ht="15" x14ac:dyDescent="0.2">
      <c r="B318" s="5" t="s">
        <v>355</v>
      </c>
      <c r="C318" s="9">
        <v>7</v>
      </c>
      <c r="D318" s="9">
        <v>7</v>
      </c>
      <c r="E318" s="15">
        <f t="shared" si="24"/>
        <v>1.627906976744186E-2</v>
      </c>
      <c r="F318" s="15">
        <f t="shared" si="25"/>
        <v>1.4861995753715499E-2</v>
      </c>
      <c r="G318" s="14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19</v>
      </c>
      <c r="D319" s="9">
        <v>0</v>
      </c>
      <c r="E319" s="15">
        <f t="shared" si="24"/>
        <v>4.4186046511627906E-2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19</v>
      </c>
      <c r="D326" s="9">
        <v>71</v>
      </c>
      <c r="E326" s="15">
        <f t="shared" si="24"/>
        <v>4.4186046511627906E-2</v>
      </c>
      <c r="F326" s="15">
        <f t="shared" si="25"/>
        <v>0.15074309978768577</v>
      </c>
      <c r="G326" s="14">
        <f t="shared" si="26"/>
        <v>2.736842105263158</v>
      </c>
      <c r="H326" s="17">
        <f t="shared" si="27"/>
        <v>0.12093023255813953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2.1231422505307855E-3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32</v>
      </c>
      <c r="D330" s="9">
        <v>6</v>
      </c>
      <c r="E330" s="15">
        <f t="shared" si="24"/>
        <v>7.441860465116279E-2</v>
      </c>
      <c r="F330" s="15">
        <f t="shared" si="25"/>
        <v>1.2738853503184714E-2</v>
      </c>
      <c r="G330" s="14">
        <f t="shared" si="26"/>
        <v>-0.8125</v>
      </c>
      <c r="H330" s="17">
        <f t="shared" si="27"/>
        <v>-6.0465116279069767E-2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72</v>
      </c>
      <c r="D332" s="9">
        <v>54</v>
      </c>
      <c r="E332" s="15">
        <f t="shared" si="24"/>
        <v>0.16744186046511628</v>
      </c>
      <c r="F332" s="15">
        <f t="shared" si="25"/>
        <v>0.11464968152866242</v>
      </c>
      <c r="G332" s="14">
        <f t="shared" si="26"/>
        <v>-0.25</v>
      </c>
      <c r="H332" s="17">
        <f t="shared" si="27"/>
        <v>-4.1860465116279069E-2</v>
      </c>
    </row>
    <row r="333" spans="2:8" ht="15" x14ac:dyDescent="0.2">
      <c r="B333" s="5" t="s">
        <v>130</v>
      </c>
      <c r="C333" s="9">
        <v>7</v>
      </c>
      <c r="D333" s="9">
        <v>10</v>
      </c>
      <c r="E333" s="15">
        <f t="shared" si="24"/>
        <v>1.627906976744186E-2</v>
      </c>
      <c r="F333" s="15">
        <f t="shared" si="25"/>
        <v>2.1231422505307854E-2</v>
      </c>
      <c r="G333" s="14">
        <f t="shared" si="26"/>
        <v>0.42857142857142855</v>
      </c>
      <c r="H333" s="17">
        <f t="shared" si="27"/>
        <v>6.9767441860465115E-3</v>
      </c>
    </row>
    <row r="334" spans="2:8" ht="15" x14ac:dyDescent="0.2">
      <c r="B334" s="5" t="s">
        <v>119</v>
      </c>
      <c r="C334" s="9">
        <v>3</v>
      </c>
      <c r="D334" s="9">
        <v>1</v>
      </c>
      <c r="E334" s="15">
        <f t="shared" si="24"/>
        <v>6.9767441860465115E-3</v>
      </c>
      <c r="F334" s="15">
        <f t="shared" si="25"/>
        <v>2.1231422505307855E-3</v>
      </c>
      <c r="G334" s="14">
        <f t="shared" si="26"/>
        <v>-0.66666666666666663</v>
      </c>
      <c r="H334" s="17">
        <f t="shared" si="27"/>
        <v>-4.6511627906976744E-3</v>
      </c>
    </row>
    <row r="335" spans="2:8" ht="15" x14ac:dyDescent="0.2">
      <c r="B335" s="5" t="s">
        <v>128</v>
      </c>
      <c r="C335" s="9">
        <v>1</v>
      </c>
      <c r="D335" s="9">
        <v>4</v>
      </c>
      <c r="E335" s="15">
        <f t="shared" si="24"/>
        <v>2.3255813953488372E-3</v>
      </c>
      <c r="F335" s="15">
        <f t="shared" si="25"/>
        <v>8.4925690021231421E-3</v>
      </c>
      <c r="G335" s="14">
        <f t="shared" si="26"/>
        <v>3</v>
      </c>
      <c r="H335" s="17">
        <f t="shared" si="27"/>
        <v>6.9767441860465115E-3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2.1231422505307855E-3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2</v>
      </c>
      <c r="D342" s="9">
        <v>0</v>
      </c>
      <c r="E342" s="15">
        <f t="shared" si="24"/>
        <v>4.6511627906976744E-3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15" x14ac:dyDescent="0.2">
      <c r="B343" s="5" t="s">
        <v>129</v>
      </c>
      <c r="C343" s="9">
        <v>6</v>
      </c>
      <c r="D343" s="9">
        <v>0</v>
      </c>
      <c r="E343" s="15">
        <f t="shared" si="24"/>
        <v>1.3953488372093023E-2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3</v>
      </c>
      <c r="D344" s="9">
        <v>10</v>
      </c>
      <c r="E344" s="15">
        <f t="shared" si="24"/>
        <v>6.9767441860465115E-3</v>
      </c>
      <c r="F344" s="15">
        <f t="shared" si="25"/>
        <v>2.1231422505307854E-2</v>
      </c>
      <c r="G344" s="14">
        <f t="shared" si="26"/>
        <v>2.3333333333333335</v>
      </c>
      <c r="H344" s="17">
        <f t="shared" si="27"/>
        <v>1.627906976744186E-2</v>
      </c>
    </row>
    <row r="345" spans="2:8" ht="15" x14ac:dyDescent="0.2">
      <c r="B345" s="5" t="s">
        <v>366</v>
      </c>
      <c r="C345" s="9">
        <v>10</v>
      </c>
      <c r="D345" s="9">
        <v>8</v>
      </c>
      <c r="E345" s="15">
        <f t="shared" si="24"/>
        <v>2.3255813953488372E-2</v>
      </c>
      <c r="F345" s="15">
        <f t="shared" si="25"/>
        <v>1.6985138004246284E-2</v>
      </c>
      <c r="G345" s="14">
        <f t="shared" si="26"/>
        <v>-0.2</v>
      </c>
      <c r="H345" s="17">
        <f t="shared" si="27"/>
        <v>-4.6511627906976744E-3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5</v>
      </c>
      <c r="E347" s="15">
        <f t="shared" si="24"/>
        <v>6.9767441860465115E-3</v>
      </c>
      <c r="F347" s="15">
        <f t="shared" si="25"/>
        <v>1.0615711252653927E-2</v>
      </c>
      <c r="G347" s="14">
        <f t="shared" si="26"/>
        <v>0.66666666666666663</v>
      </c>
      <c r="H347" s="17">
        <f t="shared" si="27"/>
        <v>4.6511627906976744E-3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4"/>
        <v/>
      </c>
      <c r="F348" s="15">
        <f t="shared" si="25"/>
        <v>2.1231422505307855E-3</v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</v>
      </c>
      <c r="D354" s="9">
        <v>7</v>
      </c>
      <c r="E354" s="15">
        <f t="shared" si="24"/>
        <v>1.627906976744186E-2</v>
      </c>
      <c r="F354" s="15">
        <f t="shared" si="25"/>
        <v>1.4861995753715499E-2</v>
      </c>
      <c r="G354" s="14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2</v>
      </c>
      <c r="D358" s="9">
        <v>3</v>
      </c>
      <c r="E358" s="15">
        <f t="shared" si="24"/>
        <v>4.6511627906976744E-3</v>
      </c>
      <c r="F358" s="15">
        <f t="shared" si="25"/>
        <v>6.369426751592357E-3</v>
      </c>
      <c r="G358" s="14">
        <f t="shared" si="26"/>
        <v>0.5</v>
      </c>
      <c r="H358" s="17">
        <f t="shared" si="27"/>
        <v>2.3255813953488372E-3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2.1231422505307855E-3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10</v>
      </c>
      <c r="D370" s="9">
        <v>7</v>
      </c>
      <c r="E370" s="15">
        <f t="shared" si="28"/>
        <v>2.3255813953488372E-2</v>
      </c>
      <c r="F370" s="15">
        <f t="shared" si="29"/>
        <v>1.4861995753715499E-2</v>
      </c>
      <c r="G370" s="14">
        <f t="shared" si="30"/>
        <v>-0.3</v>
      </c>
      <c r="H370" s="17">
        <f t="shared" si="31"/>
        <v>-6.9767441860465115E-3</v>
      </c>
    </row>
    <row r="371" spans="2:8" ht="15" x14ac:dyDescent="0.2">
      <c r="B371" s="5" t="s">
        <v>136</v>
      </c>
      <c r="C371" s="9">
        <v>0</v>
      </c>
      <c r="D371" s="9">
        <v>2</v>
      </c>
      <c r="E371" s="15" t="str">
        <f t="shared" si="28"/>
        <v/>
      </c>
      <c r="F371" s="15">
        <f t="shared" si="29"/>
        <v>4.246284501061571E-3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30</v>
      </c>
      <c r="D372" s="9">
        <v>17</v>
      </c>
      <c r="E372" s="15">
        <f t="shared" si="28"/>
        <v>6.9767441860465115E-2</v>
      </c>
      <c r="F372" s="15">
        <f t="shared" si="29"/>
        <v>3.6093418259023353E-2</v>
      </c>
      <c r="G372" s="14">
        <f t="shared" si="30"/>
        <v>-0.43333333333333335</v>
      </c>
      <c r="H372" s="17">
        <f t="shared" si="31"/>
        <v>-3.0232558139534883E-2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2.1231422505307855E-3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6</v>
      </c>
      <c r="E378" s="15">
        <f t="shared" si="28"/>
        <v>2.3255813953488372E-3</v>
      </c>
      <c r="F378" s="15">
        <f t="shared" si="29"/>
        <v>1.2738853503184714E-2</v>
      </c>
      <c r="G378" s="14">
        <f t="shared" si="30"/>
        <v>5</v>
      </c>
      <c r="H378" s="17">
        <f t="shared" si="31"/>
        <v>1.1627906976744186E-2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2.3255813953488372E-3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2.1231422505307855E-3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5</v>
      </c>
      <c r="E387" s="15">
        <f t="shared" si="28"/>
        <v>2.3255813953488372E-3</v>
      </c>
      <c r="F387" s="15">
        <f t="shared" si="29"/>
        <v>1.0615711252653927E-2</v>
      </c>
      <c r="G387" s="14">
        <f t="shared" si="30"/>
        <v>4</v>
      </c>
      <c r="H387" s="17">
        <f t="shared" si="31"/>
        <v>9.3023255813953487E-3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43</v>
      </c>
      <c r="D393" s="9">
        <v>33</v>
      </c>
      <c r="E393" s="15">
        <f t="shared" si="28"/>
        <v>0.1</v>
      </c>
      <c r="F393" s="15">
        <f t="shared" si="29"/>
        <v>7.0063694267515922E-2</v>
      </c>
      <c r="G393" s="14">
        <f t="shared" si="30"/>
        <v>-0.23255813953488372</v>
      </c>
      <c r="H393" s="17">
        <f t="shared" si="31"/>
        <v>-2.3255813953488372E-2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4</v>
      </c>
      <c r="E398" s="15" t="str">
        <f t="shared" si="28"/>
        <v/>
      </c>
      <c r="F398" s="15">
        <f t="shared" si="29"/>
        <v>8.4925690021231421E-3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5</v>
      </c>
      <c r="E400" s="15" t="str">
        <f t="shared" si="28"/>
        <v/>
      </c>
      <c r="F400" s="15">
        <f t="shared" si="29"/>
        <v>1.0615711252653927E-2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2</v>
      </c>
      <c r="D405" s="9">
        <v>0</v>
      </c>
      <c r="E405" s="15">
        <f t="shared" si="28"/>
        <v>4.6511627906976744E-3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4</v>
      </c>
      <c r="E406" s="15" t="str">
        <f t="shared" si="28"/>
        <v/>
      </c>
      <c r="F406" s="15">
        <f t="shared" si="29"/>
        <v>8.4925690021231421E-3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2.3255813953488372E-3</v>
      </c>
      <c r="F407" s="15">
        <f t="shared" si="29"/>
        <v>2.1231422505307855E-3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2</v>
      </c>
      <c r="D408" s="9">
        <v>25</v>
      </c>
      <c r="E408" s="15">
        <f t="shared" si="28"/>
        <v>4.6511627906976744E-3</v>
      </c>
      <c r="F408" s="15">
        <f t="shared" si="29"/>
        <v>5.3078556263269641E-2</v>
      </c>
      <c r="G408" s="14">
        <f t="shared" si="30"/>
        <v>11.5</v>
      </c>
      <c r="H408" s="17">
        <f t="shared" si="31"/>
        <v>5.3488372093023255E-2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2.1231422505307855E-3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3</v>
      </c>
      <c r="E412" s="15" t="str">
        <f t="shared" si="28"/>
        <v/>
      </c>
      <c r="F412" s="15">
        <f t="shared" si="29"/>
        <v>6.369426751592357E-3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2</v>
      </c>
      <c r="E417" s="15" t="str">
        <f t="shared" si="28"/>
        <v/>
      </c>
      <c r="F417" s="15">
        <f t="shared" si="29"/>
        <v>4.246284501061571E-3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2.1231422505307855E-3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2</v>
      </c>
      <c r="E432" s="15">
        <f t="shared" si="32"/>
        <v>1.627906976744186E-2</v>
      </c>
      <c r="F432" s="15">
        <f t="shared" si="33"/>
        <v>4.246284501061571E-3</v>
      </c>
      <c r="G432" s="14">
        <f t="shared" si="34"/>
        <v>-0.7142857142857143</v>
      </c>
      <c r="H432" s="17">
        <f t="shared" si="35"/>
        <v>-1.1627906976744186E-2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2</v>
      </c>
      <c r="D437" s="9">
        <v>0</v>
      </c>
      <c r="E437" s="15">
        <f t="shared" si="32"/>
        <v>4.6511627906976744E-3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1</v>
      </c>
      <c r="E445" s="15" t="str">
        <f t="shared" si="32"/>
        <v/>
      </c>
      <c r="F445" s="15">
        <f t="shared" si="33"/>
        <v>2.1231422505307855E-3</v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2.1231422505307855E-3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2"/>
        <v>4.6511627906976744E-3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2.1231422505307855E-3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4.246284501061571E-3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26</v>
      </c>
      <c r="E478" s="15" t="str">
        <f t="shared" si="32"/>
        <v/>
      </c>
      <c r="F478" s="15">
        <f t="shared" si="33"/>
        <v>5.5201698513800426E-2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8</v>
      </c>
      <c r="E483" s="15">
        <f t="shared" si="32"/>
        <v>2.3255813953488372E-3</v>
      </c>
      <c r="F483" s="15">
        <f t="shared" si="33"/>
        <v>1.6985138004246284E-2</v>
      </c>
      <c r="G483" s="14">
        <f t="shared" si="34"/>
        <v>7</v>
      </c>
      <c r="H483" s="17">
        <f t="shared" si="35"/>
        <v>1.627906976744186E-2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30</v>
      </c>
      <c r="D485" s="9">
        <v>12</v>
      </c>
      <c r="E485" s="15">
        <f t="shared" si="32"/>
        <v>6.9767441860465115E-2</v>
      </c>
      <c r="F485" s="15">
        <f t="shared" si="33"/>
        <v>2.5477707006369428E-2</v>
      </c>
      <c r="G485" s="14">
        <f t="shared" si="34"/>
        <v>-0.6</v>
      </c>
      <c r="H485" s="17">
        <f t="shared" si="35"/>
        <v>-4.1860465116279069E-2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2</v>
      </c>
      <c r="E488" s="15" t="str">
        <f t="shared" ref="E488:E499" si="36">+IF(C488=0,"",C488/C$294)</f>
        <v/>
      </c>
      <c r="F488" s="15">
        <f t="shared" ref="F488:F499" si="37">+IF(D488=0,"",D488/D$294)</f>
        <v>4.246284501061571E-3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12</v>
      </c>
      <c r="E491" s="15">
        <f t="shared" si="36"/>
        <v>2.3255813953488372E-3</v>
      </c>
      <c r="F491" s="15">
        <f t="shared" si="37"/>
        <v>2.5477707006369428E-2</v>
      </c>
      <c r="G491" s="14">
        <f t="shared" si="38"/>
        <v>11</v>
      </c>
      <c r="H491" s="17">
        <f t="shared" si="39"/>
        <v>2.5581395348837209E-2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238</v>
      </c>
      <c r="D505" s="38">
        <f>SUM(D506:D530)</f>
        <v>254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6.7226890756302518E-2</v>
      </c>
      <c r="H505" s="40">
        <f>+IF(OR(AND(E505=""),(G505="")),"",E505*G505)</f>
        <v>6.7226890756302518E-2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8.4033613445378148E-3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15</v>
      </c>
      <c r="D507" s="9">
        <v>13</v>
      </c>
      <c r="E507" s="15">
        <f t="shared" ref="E507:E530" si="40">+IF(C507=0,"",C507/C$505)</f>
        <v>6.3025210084033612E-2</v>
      </c>
      <c r="F507" s="15">
        <f t="shared" ref="F507:F530" si="41">+IF(D507=0,"",D507/D$505)</f>
        <v>5.1181102362204724E-2</v>
      </c>
      <c r="G507" s="14">
        <f t="shared" ref="G507:G530" si="42">+IF(OR(AND(D507=0),(C507=0)),"0",((D507-C507)/C507))</f>
        <v>-0.13333333333333333</v>
      </c>
      <c r="H507" s="17">
        <f t="shared" ref="H507:H530" si="43">+IF(OR(AND(E507=""),(G507="")),"",E507*G507)</f>
        <v>-8.4033613445378148E-3</v>
      </c>
    </row>
    <row r="508" spans="2:8" ht="15" x14ac:dyDescent="0.2">
      <c r="B508" s="5" t="s">
        <v>455</v>
      </c>
      <c r="C508" s="9">
        <v>10</v>
      </c>
      <c r="D508" s="9">
        <v>11</v>
      </c>
      <c r="E508" s="15">
        <f t="shared" si="40"/>
        <v>4.2016806722689079E-2</v>
      </c>
      <c r="F508" s="15">
        <f t="shared" si="41"/>
        <v>4.3307086614173228E-2</v>
      </c>
      <c r="G508" s="14">
        <f t="shared" si="42"/>
        <v>0.1</v>
      </c>
      <c r="H508" s="17">
        <f t="shared" si="43"/>
        <v>4.2016806722689082E-3</v>
      </c>
    </row>
    <row r="509" spans="2:8" ht="15" x14ac:dyDescent="0.2">
      <c r="B509" s="5" t="s">
        <v>456</v>
      </c>
      <c r="C509" s="9">
        <v>19</v>
      </c>
      <c r="D509" s="9">
        <v>23</v>
      </c>
      <c r="E509" s="15">
        <f t="shared" si="40"/>
        <v>7.9831932773109238E-2</v>
      </c>
      <c r="F509" s="15">
        <f t="shared" si="41"/>
        <v>9.055118110236221E-2</v>
      </c>
      <c r="G509" s="14">
        <f t="shared" si="42"/>
        <v>0.21052631578947367</v>
      </c>
      <c r="H509" s="17">
        <f t="shared" si="43"/>
        <v>1.680672268907563E-2</v>
      </c>
    </row>
    <row r="510" spans="2:8" ht="15" x14ac:dyDescent="0.2">
      <c r="B510" s="5" t="s">
        <v>188</v>
      </c>
      <c r="C510" s="9">
        <v>3</v>
      </c>
      <c r="D510" s="9">
        <v>0</v>
      </c>
      <c r="E510" s="15">
        <f t="shared" si="40"/>
        <v>1.2605042016806723E-2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15</v>
      </c>
      <c r="D518" s="9">
        <v>14</v>
      </c>
      <c r="E518" s="15">
        <f t="shared" si="40"/>
        <v>6.3025210084033612E-2</v>
      </c>
      <c r="F518" s="15">
        <f t="shared" si="41"/>
        <v>5.5118110236220472E-2</v>
      </c>
      <c r="G518" s="14">
        <f t="shared" si="42"/>
        <v>-6.6666666666666666E-2</v>
      </c>
      <c r="H518" s="17">
        <f t="shared" si="43"/>
        <v>-4.2016806722689074E-3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115</v>
      </c>
      <c r="D521" s="9">
        <v>174</v>
      </c>
      <c r="E521" s="15">
        <f t="shared" si="40"/>
        <v>0.48319327731092437</v>
      </c>
      <c r="F521" s="15">
        <f t="shared" si="41"/>
        <v>0.68503937007874016</v>
      </c>
      <c r="G521" s="14">
        <f t="shared" si="42"/>
        <v>0.5130434782608696</v>
      </c>
      <c r="H521" s="17">
        <f t="shared" si="43"/>
        <v>0.24789915966386555</v>
      </c>
    </row>
    <row r="522" spans="2:8" ht="25.5" customHeight="1" x14ac:dyDescent="0.2">
      <c r="B522" s="5" t="s">
        <v>193</v>
      </c>
      <c r="C522" s="9">
        <v>2</v>
      </c>
      <c r="D522" s="9">
        <v>2</v>
      </c>
      <c r="E522" s="15">
        <f t="shared" si="40"/>
        <v>8.4033613445378148E-3</v>
      </c>
      <c r="F522" s="15">
        <f t="shared" si="41"/>
        <v>7.874015748031496E-3</v>
      </c>
      <c r="G522" s="14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9</v>
      </c>
      <c r="E523" s="15" t="str">
        <f t="shared" si="40"/>
        <v/>
      </c>
      <c r="F523" s="15">
        <f t="shared" si="41"/>
        <v>3.5433070866141732E-2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1</v>
      </c>
      <c r="E526" s="15" t="str">
        <f t="shared" si="40"/>
        <v/>
      </c>
      <c r="F526" s="15">
        <f t="shared" si="41"/>
        <v>3.937007874015748E-3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57</v>
      </c>
      <c r="D529" s="9">
        <v>7</v>
      </c>
      <c r="E529" s="15">
        <f t="shared" si="40"/>
        <v>0.23949579831932774</v>
      </c>
      <c r="F529" s="15">
        <f t="shared" si="41"/>
        <v>2.7559055118110236E-2</v>
      </c>
      <c r="G529" s="14">
        <f t="shared" si="42"/>
        <v>-0.8771929824561403</v>
      </c>
      <c r="H529" s="17">
        <f t="shared" si="43"/>
        <v>-0.21008403361344538</v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493</v>
      </c>
      <c r="C8" s="37">
        <f>+C18+C70+C151+C294+C505</f>
        <v>944</v>
      </c>
      <c r="D8" s="38">
        <f>+D18+D70+D151+D294+D505</f>
        <v>2100</v>
      </c>
      <c r="E8" s="39">
        <f>SUM(E9:E13)</f>
        <v>1</v>
      </c>
      <c r="F8" s="39">
        <f>SUM(F9:F13)</f>
        <v>1</v>
      </c>
      <c r="G8" s="39">
        <f>+(D8-C8)/C8</f>
        <v>1.2245762711864407</v>
      </c>
      <c r="H8" s="40">
        <f>+E8*G8</f>
        <v>1.2245762711864407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6</v>
      </c>
      <c r="D9" s="33">
        <f>+D18</f>
        <v>14</v>
      </c>
      <c r="E9" s="29">
        <f>C9/$C$8</f>
        <v>6.3559322033898309E-3</v>
      </c>
      <c r="F9" s="29">
        <f>D9/$D$8</f>
        <v>6.6666666666666671E-3</v>
      </c>
      <c r="G9" s="14">
        <f>+IF(OR(AND(D9=0),(C9=0)),"0",((D9-C9)/C9))</f>
        <v>1.3333333333333333</v>
      </c>
      <c r="H9" s="13">
        <f>+IF(OR(AND(E9=""),(G9="")),"",E9*G9)</f>
        <v>8.4745762711864406E-3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92</v>
      </c>
      <c r="D10" s="33">
        <f>+D70</f>
        <v>102</v>
      </c>
      <c r="E10" s="29">
        <f>C10/$C$8</f>
        <v>9.7457627118644072E-2</v>
      </c>
      <c r="F10" s="29">
        <f>D10/$D$8</f>
        <v>4.8571428571428571E-2</v>
      </c>
      <c r="G10" s="14">
        <f>+IF(OR(AND(D10=0),(C10=0)),"0",((D10-C10)/C10))</f>
        <v>0.10869565217391304</v>
      </c>
      <c r="H10" s="13">
        <f>+IF(OR(AND(E10=""),(G10="")),"",E10*G10)</f>
        <v>1.059322033898305E-2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72</v>
      </c>
      <c r="D11" s="33">
        <f>+D151</f>
        <v>275</v>
      </c>
      <c r="E11" s="29">
        <f>C11/$C$8</f>
        <v>7.6271186440677971E-2</v>
      </c>
      <c r="F11" s="29">
        <f>D11/$D$8</f>
        <v>0.13095238095238096</v>
      </c>
      <c r="G11" s="14">
        <f>+IF(OR(AND(D11=0),(C11=0)),"0",((D11-C11)/C11))</f>
        <v>2.8194444444444446</v>
      </c>
      <c r="H11" s="13">
        <f>+IF(OR(AND(E11=""),(G11="")),"",E11*G11)</f>
        <v>0.21504237288135597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415</v>
      </c>
      <c r="D12" s="33">
        <f>+D294</f>
        <v>981</v>
      </c>
      <c r="E12" s="29">
        <f>C12/$C$8</f>
        <v>0.4396186440677966</v>
      </c>
      <c r="F12" s="29">
        <f>D12/$D$8</f>
        <v>0.46714285714285714</v>
      </c>
      <c r="G12" s="14">
        <f>+IF(OR(AND(D12=0),(C12=0)),"0",((D12-C12)/C12))</f>
        <v>1.3638554216867469</v>
      </c>
      <c r="H12" s="13">
        <f>+IF(OR(AND(E12=""),(G12="")),"",E12*G12)</f>
        <v>0.59957627118644063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359</v>
      </c>
      <c r="D13" s="33">
        <f>+D505</f>
        <v>728</v>
      </c>
      <c r="E13" s="29">
        <f>C13/$C$8</f>
        <v>0.38029661016949151</v>
      </c>
      <c r="F13" s="29">
        <f>D13/$D$8</f>
        <v>0.34666666666666668</v>
      </c>
      <c r="G13" s="14">
        <f>+IF(OR(AND(D13=0),(C13=0)),"0",((D13-C13)/C13))</f>
        <v>1.0278551532033426</v>
      </c>
      <c r="H13" s="13">
        <f>+IF(OR(AND(E13=""),(G13="")),"",E13*G13)</f>
        <v>0.39088983050847459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6</v>
      </c>
      <c r="D18" s="38">
        <f>SUM(D19:D64)</f>
        <v>14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1.3333333333333333</v>
      </c>
      <c r="H18" s="40">
        <f>+IF(OR(AND(E18=""),(G18="")),"",E18*G18)</f>
        <v>1.3333333333333333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7.1428571428571425E-2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0.14285714285714285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4</v>
      </c>
      <c r="E26" s="13">
        <f t="shared" si="0"/>
        <v>0.16666666666666666</v>
      </c>
      <c r="F26" s="13">
        <f t="shared" si="1"/>
        <v>0.2857142857142857</v>
      </c>
      <c r="G26" s="14">
        <f t="shared" si="2"/>
        <v>3</v>
      </c>
      <c r="H26" s="17">
        <f t="shared" si="3"/>
        <v>0.5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7.1428571428571425E-2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0"/>
        <v>0.33333333333333331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2</v>
      </c>
      <c r="E48" s="13" t="str">
        <f t="shared" si="0"/>
        <v/>
      </c>
      <c r="F48" s="13">
        <f t="shared" si="1"/>
        <v>0.14285714285714285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4</v>
      </c>
      <c r="E60" s="13">
        <f t="shared" si="0"/>
        <v>0.5</v>
      </c>
      <c r="F60" s="13">
        <f t="shared" si="1"/>
        <v>0.2857142857142857</v>
      </c>
      <c r="G60" s="14">
        <f t="shared" si="2"/>
        <v>0.33333333333333331</v>
      </c>
      <c r="H60" s="17">
        <f t="shared" si="3"/>
        <v>0.16666666666666666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92</v>
      </c>
      <c r="D70" s="38">
        <f>SUM(D71:D145)</f>
        <v>102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0.10869565217391304</v>
      </c>
      <c r="H70" s="40">
        <f>+IF(OR(AND(E70=""),(G70="")),"",E70*G70)</f>
        <v>0.10869565217391304</v>
      </c>
    </row>
    <row r="71" spans="2:8" ht="15" x14ac:dyDescent="0.2">
      <c r="B71" s="5" t="s">
        <v>20</v>
      </c>
      <c r="C71" s="9">
        <v>2</v>
      </c>
      <c r="D71" s="9">
        <v>1</v>
      </c>
      <c r="E71" s="15">
        <f>+IF(C71=0,"",C71/C$70)</f>
        <v>2.1739130434782608E-2</v>
      </c>
      <c r="F71" s="15">
        <f>+IF(D71=0,"",D71/D$70)</f>
        <v>9.8039215686274508E-3</v>
      </c>
      <c r="G71" s="14">
        <f>+IF(OR(AND(D71=0),(C71=0)),"0",((D71-C71)/C71))</f>
        <v>-0.5</v>
      </c>
      <c r="H71" s="17">
        <f>+IF(OR(AND(E71=""),(G71="")),"",E71*G71)</f>
        <v>-1.0869565217391304E-2</v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4">+IF(C72=0,"",C72/C$70)</f>
        <v>1.0869565217391304E-2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3</v>
      </c>
      <c r="D73" s="9">
        <v>10</v>
      </c>
      <c r="E73" s="15">
        <f t="shared" si="4"/>
        <v>3.2608695652173912E-2</v>
      </c>
      <c r="F73" s="15">
        <f t="shared" si="5"/>
        <v>9.8039215686274508E-2</v>
      </c>
      <c r="G73" s="14">
        <f t="shared" si="6"/>
        <v>2.3333333333333335</v>
      </c>
      <c r="H73" s="17">
        <f t="shared" si="7"/>
        <v>7.6086956521739135E-2</v>
      </c>
    </row>
    <row r="74" spans="2:8" ht="15" x14ac:dyDescent="0.2">
      <c r="B74" s="5" t="s">
        <v>222</v>
      </c>
      <c r="C74" s="9">
        <v>3</v>
      </c>
      <c r="D74" s="9">
        <v>4</v>
      </c>
      <c r="E74" s="15">
        <f t="shared" si="4"/>
        <v>3.2608695652173912E-2</v>
      </c>
      <c r="F74" s="15">
        <f t="shared" si="5"/>
        <v>3.9215686274509803E-2</v>
      </c>
      <c r="G74" s="14">
        <f t="shared" si="6"/>
        <v>0.33333333333333331</v>
      </c>
      <c r="H74" s="17">
        <f t="shared" si="7"/>
        <v>1.0869565217391304E-2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2.1739130434782608E-2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5</v>
      </c>
      <c r="D82" s="9">
        <v>0</v>
      </c>
      <c r="E82" s="15">
        <f t="shared" si="4"/>
        <v>5.434782608695652E-2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6</v>
      </c>
      <c r="D83" s="9">
        <v>5</v>
      </c>
      <c r="E83" s="15">
        <f t="shared" si="4"/>
        <v>6.5217391304347824E-2</v>
      </c>
      <c r="F83" s="15">
        <f t="shared" si="5"/>
        <v>4.9019607843137254E-2</v>
      </c>
      <c r="G83" s="14">
        <f t="shared" si="6"/>
        <v>-0.16666666666666666</v>
      </c>
      <c r="H83" s="17">
        <f t="shared" si="7"/>
        <v>-1.0869565217391304E-2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9.8039215686274508E-3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2</v>
      </c>
      <c r="E87" s="15" t="str">
        <f t="shared" si="4"/>
        <v/>
      </c>
      <c r="F87" s="15">
        <f t="shared" si="5"/>
        <v>1.9607843137254902E-2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1</v>
      </c>
      <c r="E88" s="15">
        <f t="shared" si="4"/>
        <v>2.1739130434782608E-2</v>
      </c>
      <c r="F88" s="15">
        <f t="shared" si="5"/>
        <v>9.8039215686274508E-3</v>
      </c>
      <c r="G88" s="14">
        <f t="shared" si="6"/>
        <v>-0.5</v>
      </c>
      <c r="H88" s="17">
        <f t="shared" si="7"/>
        <v>-1.0869565217391304E-2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5</v>
      </c>
      <c r="E91" s="15" t="str">
        <f t="shared" si="4"/>
        <v/>
      </c>
      <c r="F91" s="15">
        <f t="shared" si="5"/>
        <v>4.9019607843137254E-2</v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9.8039215686274508E-3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2</v>
      </c>
      <c r="D93" s="9">
        <v>2</v>
      </c>
      <c r="E93" s="15">
        <f t="shared" si="4"/>
        <v>2.1739130434782608E-2</v>
      </c>
      <c r="F93" s="15">
        <f t="shared" si="5"/>
        <v>1.9607843137254902E-2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9</v>
      </c>
      <c r="E102" s="15">
        <f t="shared" si="4"/>
        <v>2.1739130434782608E-2</v>
      </c>
      <c r="F102" s="15">
        <f t="shared" si="5"/>
        <v>8.8235294117647065E-2</v>
      </c>
      <c r="G102" s="14">
        <f t="shared" si="6"/>
        <v>3.5</v>
      </c>
      <c r="H102" s="17">
        <f t="shared" si="7"/>
        <v>7.6086956521739135E-2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1.0869565217391304E-2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1.0869565217391304E-2</v>
      </c>
      <c r="F107" s="15">
        <f t="shared" si="5"/>
        <v>9.8039215686274508E-3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1.0869565217391304E-2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8</v>
      </c>
      <c r="E112" s="15">
        <f t="shared" si="4"/>
        <v>1.0869565217391304E-2</v>
      </c>
      <c r="F112" s="15">
        <f t="shared" si="5"/>
        <v>7.8431372549019607E-2</v>
      </c>
      <c r="G112" s="14">
        <f t="shared" si="6"/>
        <v>7</v>
      </c>
      <c r="H112" s="17">
        <f t="shared" si="7"/>
        <v>7.6086956521739135E-2</v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4"/>
        <v/>
      </c>
      <c r="F113" s="15">
        <f t="shared" si="5"/>
        <v>9.8039215686274508E-3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1.0869565217391304E-2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54</v>
      </c>
      <c r="D118" s="9">
        <v>43</v>
      </c>
      <c r="E118" s="15">
        <f t="shared" si="4"/>
        <v>0.58695652173913049</v>
      </c>
      <c r="F118" s="15">
        <f t="shared" si="5"/>
        <v>0.42156862745098039</v>
      </c>
      <c r="G118" s="14">
        <f t="shared" si="6"/>
        <v>-0.20370370370370369</v>
      </c>
      <c r="H118" s="17">
        <f t="shared" si="7"/>
        <v>-0.11956521739130435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1.0869565217391304E-2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2</v>
      </c>
      <c r="E121" s="15" t="str">
        <f t="shared" si="4"/>
        <v/>
      </c>
      <c r="F121" s="15">
        <f t="shared" si="5"/>
        <v>1.9607843137254902E-2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</v>
      </c>
      <c r="D123" s="9">
        <v>2</v>
      </c>
      <c r="E123" s="15">
        <f t="shared" si="4"/>
        <v>1.0869565217391304E-2</v>
      </c>
      <c r="F123" s="15">
        <f t="shared" si="5"/>
        <v>1.9607843137254902E-2</v>
      </c>
      <c r="G123" s="14">
        <f t="shared" si="6"/>
        <v>1</v>
      </c>
      <c r="H123" s="17">
        <f t="shared" si="7"/>
        <v>1.0869565217391304E-2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9.8039215686274508E-3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1.0869565217391304E-2</v>
      </c>
      <c r="F134" s="15">
        <f t="shared" si="5"/>
        <v>9.8039215686274508E-3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1.0869565217391304E-2</v>
      </c>
      <c r="F137" s="15">
        <f t="shared" si="9"/>
        <v>9.8039215686274508E-3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1</v>
      </c>
      <c r="D144" s="9">
        <v>1</v>
      </c>
      <c r="E144" s="15">
        <f t="shared" si="8"/>
        <v>1.0869565217391304E-2</v>
      </c>
      <c r="F144" s="15">
        <f t="shared" si="9"/>
        <v>9.8039215686274508E-3</v>
      </c>
      <c r="G144" s="14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72</v>
      </c>
      <c r="D151" s="38">
        <f>SUM(D152:D288)</f>
        <v>275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2.8194444444444446</v>
      </c>
      <c r="H151" s="40">
        <f>+IF(OR(AND(E151=""),(G151="")),"",E151*G151)</f>
        <v>2.8194444444444446</v>
      </c>
    </row>
    <row r="152" spans="2:8" ht="15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1.090909090909091E-2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2">+IF(C153=0,"",C153/C$151)</f>
        <v>1.3888888888888888E-2</v>
      </c>
      <c r="F153" s="15">
        <f t="shared" ref="F153:F216" si="13">+IF(D153=0,"",D153/D$151)</f>
        <v>7.2727272727272727E-3</v>
      </c>
      <c r="G153" s="14">
        <f t="shared" ref="G153:G216" si="14">+IF(OR(AND(D153=0),(C153=0)),"0",((D153-C153)/C153))</f>
        <v>1</v>
      </c>
      <c r="H153" s="17">
        <f t="shared" ref="H153:H216" si="15">+IF(OR(AND(E153=""),(G153="")),"",E153*G153)</f>
        <v>1.3888888888888888E-2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</v>
      </c>
      <c r="D156" s="9">
        <v>7</v>
      </c>
      <c r="E156" s="15">
        <f t="shared" si="12"/>
        <v>1.3888888888888888E-2</v>
      </c>
      <c r="F156" s="15">
        <f t="shared" si="13"/>
        <v>2.5454545454545455E-2</v>
      </c>
      <c r="G156" s="14">
        <f t="shared" si="14"/>
        <v>6</v>
      </c>
      <c r="H156" s="17">
        <f t="shared" si="15"/>
        <v>8.3333333333333329E-2</v>
      </c>
    </row>
    <row r="157" spans="2:8" ht="15" x14ac:dyDescent="0.2">
      <c r="B157" s="8" t="s">
        <v>53</v>
      </c>
      <c r="C157" s="9">
        <v>14</v>
      </c>
      <c r="D157" s="9">
        <v>11</v>
      </c>
      <c r="E157" s="15">
        <f t="shared" si="12"/>
        <v>0.19444444444444445</v>
      </c>
      <c r="F157" s="15">
        <f t="shared" si="13"/>
        <v>0.04</v>
      </c>
      <c r="G157" s="14">
        <f t="shared" si="14"/>
        <v>-0.21428571428571427</v>
      </c>
      <c r="H157" s="17">
        <f t="shared" si="15"/>
        <v>-4.1666666666666664E-2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3</v>
      </c>
      <c r="E159" s="15" t="str">
        <f t="shared" si="12"/>
        <v/>
      </c>
      <c r="F159" s="15">
        <f t="shared" si="13"/>
        <v>1.090909090909091E-2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3.6363636363636364E-3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6</v>
      </c>
      <c r="E169" s="15">
        <f t="shared" si="12"/>
        <v>1.3888888888888888E-2</v>
      </c>
      <c r="F169" s="15">
        <f t="shared" si="13"/>
        <v>2.181818181818182E-2</v>
      </c>
      <c r="G169" s="14">
        <f t="shared" si="14"/>
        <v>5</v>
      </c>
      <c r="H169" s="17">
        <f t="shared" si="15"/>
        <v>6.9444444444444448E-2</v>
      </c>
    </row>
    <row r="170" spans="2:8" ht="15" x14ac:dyDescent="0.2">
      <c r="B170" s="8" t="s">
        <v>272</v>
      </c>
      <c r="C170" s="9">
        <v>0</v>
      </c>
      <c r="D170" s="9">
        <v>2</v>
      </c>
      <c r="E170" s="15" t="str">
        <f t="shared" si="12"/>
        <v/>
      </c>
      <c r="F170" s="15">
        <f t="shared" si="13"/>
        <v>7.2727272727272727E-3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7</v>
      </c>
      <c r="E173" s="15">
        <f t="shared" si="12"/>
        <v>1.3888888888888888E-2</v>
      </c>
      <c r="F173" s="15">
        <f t="shared" si="13"/>
        <v>2.5454545454545455E-2</v>
      </c>
      <c r="G173" s="14">
        <f t="shared" si="14"/>
        <v>6</v>
      </c>
      <c r="H173" s="17">
        <f t="shared" si="15"/>
        <v>8.3333333333333329E-2</v>
      </c>
    </row>
    <row r="174" spans="2:8" ht="15" x14ac:dyDescent="0.2">
      <c r="B174" s="8" t="s">
        <v>276</v>
      </c>
      <c r="C174" s="9">
        <v>2</v>
      </c>
      <c r="D174" s="9">
        <v>4</v>
      </c>
      <c r="E174" s="15">
        <f t="shared" si="12"/>
        <v>2.7777777777777776E-2</v>
      </c>
      <c r="F174" s="15">
        <f t="shared" si="13"/>
        <v>1.4545454545454545E-2</v>
      </c>
      <c r="G174" s="14">
        <f t="shared" si="14"/>
        <v>1</v>
      </c>
      <c r="H174" s="17">
        <f t="shared" si="15"/>
        <v>2.7777777777777776E-2</v>
      </c>
    </row>
    <row r="175" spans="2:8" ht="15" x14ac:dyDescent="0.2">
      <c r="B175" s="8" t="s">
        <v>277</v>
      </c>
      <c r="C175" s="9">
        <v>1</v>
      </c>
      <c r="D175" s="9">
        <v>3</v>
      </c>
      <c r="E175" s="15">
        <f t="shared" si="12"/>
        <v>1.3888888888888888E-2</v>
      </c>
      <c r="F175" s="15">
        <f t="shared" si="13"/>
        <v>1.090909090909091E-2</v>
      </c>
      <c r="G175" s="14">
        <f t="shared" si="14"/>
        <v>2</v>
      </c>
      <c r="H175" s="17">
        <f t="shared" si="15"/>
        <v>2.7777777777777776E-2</v>
      </c>
    </row>
    <row r="176" spans="2:8" ht="15" x14ac:dyDescent="0.2">
      <c r="B176" s="8" t="s">
        <v>278</v>
      </c>
      <c r="C176" s="9">
        <v>3</v>
      </c>
      <c r="D176" s="9">
        <v>10</v>
      </c>
      <c r="E176" s="15">
        <f t="shared" si="12"/>
        <v>4.1666666666666664E-2</v>
      </c>
      <c r="F176" s="15">
        <f t="shared" si="13"/>
        <v>3.6363636363636362E-2</v>
      </c>
      <c r="G176" s="14">
        <f t="shared" si="14"/>
        <v>2.3333333333333335</v>
      </c>
      <c r="H176" s="17">
        <f t="shared" si="15"/>
        <v>9.7222222222222224E-2</v>
      </c>
    </row>
    <row r="177" spans="2:8" ht="15" x14ac:dyDescent="0.2">
      <c r="B177" s="8" t="s">
        <v>279</v>
      </c>
      <c r="C177" s="9">
        <v>1</v>
      </c>
      <c r="D177" s="9">
        <v>2</v>
      </c>
      <c r="E177" s="15">
        <f t="shared" si="12"/>
        <v>1.3888888888888888E-2</v>
      </c>
      <c r="F177" s="15">
        <f t="shared" si="13"/>
        <v>7.2727272727272727E-3</v>
      </c>
      <c r="G177" s="14">
        <f t="shared" si="14"/>
        <v>1</v>
      </c>
      <c r="H177" s="17">
        <f t="shared" si="15"/>
        <v>1.3888888888888888E-2</v>
      </c>
    </row>
    <row r="178" spans="2:8" ht="20.100000000000001" customHeight="1" x14ac:dyDescent="0.2">
      <c r="B178" s="8" t="s">
        <v>280</v>
      </c>
      <c r="C178" s="9">
        <v>3</v>
      </c>
      <c r="D178" s="9">
        <v>6</v>
      </c>
      <c r="E178" s="15">
        <f t="shared" si="12"/>
        <v>4.1666666666666664E-2</v>
      </c>
      <c r="F178" s="15">
        <f t="shared" si="13"/>
        <v>2.181818181818182E-2</v>
      </c>
      <c r="G178" s="14">
        <f t="shared" si="14"/>
        <v>1</v>
      </c>
      <c r="H178" s="17">
        <f t="shared" si="15"/>
        <v>4.1666666666666664E-2</v>
      </c>
    </row>
    <row r="179" spans="2:8" ht="20.100000000000001" customHeight="1" x14ac:dyDescent="0.2">
      <c r="B179" s="8" t="s">
        <v>281</v>
      </c>
      <c r="C179" s="9">
        <v>3</v>
      </c>
      <c r="D179" s="9">
        <v>6</v>
      </c>
      <c r="E179" s="15">
        <f t="shared" si="12"/>
        <v>4.1666666666666664E-2</v>
      </c>
      <c r="F179" s="15">
        <f t="shared" si="13"/>
        <v>2.181818181818182E-2</v>
      </c>
      <c r="G179" s="14">
        <f t="shared" si="14"/>
        <v>1</v>
      </c>
      <c r="H179" s="17">
        <f t="shared" si="15"/>
        <v>4.1666666666666664E-2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8</v>
      </c>
      <c r="E183" s="15">
        <f t="shared" si="12"/>
        <v>1.3888888888888888E-2</v>
      </c>
      <c r="F183" s="15">
        <f t="shared" si="13"/>
        <v>2.9090909090909091E-2</v>
      </c>
      <c r="G183" s="14">
        <f t="shared" si="14"/>
        <v>7</v>
      </c>
      <c r="H183" s="17">
        <f t="shared" si="15"/>
        <v>9.722222222222221E-2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4</v>
      </c>
      <c r="E186" s="15">
        <f t="shared" si="12"/>
        <v>4.1666666666666664E-2</v>
      </c>
      <c r="F186" s="15">
        <f t="shared" si="13"/>
        <v>1.4545454545454545E-2</v>
      </c>
      <c r="G186" s="14">
        <f t="shared" si="14"/>
        <v>0.33333333333333331</v>
      </c>
      <c r="H186" s="17">
        <f t="shared" si="15"/>
        <v>1.3888888888888888E-2</v>
      </c>
    </row>
    <row r="187" spans="2:8" ht="20.100000000000001" customHeight="1" x14ac:dyDescent="0.2">
      <c r="B187" s="8" t="s">
        <v>287</v>
      </c>
      <c r="C187" s="9">
        <v>0</v>
      </c>
      <c r="D187" s="9">
        <v>2</v>
      </c>
      <c r="E187" s="15" t="str">
        <f t="shared" si="12"/>
        <v/>
      </c>
      <c r="F187" s="15">
        <f t="shared" si="13"/>
        <v>7.2727272727272727E-3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2</v>
      </c>
      <c r="E188" s="15" t="str">
        <f t="shared" si="12"/>
        <v/>
      </c>
      <c r="F188" s="15">
        <f t="shared" si="13"/>
        <v>7.2727272727272727E-3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2</v>
      </c>
      <c r="E193" s="15" t="str">
        <f t="shared" si="12"/>
        <v/>
      </c>
      <c r="F193" s="15">
        <f t="shared" si="13"/>
        <v>7.2727272727272727E-3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3</v>
      </c>
      <c r="E195" s="15" t="str">
        <f t="shared" si="12"/>
        <v/>
      </c>
      <c r="F195" s="15">
        <f t="shared" si="13"/>
        <v>1.090909090909091E-2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9</v>
      </c>
      <c r="D196" s="9">
        <v>18</v>
      </c>
      <c r="E196" s="15">
        <f t="shared" si="12"/>
        <v>0.125</v>
      </c>
      <c r="F196" s="15">
        <f t="shared" si="13"/>
        <v>6.545454545454546E-2</v>
      </c>
      <c r="G196" s="14">
        <f t="shared" si="14"/>
        <v>1</v>
      </c>
      <c r="H196" s="17">
        <f t="shared" si="15"/>
        <v>0.125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4</v>
      </c>
      <c r="E206" s="15" t="str">
        <f t="shared" si="12"/>
        <v/>
      </c>
      <c r="F206" s="15">
        <f t="shared" si="13"/>
        <v>1.4545454545454545E-2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70</v>
      </c>
      <c r="E208" s="15" t="str">
        <f t="shared" si="12"/>
        <v/>
      </c>
      <c r="F208" s="15">
        <f t="shared" si="13"/>
        <v>0.25454545454545452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3.6363636363636364E-3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3</v>
      </c>
      <c r="E232" s="15">
        <f t="shared" si="16"/>
        <v>4.1666666666666664E-2</v>
      </c>
      <c r="F232" s="15">
        <f t="shared" si="17"/>
        <v>1.090909090909091E-2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6"/>
        <v>1.3888888888888888E-2</v>
      </c>
      <c r="F235" s="15">
        <f t="shared" si="17"/>
        <v>3.6363636363636364E-3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15</v>
      </c>
      <c r="E237" s="15">
        <f t="shared" si="16"/>
        <v>2.7777777777777776E-2</v>
      </c>
      <c r="F237" s="15">
        <f t="shared" si="17"/>
        <v>5.4545454545454543E-2</v>
      </c>
      <c r="G237" s="14">
        <f t="shared" si="18"/>
        <v>6.5</v>
      </c>
      <c r="H237" s="17">
        <f t="shared" si="19"/>
        <v>0.18055555555555555</v>
      </c>
    </row>
    <row r="238" spans="2:8" ht="20.100000000000001" customHeight="1" x14ac:dyDescent="0.2">
      <c r="B238" s="8" t="s">
        <v>85</v>
      </c>
      <c r="C238" s="9">
        <v>1</v>
      </c>
      <c r="D238" s="9">
        <v>7</v>
      </c>
      <c r="E238" s="15">
        <f t="shared" si="16"/>
        <v>1.3888888888888888E-2</v>
      </c>
      <c r="F238" s="15">
        <f t="shared" si="17"/>
        <v>2.5454545454545455E-2</v>
      </c>
      <c r="G238" s="14">
        <f t="shared" si="18"/>
        <v>6</v>
      </c>
      <c r="H238" s="17">
        <f t="shared" si="19"/>
        <v>8.3333333333333329E-2</v>
      </c>
    </row>
    <row r="239" spans="2:8" ht="20.100000000000001" customHeight="1" x14ac:dyDescent="0.2">
      <c r="B239" s="8" t="s">
        <v>81</v>
      </c>
      <c r="C239" s="9">
        <v>0</v>
      </c>
      <c r="D239" s="9">
        <v>3</v>
      </c>
      <c r="E239" s="15" t="str">
        <f t="shared" si="16"/>
        <v/>
      </c>
      <c r="F239" s="15">
        <f t="shared" si="17"/>
        <v>1.090909090909091E-2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3</v>
      </c>
      <c r="E247" s="15" t="str">
        <f t="shared" si="16"/>
        <v/>
      </c>
      <c r="F247" s="15">
        <f t="shared" si="17"/>
        <v>1.090909090909091E-2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5</v>
      </c>
      <c r="E249" s="15">
        <f t="shared" si="16"/>
        <v>6.9444444444444448E-2</v>
      </c>
      <c r="F249" s="15">
        <f t="shared" si="17"/>
        <v>1.8181818181818181E-2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28</v>
      </c>
      <c r="E252" s="15">
        <f t="shared" si="16"/>
        <v>4.1666666666666664E-2</v>
      </c>
      <c r="F252" s="15">
        <f t="shared" si="17"/>
        <v>0.10181818181818182</v>
      </c>
      <c r="G252" s="14">
        <f t="shared" si="18"/>
        <v>8.3333333333333339</v>
      </c>
      <c r="H252" s="17">
        <f t="shared" si="19"/>
        <v>0.34722222222222221</v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6"/>
        <v>2.7777777777777776E-2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3.6363636363636364E-3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3.6363636363636364E-3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2</v>
      </c>
      <c r="E266" s="15">
        <f t="shared" si="16"/>
        <v>2.7777777777777776E-2</v>
      </c>
      <c r="F266" s="15">
        <f t="shared" si="17"/>
        <v>7.2727272727272727E-3</v>
      </c>
      <c r="G266" s="14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3.6363636363636364E-3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9</v>
      </c>
      <c r="E268" s="15">
        <f t="shared" si="16"/>
        <v>8.3333333333333329E-2</v>
      </c>
      <c r="F268" s="15">
        <f t="shared" si="17"/>
        <v>3.272727272727273E-2</v>
      </c>
      <c r="G268" s="14">
        <f t="shared" si="18"/>
        <v>0.5</v>
      </c>
      <c r="H268" s="17">
        <f t="shared" si="19"/>
        <v>4.1666666666666664E-2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8</v>
      </c>
      <c r="E270" s="15" t="str">
        <f t="shared" si="16"/>
        <v/>
      </c>
      <c r="F270" s="15">
        <f t="shared" si="17"/>
        <v>2.9090909090909091E-2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3</v>
      </c>
      <c r="D286" s="9">
        <v>1</v>
      </c>
      <c r="E286" s="15">
        <f t="shared" si="20"/>
        <v>4.1666666666666664E-2</v>
      </c>
      <c r="F286" s="15">
        <f t="shared" si="21"/>
        <v>3.6363636363636364E-3</v>
      </c>
      <c r="G286" s="14">
        <f t="shared" si="22"/>
        <v>-0.66666666666666663</v>
      </c>
      <c r="H286" s="17">
        <f t="shared" si="23"/>
        <v>-2.7777777777777776E-2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415</v>
      </c>
      <c r="D294" s="38">
        <f>SUM(D295:D499)</f>
        <v>981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1.3638554216867469</v>
      </c>
      <c r="H294" s="40">
        <f>+IF(OR(AND(E294=""),(G294="")),"",E294*G294)</f>
        <v>1.3638554216867469</v>
      </c>
    </row>
    <row r="295" spans="2:8" ht="15" x14ac:dyDescent="0.2">
      <c r="B295" s="5" t="s">
        <v>100</v>
      </c>
      <c r="C295" s="9">
        <v>8</v>
      </c>
      <c r="D295" s="9">
        <v>6</v>
      </c>
      <c r="E295" s="15">
        <f>+IF(C295=0,"",C295/C$294)</f>
        <v>1.9277108433734941E-2</v>
      </c>
      <c r="F295" s="15">
        <f>+IF(D295=0,"",D295/D$294)</f>
        <v>6.1162079510703364E-3</v>
      </c>
      <c r="G295" s="14">
        <f>+IF(OR(AND(D295=0),(C295=0)),"0",((D295-C295)/C295))</f>
        <v>-0.25</v>
      </c>
      <c r="H295" s="17">
        <f>+IF(OR(AND(E295=""),(G295="")),"",E295*G295)</f>
        <v>-4.8192771084337354E-3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4"/>
        <v>4.8192771084337354E-3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1.0193679918450561E-3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17</v>
      </c>
      <c r="D301" s="9">
        <v>17</v>
      </c>
      <c r="E301" s="15">
        <f t="shared" si="24"/>
        <v>4.0963855421686748E-2</v>
      </c>
      <c r="F301" s="15">
        <f t="shared" si="25"/>
        <v>1.7329255861365953E-2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4"/>
        <v>4.8192771084337354E-3</v>
      </c>
      <c r="F302" s="15">
        <f t="shared" si="25"/>
        <v>1.0193679918450561E-3</v>
      </c>
      <c r="G302" s="14">
        <f t="shared" si="26"/>
        <v>-0.5</v>
      </c>
      <c r="H302" s="17">
        <f t="shared" si="27"/>
        <v>-2.4096385542168677E-3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4"/>
        <v/>
      </c>
      <c r="F304" s="15">
        <f t="shared" si="25"/>
        <v>1.0193679918450561E-3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4"/>
        <v>2.4096385542168677E-3</v>
      </c>
      <c r="F305" s="15">
        <f t="shared" si="25"/>
        <v>1.0193679918450561E-3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11</v>
      </c>
      <c r="D307" s="9">
        <v>28</v>
      </c>
      <c r="E307" s="15">
        <f t="shared" si="24"/>
        <v>2.6506024096385541E-2</v>
      </c>
      <c r="F307" s="15">
        <f t="shared" si="25"/>
        <v>2.8542303771661569E-2</v>
      </c>
      <c r="G307" s="14">
        <f t="shared" si="26"/>
        <v>1.5454545454545454</v>
      </c>
      <c r="H307" s="17">
        <f t="shared" si="27"/>
        <v>4.0963855421686741E-2</v>
      </c>
    </row>
    <row r="308" spans="2:8" ht="15" x14ac:dyDescent="0.2">
      <c r="B308" s="5" t="s">
        <v>99</v>
      </c>
      <c r="C308" s="9">
        <v>4</v>
      </c>
      <c r="D308" s="9">
        <v>2</v>
      </c>
      <c r="E308" s="15">
        <f t="shared" si="24"/>
        <v>9.6385542168674707E-3</v>
      </c>
      <c r="F308" s="15">
        <f t="shared" si="25"/>
        <v>2.0387359836901123E-3</v>
      </c>
      <c r="G308" s="14">
        <f t="shared" si="26"/>
        <v>-0.5</v>
      </c>
      <c r="H308" s="17">
        <f t="shared" si="27"/>
        <v>-4.8192771084337354E-3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5</v>
      </c>
      <c r="E310" s="15">
        <f t="shared" si="24"/>
        <v>7.2289156626506026E-3</v>
      </c>
      <c r="F310" s="15">
        <f t="shared" si="25"/>
        <v>5.0968399592252805E-3</v>
      </c>
      <c r="G310" s="14">
        <f t="shared" si="26"/>
        <v>0.66666666666666663</v>
      </c>
      <c r="H310" s="17">
        <f t="shared" si="27"/>
        <v>4.8192771084337345E-3</v>
      </c>
    </row>
    <row r="311" spans="2:8" ht="15" x14ac:dyDescent="0.2">
      <c r="B311" s="5" t="s">
        <v>102</v>
      </c>
      <c r="C311" s="9">
        <v>0</v>
      </c>
      <c r="D311" s="9">
        <v>2</v>
      </c>
      <c r="E311" s="15" t="str">
        <f t="shared" si="24"/>
        <v/>
      </c>
      <c r="F311" s="15">
        <f t="shared" si="25"/>
        <v>2.0387359836901123E-3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4</v>
      </c>
      <c r="E314" s="15">
        <f t="shared" si="24"/>
        <v>4.8192771084337354E-3</v>
      </c>
      <c r="F314" s="15">
        <f t="shared" si="25"/>
        <v>4.0774719673802246E-3</v>
      </c>
      <c r="G314" s="14">
        <f t="shared" si="26"/>
        <v>1</v>
      </c>
      <c r="H314" s="17">
        <f t="shared" si="27"/>
        <v>4.8192771084337354E-3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4"/>
        <v>2.4096385542168677E-3</v>
      </c>
      <c r="F317" s="15">
        <f t="shared" si="25"/>
        <v>1.0193679918450561E-3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10</v>
      </c>
      <c r="D318" s="9">
        <v>41</v>
      </c>
      <c r="E318" s="15">
        <f t="shared" si="24"/>
        <v>2.4096385542168676E-2</v>
      </c>
      <c r="F318" s="15">
        <f t="shared" si="25"/>
        <v>4.1794087665647302E-2</v>
      </c>
      <c r="G318" s="14">
        <f t="shared" si="26"/>
        <v>3.1</v>
      </c>
      <c r="H318" s="17">
        <f t="shared" si="27"/>
        <v>7.4698795180722893E-2</v>
      </c>
    </row>
    <row r="319" spans="2:8" ht="15" x14ac:dyDescent="0.2">
      <c r="B319" s="5" t="s">
        <v>115</v>
      </c>
      <c r="C319" s="9">
        <v>73</v>
      </c>
      <c r="D319" s="9">
        <v>16</v>
      </c>
      <c r="E319" s="15">
        <f t="shared" si="24"/>
        <v>0.17590361445783131</v>
      </c>
      <c r="F319" s="15">
        <f t="shared" si="25"/>
        <v>1.6309887869520898E-2</v>
      </c>
      <c r="G319" s="14">
        <f t="shared" si="26"/>
        <v>-0.78082191780821919</v>
      </c>
      <c r="H319" s="17">
        <f t="shared" si="27"/>
        <v>-0.13734939759036144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1.0193679918450561E-3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2.4096385542168677E-3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2.4096385542168677E-3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7.2289156626506026E-3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19</v>
      </c>
      <c r="D332" s="9">
        <v>6</v>
      </c>
      <c r="E332" s="15">
        <f t="shared" si="24"/>
        <v>4.5783132530120479E-2</v>
      </c>
      <c r="F332" s="15">
        <f t="shared" si="25"/>
        <v>6.1162079510703364E-3</v>
      </c>
      <c r="G332" s="14">
        <f t="shared" si="26"/>
        <v>-0.68421052631578949</v>
      </c>
      <c r="H332" s="17">
        <f t="shared" si="27"/>
        <v>-3.1325301204819279E-2</v>
      </c>
    </row>
    <row r="333" spans="2:8" ht="15" x14ac:dyDescent="0.2">
      <c r="B333" s="5" t="s">
        <v>130</v>
      </c>
      <c r="C333" s="9">
        <v>40</v>
      </c>
      <c r="D333" s="9">
        <v>1</v>
      </c>
      <c r="E333" s="15">
        <f t="shared" si="24"/>
        <v>9.6385542168674704E-2</v>
      </c>
      <c r="F333" s="15">
        <f t="shared" si="25"/>
        <v>1.0193679918450561E-3</v>
      </c>
      <c r="G333" s="14">
        <f t="shared" si="26"/>
        <v>-0.97499999999999998</v>
      </c>
      <c r="H333" s="17">
        <f t="shared" si="27"/>
        <v>-9.3975903614457831E-2</v>
      </c>
    </row>
    <row r="334" spans="2:8" ht="15" x14ac:dyDescent="0.2">
      <c r="B334" s="5" t="s">
        <v>119</v>
      </c>
      <c r="C334" s="9">
        <v>3</v>
      </c>
      <c r="D334" s="9">
        <v>0</v>
      </c>
      <c r="E334" s="15">
        <f t="shared" si="24"/>
        <v>7.2289156626506026E-3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30</v>
      </c>
      <c r="D335" s="9">
        <v>57</v>
      </c>
      <c r="E335" s="15">
        <f t="shared" si="24"/>
        <v>7.2289156626506021E-2</v>
      </c>
      <c r="F335" s="15">
        <f t="shared" si="25"/>
        <v>5.8103975535168197E-2</v>
      </c>
      <c r="G335" s="14">
        <f t="shared" si="26"/>
        <v>0.9</v>
      </c>
      <c r="H335" s="17">
        <f t="shared" si="27"/>
        <v>6.5060240963855417E-2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1.0193679918450561E-3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2</v>
      </c>
      <c r="E338" s="15" t="str">
        <f t="shared" si="24"/>
        <v/>
      </c>
      <c r="F338" s="15">
        <f t="shared" si="25"/>
        <v>2.0387359836901123E-3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4"/>
        <v>2.4096385542168677E-3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7</v>
      </c>
      <c r="D344" s="9">
        <v>6</v>
      </c>
      <c r="E344" s="15">
        <f t="shared" si="24"/>
        <v>1.6867469879518072E-2</v>
      </c>
      <c r="F344" s="15">
        <f t="shared" si="25"/>
        <v>6.1162079510703364E-3</v>
      </c>
      <c r="G344" s="14">
        <f t="shared" si="26"/>
        <v>-0.14285714285714285</v>
      </c>
      <c r="H344" s="17">
        <f t="shared" si="27"/>
        <v>-2.4096385542168672E-3</v>
      </c>
    </row>
    <row r="345" spans="2:8" ht="15" x14ac:dyDescent="0.2">
      <c r="B345" s="5" t="s">
        <v>366</v>
      </c>
      <c r="C345" s="9">
        <v>9</v>
      </c>
      <c r="D345" s="9">
        <v>12</v>
      </c>
      <c r="E345" s="15">
        <f t="shared" si="24"/>
        <v>2.1686746987951807E-2</v>
      </c>
      <c r="F345" s="15">
        <f t="shared" si="25"/>
        <v>1.2232415902140673E-2</v>
      </c>
      <c r="G345" s="14">
        <f t="shared" si="26"/>
        <v>0.33333333333333331</v>
      </c>
      <c r="H345" s="17">
        <f t="shared" si="27"/>
        <v>7.2289156626506017E-3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17</v>
      </c>
      <c r="E347" s="15">
        <f t="shared" si="24"/>
        <v>7.2289156626506026E-3</v>
      </c>
      <c r="F347" s="15">
        <f t="shared" si="25"/>
        <v>1.7329255861365953E-2</v>
      </c>
      <c r="G347" s="14">
        <f t="shared" si="26"/>
        <v>4.666666666666667</v>
      </c>
      <c r="H347" s="17">
        <f t="shared" si="27"/>
        <v>3.3734939759036145E-2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2</v>
      </c>
      <c r="E350" s="15" t="str">
        <f t="shared" si="24"/>
        <v/>
      </c>
      <c r="F350" s="15">
        <f t="shared" si="25"/>
        <v>2.0387359836901123E-3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17</v>
      </c>
      <c r="D354" s="9">
        <v>85</v>
      </c>
      <c r="E354" s="15">
        <f t="shared" si="24"/>
        <v>4.0963855421686748E-2</v>
      </c>
      <c r="F354" s="15">
        <f t="shared" si="25"/>
        <v>8.6646279306829763E-2</v>
      </c>
      <c r="G354" s="14">
        <f t="shared" si="26"/>
        <v>4</v>
      </c>
      <c r="H354" s="17">
        <f t="shared" si="27"/>
        <v>0.16385542168674699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2.4096385542168677E-3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2</v>
      </c>
      <c r="E362" s="15" t="str">
        <f t="shared" si="28"/>
        <v/>
      </c>
      <c r="F362" s="15">
        <f t="shared" si="29"/>
        <v>2.0387359836901123E-3</v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11</v>
      </c>
      <c r="D363" s="9">
        <v>164</v>
      </c>
      <c r="E363" s="15">
        <f t="shared" si="28"/>
        <v>2.6506024096385541E-2</v>
      </c>
      <c r="F363" s="15">
        <f t="shared" si="29"/>
        <v>0.16717635066258921</v>
      </c>
      <c r="G363" s="14">
        <f t="shared" si="30"/>
        <v>13.909090909090908</v>
      </c>
      <c r="H363" s="17">
        <f t="shared" si="31"/>
        <v>0.36867469879518067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1</v>
      </c>
      <c r="D365" s="9">
        <v>69</v>
      </c>
      <c r="E365" s="15">
        <f t="shared" si="28"/>
        <v>2.4096385542168677E-3</v>
      </c>
      <c r="F365" s="15">
        <f t="shared" si="29"/>
        <v>7.0336391437308868E-2</v>
      </c>
      <c r="G365" s="14">
        <f t="shared" si="30"/>
        <v>68</v>
      </c>
      <c r="H365" s="17">
        <f t="shared" si="31"/>
        <v>0.16385542168674699</v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4</v>
      </c>
      <c r="E368" s="15" t="str">
        <f t="shared" si="28"/>
        <v/>
      </c>
      <c r="F368" s="15">
        <f t="shared" si="29"/>
        <v>4.0774719673802246E-3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28</v>
      </c>
      <c r="E369" s="15">
        <f t="shared" si="28"/>
        <v>4.8192771084337354E-3</v>
      </c>
      <c r="F369" s="15">
        <f t="shared" si="29"/>
        <v>2.8542303771661569E-2</v>
      </c>
      <c r="G369" s="14">
        <f t="shared" si="30"/>
        <v>13</v>
      </c>
      <c r="H369" s="17">
        <f t="shared" si="31"/>
        <v>6.2650602409638559E-2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2</v>
      </c>
      <c r="E371" s="15" t="str">
        <f t="shared" si="28"/>
        <v/>
      </c>
      <c r="F371" s="15">
        <f t="shared" si="29"/>
        <v>2.0387359836901123E-3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22</v>
      </c>
      <c r="E372" s="15">
        <f t="shared" si="28"/>
        <v>4.8192771084337354E-3</v>
      </c>
      <c r="F372" s="15">
        <f t="shared" si="29"/>
        <v>2.2426095820591234E-2</v>
      </c>
      <c r="G372" s="14">
        <f t="shared" si="30"/>
        <v>10</v>
      </c>
      <c r="H372" s="17">
        <f t="shared" si="31"/>
        <v>4.8192771084337352E-2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1.0193679918450561E-3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3</v>
      </c>
      <c r="E377" s="15" t="str">
        <f t="shared" si="28"/>
        <v/>
      </c>
      <c r="F377" s="15">
        <f t="shared" si="29"/>
        <v>3.0581039755351682E-3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3</v>
      </c>
      <c r="E378" s="15" t="str">
        <f t="shared" si="28"/>
        <v/>
      </c>
      <c r="F378" s="15">
        <f t="shared" si="29"/>
        <v>3.0581039755351682E-3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2.4096385542168677E-3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8"/>
        <v>2.4096385542168677E-3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2.4096385542168677E-3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1.0193679918450561E-3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44</v>
      </c>
      <c r="E387" s="15" t="str">
        <f t="shared" si="28"/>
        <v/>
      </c>
      <c r="F387" s="15">
        <f t="shared" si="29"/>
        <v>4.4852191641182468E-2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3</v>
      </c>
      <c r="E388" s="15" t="str">
        <f t="shared" si="28"/>
        <v/>
      </c>
      <c r="F388" s="15">
        <f t="shared" si="29"/>
        <v>3.0581039755351682E-3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2.4096385542168677E-3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13</v>
      </c>
      <c r="E390" s="15" t="str">
        <f t="shared" si="28"/>
        <v/>
      </c>
      <c r="F390" s="15">
        <f t="shared" si="29"/>
        <v>1.3251783893985729E-2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69</v>
      </c>
      <c r="D393" s="9">
        <v>67</v>
      </c>
      <c r="E393" s="15">
        <f t="shared" si="28"/>
        <v>0.16626506024096385</v>
      </c>
      <c r="F393" s="15">
        <f t="shared" si="29"/>
        <v>6.8297655453618752E-2</v>
      </c>
      <c r="G393" s="14">
        <f t="shared" si="30"/>
        <v>-2.8985507246376812E-2</v>
      </c>
      <c r="H393" s="17">
        <f t="shared" si="31"/>
        <v>-4.8192771084337345E-3</v>
      </c>
    </row>
    <row r="394" spans="2:8" ht="15" x14ac:dyDescent="0.2">
      <c r="B394" s="5" t="s">
        <v>391</v>
      </c>
      <c r="C394" s="9">
        <v>1</v>
      </c>
      <c r="D394" s="9">
        <v>0</v>
      </c>
      <c r="E394" s="15">
        <f t="shared" si="28"/>
        <v>2.4096385542168677E-3</v>
      </c>
      <c r="F394" s="15" t="str">
        <f t="shared" si="29"/>
        <v/>
      </c>
      <c r="G394" s="14" t="str">
        <f t="shared" si="30"/>
        <v>0</v>
      </c>
      <c r="H394" s="17">
        <f t="shared" si="31"/>
        <v>0</v>
      </c>
    </row>
    <row r="395" spans="2:8" ht="15" x14ac:dyDescent="0.2">
      <c r="B395" s="5" t="s">
        <v>147</v>
      </c>
      <c r="C395" s="9">
        <v>2</v>
      </c>
      <c r="D395" s="9">
        <v>0</v>
      </c>
      <c r="E395" s="15">
        <f t="shared" si="28"/>
        <v>4.8192771084337354E-3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2.4096385542168677E-3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3</v>
      </c>
      <c r="E401" s="15">
        <f t="shared" si="28"/>
        <v>2.4096385542168677E-3</v>
      </c>
      <c r="F401" s="15">
        <f t="shared" si="29"/>
        <v>3.0581039755351682E-3</v>
      </c>
      <c r="G401" s="14">
        <f t="shared" si="30"/>
        <v>2</v>
      </c>
      <c r="H401" s="17">
        <f t="shared" si="31"/>
        <v>4.8192771084337354E-3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8"/>
        <v>2.4096385542168677E-3</v>
      </c>
      <c r="F403" s="15">
        <f t="shared" si="29"/>
        <v>2.0387359836901123E-3</v>
      </c>
      <c r="G403" s="14">
        <f t="shared" si="30"/>
        <v>1</v>
      </c>
      <c r="H403" s="17">
        <f t="shared" si="31"/>
        <v>2.4096385542168677E-3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</v>
      </c>
      <c r="D405" s="9">
        <v>0</v>
      </c>
      <c r="E405" s="15">
        <f t="shared" si="28"/>
        <v>2.4096385542168677E-3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2</v>
      </c>
      <c r="D406" s="9">
        <v>4</v>
      </c>
      <c r="E406" s="15">
        <f t="shared" si="28"/>
        <v>4.8192771084337354E-3</v>
      </c>
      <c r="F406" s="15">
        <f t="shared" si="29"/>
        <v>4.0774719673802246E-3</v>
      </c>
      <c r="G406" s="14">
        <f t="shared" si="30"/>
        <v>1</v>
      </c>
      <c r="H406" s="17">
        <f t="shared" si="31"/>
        <v>4.8192771084337354E-3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2.4096385542168677E-3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8"/>
        <v>2.4096385542168677E-3</v>
      </c>
      <c r="F408" s="15">
        <f t="shared" si="29"/>
        <v>1.0193679918450561E-3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3</v>
      </c>
      <c r="E411" s="15">
        <f t="shared" si="28"/>
        <v>7.2289156626506026E-3</v>
      </c>
      <c r="F411" s="15">
        <f t="shared" si="29"/>
        <v>3.0581039755351682E-3</v>
      </c>
      <c r="G411" s="14">
        <f t="shared" si="30"/>
        <v>0</v>
      </c>
      <c r="H411" s="17">
        <f t="shared" si="31"/>
        <v>0</v>
      </c>
    </row>
    <row r="412" spans="2:8" ht="15" x14ac:dyDescent="0.2">
      <c r="B412" s="5" t="s">
        <v>402</v>
      </c>
      <c r="C412" s="9">
        <v>0</v>
      </c>
      <c r="D412" s="9">
        <v>4</v>
      </c>
      <c r="E412" s="15" t="str">
        <f t="shared" si="28"/>
        <v/>
      </c>
      <c r="F412" s="15">
        <f t="shared" si="29"/>
        <v>4.0774719673802246E-3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1.0193679918450561E-3</v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44</v>
      </c>
      <c r="E422" s="15" t="str">
        <f t="shared" si="28"/>
        <v/>
      </c>
      <c r="F422" s="15">
        <f t="shared" si="29"/>
        <v>4.4852191641182468E-2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1</v>
      </c>
      <c r="E432" s="15">
        <f t="shared" si="32"/>
        <v>9.6385542168674707E-3</v>
      </c>
      <c r="F432" s="15">
        <f t="shared" si="33"/>
        <v>1.0193679918450561E-3</v>
      </c>
      <c r="G432" s="14">
        <f t="shared" si="34"/>
        <v>-0.75</v>
      </c>
      <c r="H432" s="17">
        <f t="shared" si="35"/>
        <v>-7.2289156626506035E-3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11</v>
      </c>
      <c r="E437" s="15" t="str">
        <f t="shared" si="32"/>
        <v/>
      </c>
      <c r="F437" s="15">
        <f t="shared" si="33"/>
        <v>1.1213047910295617E-2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4</v>
      </c>
      <c r="E458" s="15" t="str">
        <f t="shared" si="32"/>
        <v/>
      </c>
      <c r="F458" s="15">
        <f t="shared" si="33"/>
        <v>4.0774719673802246E-3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4</v>
      </c>
      <c r="E460" s="15" t="str">
        <f t="shared" si="32"/>
        <v/>
      </c>
      <c r="F460" s="15">
        <f t="shared" si="33"/>
        <v>4.0774719673802246E-3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6</v>
      </c>
      <c r="E463" s="15" t="str">
        <f t="shared" si="32"/>
        <v/>
      </c>
      <c r="F463" s="15">
        <f t="shared" si="33"/>
        <v>6.1162079510703364E-3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3</v>
      </c>
      <c r="E464" s="15" t="str">
        <f t="shared" si="32"/>
        <v/>
      </c>
      <c r="F464" s="15">
        <f t="shared" si="33"/>
        <v>3.0581039755351682E-3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2</v>
      </c>
      <c r="E473" s="15" t="str">
        <f t="shared" si="32"/>
        <v/>
      </c>
      <c r="F473" s="15">
        <f t="shared" si="33"/>
        <v>2.0387359836901123E-3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1.0193679918450561E-3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16</v>
      </c>
      <c r="D478" s="9">
        <v>13</v>
      </c>
      <c r="E478" s="15">
        <f t="shared" si="32"/>
        <v>3.8554216867469883E-2</v>
      </c>
      <c r="F478" s="15">
        <f t="shared" si="33"/>
        <v>1.3251783893985729E-2</v>
      </c>
      <c r="G478" s="14">
        <f t="shared" si="34"/>
        <v>-0.1875</v>
      </c>
      <c r="H478" s="17">
        <f t="shared" si="35"/>
        <v>-7.2289156626506035E-3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1</v>
      </c>
      <c r="E480" s="15">
        <f t="shared" si="32"/>
        <v>2.4096385542168677E-3</v>
      </c>
      <c r="F480" s="15">
        <f t="shared" si="33"/>
        <v>1.0193679918450561E-3</v>
      </c>
      <c r="G480" s="14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</v>
      </c>
      <c r="D483" s="9">
        <v>99</v>
      </c>
      <c r="E483" s="15">
        <f t="shared" si="32"/>
        <v>2.1686746987951807E-2</v>
      </c>
      <c r="F483" s="15">
        <f t="shared" si="33"/>
        <v>0.10091743119266056</v>
      </c>
      <c r="G483" s="14">
        <f t="shared" si="34"/>
        <v>10</v>
      </c>
      <c r="H483" s="17">
        <f t="shared" si="35"/>
        <v>0.21686746987951808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11</v>
      </c>
      <c r="D485" s="9">
        <v>19</v>
      </c>
      <c r="E485" s="15">
        <f t="shared" si="32"/>
        <v>2.6506024096385541E-2</v>
      </c>
      <c r="F485" s="15">
        <f t="shared" si="33"/>
        <v>1.9367991845056064E-2</v>
      </c>
      <c r="G485" s="14">
        <f t="shared" si="34"/>
        <v>0.72727272727272729</v>
      </c>
      <c r="H485" s="17">
        <f t="shared" si="35"/>
        <v>1.9277108433734941E-2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8</v>
      </c>
      <c r="E491" s="15">
        <f t="shared" si="36"/>
        <v>2.4096385542168677E-3</v>
      </c>
      <c r="F491" s="15">
        <f t="shared" si="37"/>
        <v>8.1549439347604492E-3</v>
      </c>
      <c r="G491" s="14">
        <f t="shared" si="38"/>
        <v>7</v>
      </c>
      <c r="H491" s="17">
        <f t="shared" si="39"/>
        <v>1.6867469879518072E-2</v>
      </c>
    </row>
    <row r="492" spans="2:8" ht="15" x14ac:dyDescent="0.2">
      <c r="B492" s="5" t="s">
        <v>480</v>
      </c>
      <c r="C492" s="9">
        <v>0</v>
      </c>
      <c r="D492" s="9">
        <v>3</v>
      </c>
      <c r="E492" s="15" t="str">
        <f t="shared" si="36"/>
        <v/>
      </c>
      <c r="F492" s="15">
        <f t="shared" si="37"/>
        <v>3.0581039755351682E-3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2</v>
      </c>
      <c r="E493" s="15">
        <f t="shared" si="36"/>
        <v>2.4096385542168677E-3</v>
      </c>
      <c r="F493" s="15">
        <f t="shared" si="37"/>
        <v>2.0387359836901123E-3</v>
      </c>
      <c r="G493" s="14">
        <f t="shared" si="38"/>
        <v>1</v>
      </c>
      <c r="H493" s="17">
        <f t="shared" si="39"/>
        <v>2.4096385542168677E-3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359</v>
      </c>
      <c r="D505" s="38">
        <f>SUM(D506:D530)</f>
        <v>728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1.0278551532033426</v>
      </c>
      <c r="H505" s="40">
        <f>+IF(OR(AND(E505=""),(G505="")),"",E505*G505)</f>
        <v>1.0278551532033426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1.3736263736263737E-3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</v>
      </c>
      <c r="D507" s="9">
        <v>13</v>
      </c>
      <c r="E507" s="15">
        <f t="shared" ref="E507:E530" si="40">+IF(C507=0,"",C507/C$505)</f>
        <v>5.5710306406685237E-3</v>
      </c>
      <c r="F507" s="15">
        <f t="shared" ref="F507:F530" si="41">+IF(D507=0,"",D507/D$505)</f>
        <v>1.7857142857142856E-2</v>
      </c>
      <c r="G507" s="14">
        <f t="shared" ref="G507:G530" si="42">+IF(OR(AND(D507=0),(C507=0)),"0",((D507-C507)/C507))</f>
        <v>5.5</v>
      </c>
      <c r="H507" s="17">
        <f t="shared" ref="H507:H530" si="43">+IF(OR(AND(E507=""),(G507="")),"",E507*G507)</f>
        <v>3.0640668523676879E-2</v>
      </c>
    </row>
    <row r="508" spans="2:8" ht="15" x14ac:dyDescent="0.2">
      <c r="B508" s="5" t="s">
        <v>455</v>
      </c>
      <c r="C508" s="9">
        <v>9</v>
      </c>
      <c r="D508" s="9">
        <v>9</v>
      </c>
      <c r="E508" s="15">
        <f t="shared" si="40"/>
        <v>2.5069637883008356E-2</v>
      </c>
      <c r="F508" s="15">
        <f t="shared" si="41"/>
        <v>1.2362637362637362E-2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75</v>
      </c>
      <c r="D509" s="9">
        <v>107</v>
      </c>
      <c r="E509" s="15">
        <f t="shared" si="40"/>
        <v>0.20891364902506965</v>
      </c>
      <c r="F509" s="15">
        <f t="shared" si="41"/>
        <v>0.14697802197802198</v>
      </c>
      <c r="G509" s="14">
        <f t="shared" si="42"/>
        <v>0.42666666666666669</v>
      </c>
      <c r="H509" s="17">
        <f t="shared" si="43"/>
        <v>8.9136490250696393E-2</v>
      </c>
    </row>
    <row r="510" spans="2:8" ht="15" x14ac:dyDescent="0.2">
      <c r="B510" s="5" t="s">
        <v>188</v>
      </c>
      <c r="C510" s="9">
        <v>1</v>
      </c>
      <c r="D510" s="9">
        <v>1</v>
      </c>
      <c r="E510" s="15">
        <f t="shared" si="40"/>
        <v>2.7855153203342618E-3</v>
      </c>
      <c r="F510" s="15">
        <f t="shared" si="41"/>
        <v>1.3736263736263737E-3</v>
      </c>
      <c r="G510" s="14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3</v>
      </c>
      <c r="D515" s="9">
        <v>3</v>
      </c>
      <c r="E515" s="15">
        <f t="shared" si="40"/>
        <v>8.356545961002786E-3</v>
      </c>
      <c r="F515" s="15">
        <f t="shared" si="41"/>
        <v>4.120879120879121E-3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5</v>
      </c>
      <c r="E516" s="15" t="str">
        <f t="shared" si="40"/>
        <v/>
      </c>
      <c r="F516" s="15">
        <f t="shared" si="41"/>
        <v>6.868131868131868E-3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23</v>
      </c>
      <c r="D517" s="9">
        <v>170</v>
      </c>
      <c r="E517" s="15">
        <f t="shared" si="40"/>
        <v>6.4066852367688026E-2</v>
      </c>
      <c r="F517" s="15">
        <f t="shared" si="41"/>
        <v>0.23351648351648352</v>
      </c>
      <c r="G517" s="14">
        <f t="shared" si="42"/>
        <v>6.3913043478260869</v>
      </c>
      <c r="H517" s="17">
        <f t="shared" si="43"/>
        <v>0.40947075208913652</v>
      </c>
    </row>
    <row r="518" spans="2:8" ht="15" x14ac:dyDescent="0.2">
      <c r="B518" s="5" t="s">
        <v>190</v>
      </c>
      <c r="C518" s="9">
        <v>0</v>
      </c>
      <c r="D518" s="9">
        <v>21</v>
      </c>
      <c r="E518" s="15" t="str">
        <f t="shared" si="40"/>
        <v/>
      </c>
      <c r="F518" s="15">
        <f t="shared" si="41"/>
        <v>2.8846153846153848E-2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2</v>
      </c>
      <c r="E519" s="15" t="str">
        <f t="shared" si="40"/>
        <v/>
      </c>
      <c r="F519" s="15">
        <f t="shared" si="41"/>
        <v>2.7472527472527475E-3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244</v>
      </c>
      <c r="D521" s="9">
        <v>365</v>
      </c>
      <c r="E521" s="15">
        <f t="shared" si="40"/>
        <v>0.67966573816155984</v>
      </c>
      <c r="F521" s="15">
        <f t="shared" si="41"/>
        <v>0.50137362637362637</v>
      </c>
      <c r="G521" s="14">
        <f t="shared" si="42"/>
        <v>0.49590163934426229</v>
      </c>
      <c r="H521" s="17">
        <f t="shared" si="43"/>
        <v>0.33704735376044564</v>
      </c>
    </row>
    <row r="522" spans="2:8" ht="25.5" customHeight="1" x14ac:dyDescent="0.2">
      <c r="B522" s="5" t="s">
        <v>193</v>
      </c>
      <c r="C522" s="9">
        <v>0</v>
      </c>
      <c r="D522" s="9">
        <v>8</v>
      </c>
      <c r="E522" s="15" t="str">
        <f t="shared" si="40"/>
        <v/>
      </c>
      <c r="F522" s="15">
        <f t="shared" si="41"/>
        <v>1.098901098901099E-2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0"/>
        <v/>
      </c>
      <c r="F524" s="15">
        <f t="shared" si="41"/>
        <v>1.3736263736263737E-3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15</v>
      </c>
      <c r="E526" s="15">
        <f t="shared" si="40"/>
        <v>2.7855153203342618E-3</v>
      </c>
      <c r="F526" s="15">
        <f t="shared" si="41"/>
        <v>2.0604395604395604E-2</v>
      </c>
      <c r="G526" s="14">
        <f t="shared" si="42"/>
        <v>14</v>
      </c>
      <c r="H526" s="17">
        <f t="shared" si="43"/>
        <v>3.8997214484679667E-2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1</v>
      </c>
      <c r="D529" s="9">
        <v>6</v>
      </c>
      <c r="E529" s="15">
        <f t="shared" si="40"/>
        <v>2.7855153203342618E-3</v>
      </c>
      <c r="F529" s="15">
        <f t="shared" si="41"/>
        <v>8.241758241758242E-3</v>
      </c>
      <c r="G529" s="14">
        <f t="shared" si="42"/>
        <v>5</v>
      </c>
      <c r="H529" s="17">
        <f t="shared" si="43"/>
        <v>1.3927576601671309E-2</v>
      </c>
    </row>
    <row r="530" spans="2:8" ht="15" x14ac:dyDescent="0.2">
      <c r="B530" s="5" t="s">
        <v>467</v>
      </c>
      <c r="C530" s="9">
        <v>0</v>
      </c>
      <c r="D530" s="9">
        <v>1</v>
      </c>
      <c r="E530" s="15" t="str">
        <f t="shared" si="40"/>
        <v/>
      </c>
      <c r="F530" s="15">
        <f t="shared" si="41"/>
        <v>1.3736263736263737E-3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494</v>
      </c>
      <c r="C8" s="37">
        <f>+C18+C70+C151+C294+C505</f>
        <v>1484</v>
      </c>
      <c r="D8" s="38">
        <f>+D18+D70+D151+D294+D505</f>
        <v>2652</v>
      </c>
      <c r="E8" s="39">
        <f>SUM(E9:E13)</f>
        <v>1</v>
      </c>
      <c r="F8" s="39">
        <f>SUM(F9:F13)</f>
        <v>1</v>
      </c>
      <c r="G8" s="39">
        <f>+(D8-C8)/C8</f>
        <v>0.78706199460916437</v>
      </c>
      <c r="H8" s="40">
        <f>+E8*G8</f>
        <v>0.78706199460916437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</v>
      </c>
      <c r="D9" s="33">
        <f>+D18</f>
        <v>16</v>
      </c>
      <c r="E9" s="29">
        <f>C9/$C$8</f>
        <v>5.3908355795148251E-3</v>
      </c>
      <c r="F9" s="29">
        <f>D9/$D$8</f>
        <v>6.0331825037707393E-3</v>
      </c>
      <c r="G9" s="14">
        <f>+IF(OR(AND(D9=0),(C9=0)),"0",((D9-C9)/C9))</f>
        <v>1</v>
      </c>
      <c r="H9" s="13">
        <f>+IF(OR(AND(E9=""),(G9="")),"",E9*G9)</f>
        <v>5.3908355795148251E-3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284</v>
      </c>
      <c r="D10" s="33">
        <f>+D70</f>
        <v>237</v>
      </c>
      <c r="E10" s="29">
        <f>C10/$C$8</f>
        <v>0.19137466307277629</v>
      </c>
      <c r="F10" s="29">
        <f>D10/$D$8</f>
        <v>8.9366515837104074E-2</v>
      </c>
      <c r="G10" s="14">
        <f>+IF(OR(AND(D10=0),(C10=0)),"0",((D10-C10)/C10))</f>
        <v>-0.16549295774647887</v>
      </c>
      <c r="H10" s="13">
        <f>+IF(OR(AND(E10=""),(G10="")),"",E10*G10)</f>
        <v>-3.16711590296496E-2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109</v>
      </c>
      <c r="D11" s="33">
        <f>+D151</f>
        <v>657</v>
      </c>
      <c r="E11" s="29">
        <f>C11/$C$8</f>
        <v>7.3450134770889491E-2</v>
      </c>
      <c r="F11" s="29">
        <f>D11/$D$8</f>
        <v>0.24773755656108598</v>
      </c>
      <c r="G11" s="14">
        <f>+IF(OR(AND(D11=0),(C11=0)),"0",((D11-C11)/C11))</f>
        <v>5.0275229357798166</v>
      </c>
      <c r="H11" s="13">
        <f>+IF(OR(AND(E11=""),(G11="")),"",E11*G11)</f>
        <v>0.3692722371967655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623</v>
      </c>
      <c r="D12" s="33">
        <f>+D294</f>
        <v>1087</v>
      </c>
      <c r="E12" s="29">
        <f>C12/$C$8</f>
        <v>0.419811320754717</v>
      </c>
      <c r="F12" s="29">
        <f>D12/$D$8</f>
        <v>0.40987933634992457</v>
      </c>
      <c r="G12" s="14">
        <f>+IF(OR(AND(D12=0),(C12=0)),"0",((D12-C12)/C12))</f>
        <v>0.7447833065810594</v>
      </c>
      <c r="H12" s="13">
        <f>+IF(OR(AND(E12=""),(G12="")),"",E12*G12)</f>
        <v>0.31266846361185985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460</v>
      </c>
      <c r="D13" s="33">
        <f>+D505</f>
        <v>655</v>
      </c>
      <c r="E13" s="29">
        <f>C13/$C$8</f>
        <v>0.30997304582210244</v>
      </c>
      <c r="F13" s="29">
        <f>D13/$D$8</f>
        <v>0.24698340874811464</v>
      </c>
      <c r="G13" s="14">
        <f>+IF(OR(AND(D13=0),(C13=0)),"0",((D13-C13)/C13))</f>
        <v>0.42391304347826086</v>
      </c>
      <c r="H13" s="13">
        <f>+IF(OR(AND(E13=""),(G13="")),"",E13*G13)</f>
        <v>0.13140161725067387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</v>
      </c>
      <c r="D18" s="38">
        <f>SUM(D19:D64)</f>
        <v>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</v>
      </c>
      <c r="H18" s="40">
        <f>+IF(OR(AND(E18=""),(G18="")),"",E18*G18)</f>
        <v>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6.25E-2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6.25E-2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0"/>
        <v>0.25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0.125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1</v>
      </c>
      <c r="D28" s="9">
        <v>5</v>
      </c>
      <c r="E28" s="13">
        <f t="shared" si="0"/>
        <v>0.125</v>
      </c>
      <c r="F28" s="13">
        <f t="shared" si="1"/>
        <v>0.3125</v>
      </c>
      <c r="G28" s="14">
        <f t="shared" si="2"/>
        <v>4</v>
      </c>
      <c r="H28" s="17">
        <f t="shared" si="3"/>
        <v>0.5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1</v>
      </c>
      <c r="E33" s="13" t="str">
        <f t="shared" si="0"/>
        <v/>
      </c>
      <c r="F33" s="13">
        <f t="shared" si="1"/>
        <v>6.25E-2</v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6.25E-2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1</v>
      </c>
      <c r="D42" s="9">
        <v>0</v>
      </c>
      <c r="E42" s="13">
        <f t="shared" si="0"/>
        <v>0.125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2</v>
      </c>
      <c r="E48" s="13">
        <f t="shared" si="0"/>
        <v>0.375</v>
      </c>
      <c r="F48" s="13">
        <f t="shared" si="1"/>
        <v>0.125</v>
      </c>
      <c r="G48" s="14">
        <f t="shared" si="2"/>
        <v>-0.33333333333333331</v>
      </c>
      <c r="H48" s="17">
        <f t="shared" si="3"/>
        <v>-0.125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2</v>
      </c>
      <c r="E52" s="13" t="str">
        <f t="shared" si="0"/>
        <v/>
      </c>
      <c r="F52" s="13">
        <f t="shared" si="1"/>
        <v>0.125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0.125</v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6.25E-2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284</v>
      </c>
      <c r="D70" s="38">
        <f>SUM(D71:D145)</f>
        <v>237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-0.16549295774647887</v>
      </c>
      <c r="H70" s="40">
        <f>+IF(OR(AND(E70=""),(G70="")),"",E70*G70)</f>
        <v>-0.16549295774647887</v>
      </c>
    </row>
    <row r="71" spans="2:8" ht="15" x14ac:dyDescent="0.2">
      <c r="B71" s="5" t="s">
        <v>20</v>
      </c>
      <c r="C71" s="9">
        <v>1</v>
      </c>
      <c r="D71" s="9">
        <v>3</v>
      </c>
      <c r="E71" s="15">
        <f>+IF(C71=0,"",C71/C$70)</f>
        <v>3.5211267605633804E-3</v>
      </c>
      <c r="F71" s="15">
        <f>+IF(D71=0,"",D71/D$70)</f>
        <v>1.2658227848101266E-2</v>
      </c>
      <c r="G71" s="14">
        <f>+IF(OR(AND(D71=0),(C71=0)),"0",((D71-C71)/C71))</f>
        <v>2</v>
      </c>
      <c r="H71" s="17">
        <f>+IF(OR(AND(E71=""),(G71="")),"",E71*G71)</f>
        <v>7.0422535211267607E-3</v>
      </c>
    </row>
    <row r="72" spans="2:8" ht="15" x14ac:dyDescent="0.2">
      <c r="B72" s="5" t="s">
        <v>21</v>
      </c>
      <c r="C72" s="9">
        <v>12</v>
      </c>
      <c r="D72" s="9">
        <v>0</v>
      </c>
      <c r="E72" s="15">
        <f t="shared" ref="E72:E135" si="4">+IF(C72=0,"",C72/C$70)</f>
        <v>4.2253521126760563E-2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</v>
      </c>
      <c r="D73" s="9">
        <v>18</v>
      </c>
      <c r="E73" s="15">
        <f t="shared" si="4"/>
        <v>3.5211267605633804E-3</v>
      </c>
      <c r="F73" s="15">
        <f t="shared" si="5"/>
        <v>7.5949367088607597E-2</v>
      </c>
      <c r="G73" s="14">
        <f t="shared" si="6"/>
        <v>17</v>
      </c>
      <c r="H73" s="17">
        <f t="shared" si="7"/>
        <v>5.9859154929577468E-2</v>
      </c>
    </row>
    <row r="74" spans="2:8" ht="15" x14ac:dyDescent="0.2">
      <c r="B74" s="5" t="s">
        <v>222</v>
      </c>
      <c r="C74" s="9">
        <v>10</v>
      </c>
      <c r="D74" s="9">
        <v>15</v>
      </c>
      <c r="E74" s="15">
        <f t="shared" si="4"/>
        <v>3.5211267605633804E-2</v>
      </c>
      <c r="F74" s="15">
        <f t="shared" si="5"/>
        <v>6.3291139240506333E-2</v>
      </c>
      <c r="G74" s="14">
        <f t="shared" si="6"/>
        <v>0.5</v>
      </c>
      <c r="H74" s="17">
        <f t="shared" si="7"/>
        <v>1.7605633802816902E-2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3.5211267605633804E-3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8</v>
      </c>
      <c r="D82" s="9">
        <v>2</v>
      </c>
      <c r="E82" s="15">
        <f t="shared" si="4"/>
        <v>2.8169014084507043E-2</v>
      </c>
      <c r="F82" s="15">
        <f t="shared" si="5"/>
        <v>8.4388185654008432E-3</v>
      </c>
      <c r="G82" s="14">
        <f t="shared" si="6"/>
        <v>-0.75</v>
      </c>
      <c r="H82" s="17">
        <f t="shared" si="7"/>
        <v>-2.1126760563380281E-2</v>
      </c>
    </row>
    <row r="83" spans="2:8" ht="15" x14ac:dyDescent="0.2">
      <c r="B83" s="5" t="s">
        <v>229</v>
      </c>
      <c r="C83" s="9">
        <v>2</v>
      </c>
      <c r="D83" s="9">
        <v>6</v>
      </c>
      <c r="E83" s="15">
        <f t="shared" si="4"/>
        <v>7.0422535211267607E-3</v>
      </c>
      <c r="F83" s="15">
        <f t="shared" si="5"/>
        <v>2.5316455696202531E-2</v>
      </c>
      <c r="G83" s="14">
        <f t="shared" si="6"/>
        <v>2</v>
      </c>
      <c r="H83" s="17">
        <f t="shared" si="7"/>
        <v>1.4084507042253521E-2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3.5211267605633804E-3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4</v>
      </c>
      <c r="E85" s="15" t="str">
        <f t="shared" si="4"/>
        <v/>
      </c>
      <c r="F85" s="15">
        <f t="shared" si="5"/>
        <v>1.6877637130801686E-2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4.2194092827004216E-3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1</v>
      </c>
      <c r="E88" s="15">
        <f t="shared" si="4"/>
        <v>7.0422535211267607E-3</v>
      </c>
      <c r="F88" s="15">
        <f t="shared" si="5"/>
        <v>4.2194092827004216E-3</v>
      </c>
      <c r="G88" s="14">
        <f t="shared" si="6"/>
        <v>-0.5</v>
      </c>
      <c r="H88" s="17">
        <f t="shared" si="7"/>
        <v>-3.5211267605633804E-3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8.4388185654008432E-3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2</v>
      </c>
      <c r="D93" s="9">
        <v>2</v>
      </c>
      <c r="E93" s="15">
        <f t="shared" si="4"/>
        <v>7.0422535211267607E-3</v>
      </c>
      <c r="F93" s="15">
        <f t="shared" si="5"/>
        <v>8.4388185654008432E-3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4.2194092827004216E-3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6</v>
      </c>
      <c r="E98" s="15" t="str">
        <f t="shared" si="4"/>
        <v/>
      </c>
      <c r="F98" s="15">
        <f t="shared" si="5"/>
        <v>2.5316455696202531E-2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2</v>
      </c>
      <c r="E99" s="15" t="str">
        <f t="shared" si="4"/>
        <v/>
      </c>
      <c r="F99" s="15">
        <f t="shared" si="5"/>
        <v>8.4388185654008432E-3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2</v>
      </c>
      <c r="D100" s="9">
        <v>5</v>
      </c>
      <c r="E100" s="15">
        <f t="shared" si="4"/>
        <v>7.0422535211267607E-3</v>
      </c>
      <c r="F100" s="15">
        <f t="shared" si="5"/>
        <v>2.1097046413502109E-2</v>
      </c>
      <c r="G100" s="14">
        <f t="shared" si="6"/>
        <v>1.5</v>
      </c>
      <c r="H100" s="17">
        <f t="shared" si="7"/>
        <v>1.0563380281690141E-2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3.5211267605633804E-3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7.0422535211267607E-3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7</v>
      </c>
      <c r="D104" s="9">
        <v>0</v>
      </c>
      <c r="E104" s="15">
        <f t="shared" si="4"/>
        <v>2.464788732394366E-2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3.5211267605633804E-3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3</v>
      </c>
      <c r="E107" s="15">
        <f t="shared" si="4"/>
        <v>7.0422535211267607E-3</v>
      </c>
      <c r="F107" s="15">
        <f t="shared" si="5"/>
        <v>1.2658227848101266E-2</v>
      </c>
      <c r="G107" s="14">
        <f t="shared" si="6"/>
        <v>0.5</v>
      </c>
      <c r="H107" s="17">
        <f t="shared" si="7"/>
        <v>3.5211267605633804E-3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11</v>
      </c>
      <c r="D112" s="9">
        <v>1</v>
      </c>
      <c r="E112" s="15">
        <f t="shared" si="4"/>
        <v>3.873239436619718E-2</v>
      </c>
      <c r="F112" s="15">
        <f t="shared" si="5"/>
        <v>4.2194092827004216E-3</v>
      </c>
      <c r="G112" s="14">
        <f t="shared" si="6"/>
        <v>-0.90909090909090906</v>
      </c>
      <c r="H112" s="17">
        <f t="shared" si="7"/>
        <v>-3.5211267605633798E-2</v>
      </c>
    </row>
    <row r="113" spans="2:8" ht="15" x14ac:dyDescent="0.2">
      <c r="B113" s="5" t="s">
        <v>248</v>
      </c>
      <c r="C113" s="9">
        <v>11</v>
      </c>
      <c r="D113" s="9">
        <v>2</v>
      </c>
      <c r="E113" s="15">
        <f t="shared" si="4"/>
        <v>3.873239436619718E-2</v>
      </c>
      <c r="F113" s="15">
        <f t="shared" si="5"/>
        <v>8.4388185654008432E-3</v>
      </c>
      <c r="G113" s="14">
        <f t="shared" si="6"/>
        <v>-0.81818181818181823</v>
      </c>
      <c r="H113" s="17">
        <f t="shared" si="7"/>
        <v>-3.1690140845070422E-2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3.5211267605633804E-3</v>
      </c>
      <c r="F115" s="15">
        <f t="shared" si="5"/>
        <v>4.2194092827004216E-3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3.5211267605633804E-3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89</v>
      </c>
      <c r="D118" s="9">
        <v>120</v>
      </c>
      <c r="E118" s="15">
        <f t="shared" si="4"/>
        <v>0.31338028169014087</v>
      </c>
      <c r="F118" s="15">
        <f t="shared" si="5"/>
        <v>0.50632911392405067</v>
      </c>
      <c r="G118" s="14">
        <f t="shared" si="6"/>
        <v>0.34831460674157305</v>
      </c>
      <c r="H118" s="17">
        <f t="shared" si="7"/>
        <v>0.10915492957746481</v>
      </c>
    </row>
    <row r="119" spans="2:8" ht="15" x14ac:dyDescent="0.2">
      <c r="B119" s="5" t="s">
        <v>252</v>
      </c>
      <c r="C119" s="9">
        <v>5</v>
      </c>
      <c r="D119" s="9">
        <v>1</v>
      </c>
      <c r="E119" s="15">
        <f t="shared" si="4"/>
        <v>1.7605633802816902E-2</v>
      </c>
      <c r="F119" s="15">
        <f t="shared" si="5"/>
        <v>4.2194092827004216E-3</v>
      </c>
      <c r="G119" s="14">
        <f t="shared" si="6"/>
        <v>-0.8</v>
      </c>
      <c r="H119" s="17">
        <f t="shared" si="7"/>
        <v>-1.4084507042253523E-2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9</v>
      </c>
      <c r="D121" s="9">
        <v>4</v>
      </c>
      <c r="E121" s="15">
        <f t="shared" si="4"/>
        <v>3.1690140845070422E-2</v>
      </c>
      <c r="F121" s="15">
        <f t="shared" si="5"/>
        <v>1.6877637130801686E-2</v>
      </c>
      <c r="G121" s="14">
        <f t="shared" si="6"/>
        <v>-0.55555555555555558</v>
      </c>
      <c r="H121" s="17">
        <f t="shared" si="7"/>
        <v>-1.7605633802816902E-2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</v>
      </c>
      <c r="D123" s="9">
        <v>3</v>
      </c>
      <c r="E123" s="15">
        <f t="shared" si="4"/>
        <v>3.5211267605633804E-3</v>
      </c>
      <c r="F123" s="15">
        <f t="shared" si="5"/>
        <v>1.2658227848101266E-2</v>
      </c>
      <c r="G123" s="14">
        <f t="shared" si="6"/>
        <v>2</v>
      </c>
      <c r="H123" s="17">
        <f t="shared" si="7"/>
        <v>7.0422535211267607E-3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4.2194092827004216E-3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4.2194092827004216E-3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101</v>
      </c>
      <c r="D130" s="9">
        <v>0</v>
      </c>
      <c r="E130" s="15">
        <f t="shared" si="4"/>
        <v>0.35563380281690143</v>
      </c>
      <c r="F130" s="15" t="str">
        <f t="shared" si="5"/>
        <v/>
      </c>
      <c r="G130" s="14" t="str">
        <f t="shared" si="6"/>
        <v>0</v>
      </c>
      <c r="H130" s="17">
        <f t="shared" si="7"/>
        <v>0</v>
      </c>
    </row>
    <row r="131" spans="2:8" ht="30" x14ac:dyDescent="0.2">
      <c r="B131" s="5" t="s">
        <v>260</v>
      </c>
      <c r="C131" s="9">
        <v>0</v>
      </c>
      <c r="D131" s="9">
        <v>13</v>
      </c>
      <c r="E131" s="15" t="str">
        <f t="shared" si="4"/>
        <v/>
      </c>
      <c r="F131" s="15">
        <f t="shared" si="5"/>
        <v>5.4852320675105488E-2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18</v>
      </c>
      <c r="E134" s="15" t="str">
        <f t="shared" si="4"/>
        <v/>
      </c>
      <c r="F134" s="15">
        <f t="shared" si="5"/>
        <v>7.5949367088607597E-2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4.2194092827004216E-3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109</v>
      </c>
      <c r="D151" s="38">
        <f>SUM(D152:D288)</f>
        <v>657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5.0275229357798166</v>
      </c>
      <c r="H151" s="40">
        <f>+IF(OR(AND(E151=""),(G151="")),"",E151*G151)</f>
        <v>5.0275229357798166</v>
      </c>
    </row>
    <row r="152" spans="2:8" ht="15" x14ac:dyDescent="0.2">
      <c r="B152" s="8" t="s">
        <v>54</v>
      </c>
      <c r="C152" s="9">
        <v>2</v>
      </c>
      <c r="D152" s="9">
        <v>5</v>
      </c>
      <c r="E152" s="15">
        <f>+IF(C152=0,"",C152/C$151)</f>
        <v>1.834862385321101E-2</v>
      </c>
      <c r="F152" s="15">
        <f>+IF(D152=0,"",D152/D$151)</f>
        <v>7.6103500761035003E-3</v>
      </c>
      <c r="G152" s="14">
        <f>+IF(OR(AND(D152=0),(C152=0)),"0",((D152-C152)/C152))</f>
        <v>1.5</v>
      </c>
      <c r="H152" s="17">
        <f>+IF(OR(AND(E152=""),(G152="")),"",E152*G152)</f>
        <v>2.7522935779816515E-2</v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9.1743119266055051E-3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2</v>
      </c>
      <c r="D156" s="9">
        <v>2</v>
      </c>
      <c r="E156" s="15">
        <f t="shared" si="12"/>
        <v>1.834862385321101E-2</v>
      </c>
      <c r="F156" s="15">
        <f t="shared" si="13"/>
        <v>3.0441400304414001E-3</v>
      </c>
      <c r="G156" s="14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7</v>
      </c>
      <c r="D157" s="9">
        <v>56</v>
      </c>
      <c r="E157" s="15">
        <f t="shared" si="12"/>
        <v>6.4220183486238536E-2</v>
      </c>
      <c r="F157" s="15">
        <f t="shared" si="13"/>
        <v>8.5235920852359204E-2</v>
      </c>
      <c r="G157" s="14">
        <f t="shared" si="14"/>
        <v>7</v>
      </c>
      <c r="H157" s="17">
        <f t="shared" si="15"/>
        <v>0.44954128440366975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3</v>
      </c>
      <c r="E159" s="15" t="str">
        <f t="shared" si="12"/>
        <v/>
      </c>
      <c r="F159" s="15">
        <f t="shared" si="13"/>
        <v>4.5662100456621002E-3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1.5220700152207001E-3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3</v>
      </c>
      <c r="E163" s="15" t="str">
        <f t="shared" si="12"/>
        <v/>
      </c>
      <c r="F163" s="15">
        <f t="shared" si="13"/>
        <v>4.5662100456621002E-3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6</v>
      </c>
      <c r="E165" s="15" t="str">
        <f t="shared" si="12"/>
        <v/>
      </c>
      <c r="F165" s="15">
        <f t="shared" si="13"/>
        <v>9.1324200913242004E-3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4</v>
      </c>
      <c r="E166" s="15" t="str">
        <f t="shared" si="12"/>
        <v/>
      </c>
      <c r="F166" s="15">
        <f t="shared" si="13"/>
        <v>6.0882800608828003E-3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6</v>
      </c>
      <c r="E169" s="15" t="str">
        <f t="shared" si="12"/>
        <v/>
      </c>
      <c r="F169" s="15">
        <f t="shared" si="13"/>
        <v>9.1324200913242004E-3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8</v>
      </c>
      <c r="E173" s="15" t="str">
        <f t="shared" si="12"/>
        <v/>
      </c>
      <c r="F173" s="15">
        <f t="shared" si="13"/>
        <v>1.2176560121765601E-2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1.5220700152207001E-3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2</v>
      </c>
      <c r="D176" s="9">
        <v>4</v>
      </c>
      <c r="E176" s="15">
        <f t="shared" si="12"/>
        <v>1.834862385321101E-2</v>
      </c>
      <c r="F176" s="15">
        <f t="shared" si="13"/>
        <v>6.0882800608828003E-3</v>
      </c>
      <c r="G176" s="14">
        <f t="shared" si="14"/>
        <v>1</v>
      </c>
      <c r="H176" s="17">
        <f t="shared" si="15"/>
        <v>1.834862385321101E-2</v>
      </c>
    </row>
    <row r="177" spans="2:8" ht="15" x14ac:dyDescent="0.2">
      <c r="B177" s="8" t="s">
        <v>279</v>
      </c>
      <c r="C177" s="9">
        <v>5</v>
      </c>
      <c r="D177" s="9">
        <v>8</v>
      </c>
      <c r="E177" s="15">
        <f t="shared" si="12"/>
        <v>4.5871559633027525E-2</v>
      </c>
      <c r="F177" s="15">
        <f t="shared" si="13"/>
        <v>1.2176560121765601E-2</v>
      </c>
      <c r="G177" s="14">
        <f t="shared" si="14"/>
        <v>0.6</v>
      </c>
      <c r="H177" s="17">
        <f t="shared" si="15"/>
        <v>2.7522935779816515E-2</v>
      </c>
    </row>
    <row r="178" spans="2:8" ht="20.100000000000001" customHeight="1" x14ac:dyDescent="0.2">
      <c r="B178" s="8" t="s">
        <v>280</v>
      </c>
      <c r="C178" s="9">
        <v>0</v>
      </c>
      <c r="D178" s="9">
        <v>17</v>
      </c>
      <c r="E178" s="15" t="str">
        <f t="shared" si="12"/>
        <v/>
      </c>
      <c r="F178" s="15">
        <f t="shared" si="13"/>
        <v>2.5875190258751901E-2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9.1743119266055051E-3</v>
      </c>
      <c r="F182" s="15">
        <f t="shared" si="13"/>
        <v>1.5220700152207001E-3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2"/>
        <v>1.834862385321101E-2</v>
      </c>
      <c r="F183" s="15">
        <f t="shared" si="13"/>
        <v>4.5662100456621002E-3</v>
      </c>
      <c r="G183" s="14">
        <f t="shared" si="14"/>
        <v>0.5</v>
      </c>
      <c r="H183" s="17">
        <f t="shared" si="15"/>
        <v>9.1743119266055051E-3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27</v>
      </c>
      <c r="E186" s="15">
        <f t="shared" si="12"/>
        <v>5.5045871559633031E-2</v>
      </c>
      <c r="F186" s="15">
        <f t="shared" si="13"/>
        <v>4.1095890410958902E-2</v>
      </c>
      <c r="G186" s="14">
        <f t="shared" si="14"/>
        <v>3.5</v>
      </c>
      <c r="H186" s="17">
        <f t="shared" si="15"/>
        <v>0.19266055045871561</v>
      </c>
    </row>
    <row r="187" spans="2:8" ht="20.100000000000001" customHeight="1" x14ac:dyDescent="0.2">
      <c r="B187" s="8" t="s">
        <v>287</v>
      </c>
      <c r="C187" s="9">
        <v>3</v>
      </c>
      <c r="D187" s="9">
        <v>0</v>
      </c>
      <c r="E187" s="15">
        <f t="shared" si="12"/>
        <v>2.7522935779816515E-2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1</v>
      </c>
      <c r="E188" s="15">
        <f t="shared" si="12"/>
        <v>9.1743119266055051E-3</v>
      </c>
      <c r="F188" s="15">
        <f t="shared" si="13"/>
        <v>1.5220700152207001E-3</v>
      </c>
      <c r="G188" s="14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2</v>
      </c>
      <c r="D191" s="9">
        <v>0</v>
      </c>
      <c r="E191" s="15">
        <f t="shared" si="12"/>
        <v>1.834862385321101E-2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35</v>
      </c>
      <c r="E196" s="15">
        <f t="shared" si="12"/>
        <v>3.669724770642202E-2</v>
      </c>
      <c r="F196" s="15">
        <f t="shared" si="13"/>
        <v>5.3272450532724502E-2</v>
      </c>
      <c r="G196" s="14">
        <f t="shared" si="14"/>
        <v>7.75</v>
      </c>
      <c r="H196" s="17">
        <f t="shared" si="15"/>
        <v>0.28440366972477066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8</v>
      </c>
      <c r="D208" s="9">
        <v>390</v>
      </c>
      <c r="E208" s="15">
        <f t="shared" si="12"/>
        <v>7.3394495412844041E-2</v>
      </c>
      <c r="F208" s="15">
        <f t="shared" si="13"/>
        <v>0.59360730593607303</v>
      </c>
      <c r="G208" s="14">
        <f t="shared" si="14"/>
        <v>47.75</v>
      </c>
      <c r="H208" s="17">
        <f t="shared" si="15"/>
        <v>3.5045871559633031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1.5220700152207001E-3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5</v>
      </c>
      <c r="E216" s="15">
        <f t="shared" si="12"/>
        <v>9.1743119266055051E-3</v>
      </c>
      <c r="F216" s="15">
        <f t="shared" si="13"/>
        <v>7.6103500761035003E-3</v>
      </c>
      <c r="G216" s="14">
        <f t="shared" si="14"/>
        <v>4</v>
      </c>
      <c r="H216" s="17">
        <f t="shared" si="15"/>
        <v>3.669724770642202E-2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1.5220700152207001E-3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4</v>
      </c>
      <c r="E229" s="15">
        <f t="shared" si="16"/>
        <v>9.1743119266055051E-3</v>
      </c>
      <c r="F229" s="15">
        <f t="shared" si="17"/>
        <v>6.0882800608828003E-3</v>
      </c>
      <c r="G229" s="14">
        <f t="shared" si="18"/>
        <v>3</v>
      </c>
      <c r="H229" s="17">
        <f t="shared" si="19"/>
        <v>2.7522935779816515E-2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5</v>
      </c>
      <c r="D232" s="9">
        <v>1</v>
      </c>
      <c r="E232" s="15">
        <f t="shared" si="16"/>
        <v>4.5871559633027525E-2</v>
      </c>
      <c r="F232" s="15">
        <f t="shared" si="17"/>
        <v>1.5220700152207001E-3</v>
      </c>
      <c r="G232" s="14">
        <f t="shared" si="18"/>
        <v>-0.8</v>
      </c>
      <c r="H232" s="17">
        <f t="shared" si="19"/>
        <v>-3.669724770642202E-2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24</v>
      </c>
      <c r="E235" s="15">
        <f t="shared" si="16"/>
        <v>4.5871559633027525E-2</v>
      </c>
      <c r="F235" s="15">
        <f t="shared" si="17"/>
        <v>3.6529680365296802E-2</v>
      </c>
      <c r="G235" s="14">
        <f t="shared" si="18"/>
        <v>3.8</v>
      </c>
      <c r="H235" s="17">
        <f t="shared" si="19"/>
        <v>0.1743119266055046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2</v>
      </c>
      <c r="E237" s="15">
        <f t="shared" si="16"/>
        <v>1.834862385321101E-2</v>
      </c>
      <c r="F237" s="15">
        <f t="shared" si="17"/>
        <v>3.0441400304414001E-3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</v>
      </c>
      <c r="D238" s="9">
        <v>8</v>
      </c>
      <c r="E238" s="15">
        <f t="shared" si="16"/>
        <v>1.834862385321101E-2</v>
      </c>
      <c r="F238" s="15">
        <f t="shared" si="17"/>
        <v>1.2176560121765601E-2</v>
      </c>
      <c r="G238" s="14">
        <f t="shared" si="18"/>
        <v>3</v>
      </c>
      <c r="H238" s="17">
        <f t="shared" si="19"/>
        <v>5.5045871559633031E-2</v>
      </c>
    </row>
    <row r="239" spans="2:8" ht="20.100000000000001" customHeight="1" x14ac:dyDescent="0.2">
      <c r="B239" s="8" t="s">
        <v>81</v>
      </c>
      <c r="C239" s="9">
        <v>0</v>
      </c>
      <c r="D239" s="9">
        <v>3</v>
      </c>
      <c r="E239" s="15" t="str">
        <f t="shared" si="16"/>
        <v/>
      </c>
      <c r="F239" s="15">
        <f t="shared" si="17"/>
        <v>4.5662100456621002E-3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9.1743119266055051E-3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39</v>
      </c>
      <c r="D247" s="9">
        <v>4</v>
      </c>
      <c r="E247" s="15">
        <f t="shared" si="16"/>
        <v>0.3577981651376147</v>
      </c>
      <c r="F247" s="15">
        <f t="shared" si="17"/>
        <v>6.0882800608828003E-3</v>
      </c>
      <c r="G247" s="14">
        <f t="shared" si="18"/>
        <v>-0.89743589743589747</v>
      </c>
      <c r="H247" s="17">
        <f t="shared" si="19"/>
        <v>-0.32110091743119268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1.5220700152207001E-3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3</v>
      </c>
      <c r="E249" s="15">
        <f t="shared" si="16"/>
        <v>1.834862385321101E-2</v>
      </c>
      <c r="F249" s="15">
        <f t="shared" si="17"/>
        <v>4.5662100456621002E-3</v>
      </c>
      <c r="G249" s="14">
        <f t="shared" si="18"/>
        <v>0.5</v>
      </c>
      <c r="H249" s="17">
        <f t="shared" si="19"/>
        <v>9.1743119266055051E-3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1.5220700152207001E-3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2</v>
      </c>
      <c r="E254" s="15">
        <f t="shared" si="16"/>
        <v>9.1743119266055051E-3</v>
      </c>
      <c r="F254" s="15">
        <f t="shared" si="17"/>
        <v>3.0441400304414001E-3</v>
      </c>
      <c r="G254" s="14">
        <f t="shared" si="18"/>
        <v>1</v>
      </c>
      <c r="H254" s="17">
        <f t="shared" si="19"/>
        <v>9.1743119266055051E-3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9</v>
      </c>
      <c r="E256" s="15" t="str">
        <f t="shared" si="16"/>
        <v/>
      </c>
      <c r="F256" s="15">
        <f t="shared" si="17"/>
        <v>1.3698630136986301E-2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1.5220700152207001E-3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1.5220700152207001E-3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1</v>
      </c>
      <c r="E268" s="15">
        <f t="shared" si="16"/>
        <v>3.669724770642202E-2</v>
      </c>
      <c r="F268" s="15">
        <f t="shared" si="17"/>
        <v>1.5220700152207001E-3</v>
      </c>
      <c r="G268" s="14">
        <f t="shared" si="18"/>
        <v>-0.75</v>
      </c>
      <c r="H268" s="17">
        <f t="shared" si="19"/>
        <v>-2.7522935779816515E-2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2</v>
      </c>
      <c r="E273" s="15" t="str">
        <f t="shared" si="16"/>
        <v/>
      </c>
      <c r="F273" s="15">
        <f t="shared" si="17"/>
        <v>3.0441400304414001E-3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1</v>
      </c>
      <c r="E274" s="15" t="str">
        <f t="shared" si="16"/>
        <v/>
      </c>
      <c r="F274" s="15">
        <f t="shared" si="17"/>
        <v>1.5220700152207001E-3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1</v>
      </c>
      <c r="E280" s="15" t="str">
        <f t="shared" si="16"/>
        <v/>
      </c>
      <c r="F280" s="15">
        <f t="shared" si="17"/>
        <v>1.5220700152207001E-3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623</v>
      </c>
      <c r="D294" s="38">
        <f>SUM(D295:D499)</f>
        <v>1087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0.7447833065810594</v>
      </c>
      <c r="H294" s="40">
        <f>+IF(OR(AND(E294=""),(G294="")),"",E294*G294)</f>
        <v>0.7447833065810594</v>
      </c>
    </row>
    <row r="295" spans="2:8" ht="15" x14ac:dyDescent="0.2">
      <c r="B295" s="5" t="s">
        <v>100</v>
      </c>
      <c r="C295" s="9">
        <v>28</v>
      </c>
      <c r="D295" s="9">
        <v>18</v>
      </c>
      <c r="E295" s="15">
        <f>+IF(C295=0,"",C295/C$294)</f>
        <v>4.49438202247191E-2</v>
      </c>
      <c r="F295" s="15">
        <f>+IF(D295=0,"",D295/D$294)</f>
        <v>1.655933762649494E-2</v>
      </c>
      <c r="G295" s="14">
        <f>+IF(OR(AND(D295=0),(C295=0)),"0",((D295-C295)/C295))</f>
        <v>-0.35714285714285715</v>
      </c>
      <c r="H295" s="17">
        <f>+IF(OR(AND(E295=""),(G295="")),"",E295*G295)</f>
        <v>-1.6051364365971106E-2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4</v>
      </c>
      <c r="E297" s="15">
        <f t="shared" si="24"/>
        <v>3.2102728731942215E-3</v>
      </c>
      <c r="F297" s="15">
        <f t="shared" si="25"/>
        <v>3.6798528058877645E-3</v>
      </c>
      <c r="G297" s="14">
        <f t="shared" si="26"/>
        <v>1</v>
      </c>
      <c r="H297" s="17">
        <f t="shared" si="27"/>
        <v>3.2102728731942215E-3</v>
      </c>
    </row>
    <row r="298" spans="2:8" ht="15" x14ac:dyDescent="0.2">
      <c r="B298" s="5" t="s">
        <v>95</v>
      </c>
      <c r="C298" s="9">
        <v>2</v>
      </c>
      <c r="D298" s="9">
        <v>2</v>
      </c>
      <c r="E298" s="15">
        <f t="shared" si="24"/>
        <v>3.2102728731942215E-3</v>
      </c>
      <c r="F298" s="15">
        <f t="shared" si="25"/>
        <v>1.8399264029438822E-3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19</v>
      </c>
      <c r="D301" s="9">
        <v>129</v>
      </c>
      <c r="E301" s="15">
        <f t="shared" si="24"/>
        <v>3.0497592295345103E-2</v>
      </c>
      <c r="F301" s="15">
        <f t="shared" si="25"/>
        <v>0.11867525298988041</v>
      </c>
      <c r="G301" s="14">
        <f t="shared" si="26"/>
        <v>5.7894736842105265</v>
      </c>
      <c r="H301" s="17">
        <f t="shared" si="27"/>
        <v>0.17656500802568217</v>
      </c>
    </row>
    <row r="302" spans="2:8" ht="15" x14ac:dyDescent="0.2">
      <c r="B302" s="5" t="s">
        <v>109</v>
      </c>
      <c r="C302" s="9">
        <v>12</v>
      </c>
      <c r="D302" s="9">
        <v>5</v>
      </c>
      <c r="E302" s="15">
        <f t="shared" si="24"/>
        <v>1.9261637239165328E-2</v>
      </c>
      <c r="F302" s="15">
        <f t="shared" si="25"/>
        <v>4.5998160073597054E-3</v>
      </c>
      <c r="G302" s="14">
        <f t="shared" si="26"/>
        <v>-0.58333333333333337</v>
      </c>
      <c r="H302" s="17">
        <f t="shared" si="27"/>
        <v>-1.1235955056179775E-2</v>
      </c>
    </row>
    <row r="303" spans="2:8" ht="15" x14ac:dyDescent="0.2">
      <c r="B303" s="5" t="s">
        <v>108</v>
      </c>
      <c r="C303" s="9">
        <v>0</v>
      </c>
      <c r="D303" s="9">
        <v>1</v>
      </c>
      <c r="E303" s="15" t="str">
        <f t="shared" si="24"/>
        <v/>
      </c>
      <c r="F303" s="15">
        <f t="shared" si="25"/>
        <v>9.1996320147194111E-4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3</v>
      </c>
      <c r="E304" s="15" t="str">
        <f t="shared" si="24"/>
        <v/>
      </c>
      <c r="F304" s="15">
        <f t="shared" si="25"/>
        <v>2.7598896044158236E-3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3</v>
      </c>
      <c r="E305" s="15" t="str">
        <f t="shared" si="24"/>
        <v/>
      </c>
      <c r="F305" s="15">
        <f t="shared" si="25"/>
        <v>2.7598896044158236E-3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22</v>
      </c>
      <c r="D307" s="9">
        <v>172</v>
      </c>
      <c r="E307" s="15">
        <f t="shared" si="24"/>
        <v>3.5313001605136438E-2</v>
      </c>
      <c r="F307" s="15">
        <f t="shared" si="25"/>
        <v>0.15823367065317387</v>
      </c>
      <c r="G307" s="14">
        <f t="shared" si="26"/>
        <v>6.8181818181818183</v>
      </c>
      <c r="H307" s="17">
        <f t="shared" si="27"/>
        <v>0.24077046548956663</v>
      </c>
    </row>
    <row r="308" spans="2:8" ht="15" x14ac:dyDescent="0.2">
      <c r="B308" s="5" t="s">
        <v>99</v>
      </c>
      <c r="C308" s="9">
        <v>0</v>
      </c>
      <c r="D308" s="9">
        <v>6</v>
      </c>
      <c r="E308" s="15" t="str">
        <f t="shared" si="24"/>
        <v/>
      </c>
      <c r="F308" s="15">
        <f t="shared" si="25"/>
        <v>5.5197792088316471E-3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4</v>
      </c>
      <c r="D310" s="9">
        <v>95</v>
      </c>
      <c r="E310" s="15">
        <f t="shared" si="24"/>
        <v>6.420545746388443E-3</v>
      </c>
      <c r="F310" s="15">
        <f t="shared" si="25"/>
        <v>8.7396504139834408E-2</v>
      </c>
      <c r="G310" s="14">
        <f t="shared" si="26"/>
        <v>22.75</v>
      </c>
      <c r="H310" s="17">
        <f t="shared" si="27"/>
        <v>0.14606741573033707</v>
      </c>
    </row>
    <row r="311" spans="2:8" ht="15" x14ac:dyDescent="0.2">
      <c r="B311" s="5" t="s">
        <v>102</v>
      </c>
      <c r="C311" s="9">
        <v>1</v>
      </c>
      <c r="D311" s="9">
        <v>16</v>
      </c>
      <c r="E311" s="15">
        <f t="shared" si="24"/>
        <v>1.6051364365971107E-3</v>
      </c>
      <c r="F311" s="15">
        <f t="shared" si="25"/>
        <v>1.4719411223551058E-2</v>
      </c>
      <c r="G311" s="14">
        <f t="shared" si="26"/>
        <v>15</v>
      </c>
      <c r="H311" s="17">
        <f t="shared" si="27"/>
        <v>2.4077046548956663E-2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14</v>
      </c>
      <c r="D314" s="9">
        <v>20</v>
      </c>
      <c r="E314" s="15">
        <f t="shared" si="24"/>
        <v>2.247191011235955E-2</v>
      </c>
      <c r="F314" s="15">
        <f t="shared" si="25"/>
        <v>1.8399264029438821E-2</v>
      </c>
      <c r="G314" s="14">
        <f t="shared" si="26"/>
        <v>0.42857142857142855</v>
      </c>
      <c r="H314" s="17">
        <f t="shared" si="27"/>
        <v>9.630818619582664E-3</v>
      </c>
    </row>
    <row r="315" spans="2:8" ht="15" x14ac:dyDescent="0.2">
      <c r="B315" s="5" t="s">
        <v>354</v>
      </c>
      <c r="C315" s="9">
        <v>172</v>
      </c>
      <c r="D315" s="9">
        <v>1</v>
      </c>
      <c r="E315" s="15">
        <f t="shared" si="24"/>
        <v>0.27608346709470305</v>
      </c>
      <c r="F315" s="15">
        <f t="shared" si="25"/>
        <v>9.1996320147194111E-4</v>
      </c>
      <c r="G315" s="14">
        <f t="shared" si="26"/>
        <v>-0.9941860465116279</v>
      </c>
      <c r="H315" s="17">
        <f t="shared" si="27"/>
        <v>-0.27447833065810595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4"/>
        <v/>
      </c>
      <c r="F317" s="15">
        <f t="shared" si="25"/>
        <v>1.8399264029438822E-3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8</v>
      </c>
      <c r="D318" s="9">
        <v>20</v>
      </c>
      <c r="E318" s="15">
        <f t="shared" si="24"/>
        <v>1.2841091492776886E-2</v>
      </c>
      <c r="F318" s="15">
        <f t="shared" si="25"/>
        <v>1.8399264029438821E-2</v>
      </c>
      <c r="G318" s="14">
        <f t="shared" si="26"/>
        <v>1.5</v>
      </c>
      <c r="H318" s="17">
        <f t="shared" si="27"/>
        <v>1.9261637239165328E-2</v>
      </c>
    </row>
    <row r="319" spans="2:8" ht="15" x14ac:dyDescent="0.2">
      <c r="B319" s="5" t="s">
        <v>115</v>
      </c>
      <c r="C319" s="9">
        <v>26</v>
      </c>
      <c r="D319" s="9">
        <v>6</v>
      </c>
      <c r="E319" s="15">
        <f t="shared" si="24"/>
        <v>4.1733547351524881E-2</v>
      </c>
      <c r="F319" s="15">
        <f t="shared" si="25"/>
        <v>5.5197792088316471E-3</v>
      </c>
      <c r="G319" s="14">
        <f t="shared" si="26"/>
        <v>-0.76923076923076927</v>
      </c>
      <c r="H319" s="17">
        <f t="shared" si="27"/>
        <v>-3.2102728731942219E-2</v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1.6051364365971107E-3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9</v>
      </c>
      <c r="E321" s="15" t="str">
        <f t="shared" si="24"/>
        <v/>
      </c>
      <c r="F321" s="15">
        <f t="shared" si="25"/>
        <v>8.2796688132474698E-3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9.1996320147194111E-4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33</v>
      </c>
      <c r="E326" s="15" t="str">
        <f t="shared" si="24"/>
        <v/>
      </c>
      <c r="F326" s="15">
        <f t="shared" si="25"/>
        <v>3.0358785648574058E-2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1.6051364365971107E-3</v>
      </c>
      <c r="F327" s="15">
        <f t="shared" si="25"/>
        <v>9.1996320147194111E-4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9.1996320147194111E-4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17</v>
      </c>
      <c r="E330" s="15">
        <f t="shared" si="24"/>
        <v>4.815409309791332E-3</v>
      </c>
      <c r="F330" s="15">
        <f t="shared" si="25"/>
        <v>1.5639374425023E-2</v>
      </c>
      <c r="G330" s="14">
        <f t="shared" si="26"/>
        <v>4.666666666666667</v>
      </c>
      <c r="H330" s="17">
        <f t="shared" si="27"/>
        <v>2.247191011235955E-2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33</v>
      </c>
      <c r="D332" s="9">
        <v>51</v>
      </c>
      <c r="E332" s="15">
        <f t="shared" si="24"/>
        <v>5.2969502407704656E-2</v>
      </c>
      <c r="F332" s="15">
        <f t="shared" si="25"/>
        <v>4.6918123275068994E-2</v>
      </c>
      <c r="G332" s="14">
        <f t="shared" si="26"/>
        <v>0.54545454545454541</v>
      </c>
      <c r="H332" s="17">
        <f t="shared" si="27"/>
        <v>2.8892455858747994E-2</v>
      </c>
    </row>
    <row r="333" spans="2:8" ht="15" x14ac:dyDescent="0.2">
      <c r="B333" s="5" t="s">
        <v>130</v>
      </c>
      <c r="C333" s="9">
        <v>20</v>
      </c>
      <c r="D333" s="9">
        <v>9</v>
      </c>
      <c r="E333" s="15">
        <f t="shared" si="24"/>
        <v>3.2102728731942212E-2</v>
      </c>
      <c r="F333" s="15">
        <f t="shared" si="25"/>
        <v>8.2796688132474698E-3</v>
      </c>
      <c r="G333" s="14">
        <f t="shared" si="26"/>
        <v>-0.55000000000000004</v>
      </c>
      <c r="H333" s="17">
        <f t="shared" si="27"/>
        <v>-1.7656500802568219E-2</v>
      </c>
    </row>
    <row r="334" spans="2:8" ht="15" x14ac:dyDescent="0.2">
      <c r="B334" s="5" t="s">
        <v>119</v>
      </c>
      <c r="C334" s="9">
        <v>2</v>
      </c>
      <c r="D334" s="9">
        <v>10</v>
      </c>
      <c r="E334" s="15">
        <f t="shared" si="24"/>
        <v>3.2102728731942215E-3</v>
      </c>
      <c r="F334" s="15">
        <f t="shared" si="25"/>
        <v>9.1996320147194107E-3</v>
      </c>
      <c r="G334" s="14">
        <f t="shared" si="26"/>
        <v>4</v>
      </c>
      <c r="H334" s="17">
        <f t="shared" si="27"/>
        <v>1.2841091492776886E-2</v>
      </c>
    </row>
    <row r="335" spans="2:8" ht="15" x14ac:dyDescent="0.2">
      <c r="B335" s="5" t="s">
        <v>128</v>
      </c>
      <c r="C335" s="9">
        <v>7</v>
      </c>
      <c r="D335" s="9">
        <v>9</v>
      </c>
      <c r="E335" s="15">
        <f t="shared" si="24"/>
        <v>1.1235955056179775E-2</v>
      </c>
      <c r="F335" s="15">
        <f t="shared" si="25"/>
        <v>8.2796688132474698E-3</v>
      </c>
      <c r="G335" s="14">
        <f t="shared" si="26"/>
        <v>0.2857142857142857</v>
      </c>
      <c r="H335" s="17">
        <f t="shared" si="27"/>
        <v>3.210272873194221E-3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3</v>
      </c>
      <c r="D338" s="9">
        <v>0</v>
      </c>
      <c r="E338" s="15">
        <f t="shared" si="24"/>
        <v>4.815409309791332E-3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2</v>
      </c>
      <c r="D339" s="9">
        <v>1</v>
      </c>
      <c r="E339" s="15">
        <f t="shared" si="24"/>
        <v>3.2102728731942215E-3</v>
      </c>
      <c r="F339" s="15">
        <f t="shared" si="25"/>
        <v>9.1996320147194111E-4</v>
      </c>
      <c r="G339" s="14">
        <f t="shared" si="26"/>
        <v>-0.5</v>
      </c>
      <c r="H339" s="17">
        <f t="shared" si="27"/>
        <v>-1.6051364365971107E-3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4"/>
        <v>3.2102728731942215E-3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4</v>
      </c>
      <c r="D344" s="9">
        <v>1</v>
      </c>
      <c r="E344" s="15">
        <f t="shared" si="24"/>
        <v>6.420545746388443E-3</v>
      </c>
      <c r="F344" s="15">
        <f t="shared" si="25"/>
        <v>9.1996320147194111E-4</v>
      </c>
      <c r="G344" s="14">
        <f t="shared" si="26"/>
        <v>-0.75</v>
      </c>
      <c r="H344" s="17">
        <f t="shared" si="27"/>
        <v>-4.815409309791332E-3</v>
      </c>
    </row>
    <row r="345" spans="2:8" ht="15" x14ac:dyDescent="0.2">
      <c r="B345" s="5" t="s">
        <v>366</v>
      </c>
      <c r="C345" s="9">
        <v>7</v>
      </c>
      <c r="D345" s="9">
        <v>61</v>
      </c>
      <c r="E345" s="15">
        <f t="shared" si="24"/>
        <v>1.1235955056179775E-2</v>
      </c>
      <c r="F345" s="15">
        <f t="shared" si="25"/>
        <v>5.6117755289788407E-2</v>
      </c>
      <c r="G345" s="14">
        <f t="shared" si="26"/>
        <v>7.7142857142857144</v>
      </c>
      <c r="H345" s="17">
        <f t="shared" si="27"/>
        <v>8.6677367576243974E-2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3</v>
      </c>
      <c r="E347" s="15">
        <f t="shared" si="24"/>
        <v>6.420545746388443E-3</v>
      </c>
      <c r="F347" s="15">
        <f t="shared" si="25"/>
        <v>2.7598896044158236E-3</v>
      </c>
      <c r="G347" s="14">
        <f t="shared" si="26"/>
        <v>-0.25</v>
      </c>
      <c r="H347" s="17">
        <f t="shared" si="27"/>
        <v>-1.6051364365971107E-3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27</v>
      </c>
      <c r="D354" s="9">
        <v>25</v>
      </c>
      <c r="E354" s="15">
        <f t="shared" si="24"/>
        <v>4.3338683788121987E-2</v>
      </c>
      <c r="F354" s="15">
        <f t="shared" si="25"/>
        <v>2.2999080036798528E-2</v>
      </c>
      <c r="G354" s="14">
        <f t="shared" si="26"/>
        <v>-7.407407407407407E-2</v>
      </c>
      <c r="H354" s="17">
        <f t="shared" si="27"/>
        <v>-3.210272873194221E-3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28</v>
      </c>
      <c r="E357" s="15">
        <f t="shared" si="24"/>
        <v>1.6051364365971107E-3</v>
      </c>
      <c r="F357" s="15">
        <f t="shared" si="25"/>
        <v>2.5758969641214352E-2</v>
      </c>
      <c r="G357" s="14">
        <f t="shared" si="26"/>
        <v>27</v>
      </c>
      <c r="H357" s="17">
        <f t="shared" si="27"/>
        <v>4.3338683788121987E-2</v>
      </c>
    </row>
    <row r="358" spans="2:8" ht="15" x14ac:dyDescent="0.2">
      <c r="B358" s="5" t="s">
        <v>127</v>
      </c>
      <c r="C358" s="9">
        <v>1</v>
      </c>
      <c r="D358" s="9">
        <v>4</v>
      </c>
      <c r="E358" s="15">
        <f t="shared" si="24"/>
        <v>1.6051364365971107E-3</v>
      </c>
      <c r="F358" s="15">
        <f t="shared" si="25"/>
        <v>3.6798528058877645E-3</v>
      </c>
      <c r="G358" s="14">
        <f t="shared" si="26"/>
        <v>3</v>
      </c>
      <c r="H358" s="17">
        <f t="shared" si="27"/>
        <v>4.815409309791332E-3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1.6051364365971107E-3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9.1996320147194111E-4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</v>
      </c>
      <c r="D370" s="9">
        <v>1</v>
      </c>
      <c r="E370" s="15">
        <f t="shared" si="28"/>
        <v>1.6051364365971107E-3</v>
      </c>
      <c r="F370" s="15">
        <f t="shared" si="29"/>
        <v>9.1996320147194111E-4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1</v>
      </c>
      <c r="E372" s="15">
        <f t="shared" si="28"/>
        <v>1.6051364365971107E-3</v>
      </c>
      <c r="F372" s="15">
        <f t="shared" si="29"/>
        <v>9.1996320147194111E-4</v>
      </c>
      <c r="G372" s="14">
        <f t="shared" si="30"/>
        <v>0</v>
      </c>
      <c r="H372" s="17">
        <f t="shared" si="31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9.1996320147194111E-4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4</v>
      </c>
      <c r="E377" s="15" t="str">
        <f t="shared" si="28"/>
        <v/>
      </c>
      <c r="F377" s="15">
        <f t="shared" si="29"/>
        <v>3.6798528058877645E-3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</v>
      </c>
      <c r="D378" s="9">
        <v>4</v>
      </c>
      <c r="E378" s="15">
        <f t="shared" si="28"/>
        <v>3.2102728731942215E-3</v>
      </c>
      <c r="F378" s="15">
        <f t="shared" si="29"/>
        <v>3.6798528058877645E-3</v>
      </c>
      <c r="G378" s="14">
        <f t="shared" si="30"/>
        <v>1</v>
      </c>
      <c r="H378" s="17">
        <f t="shared" si="31"/>
        <v>3.2102728731942215E-3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9.1996320147194111E-4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2</v>
      </c>
      <c r="E380" s="15" t="str">
        <f t="shared" si="28"/>
        <v/>
      </c>
      <c r="F380" s="15">
        <f t="shared" si="29"/>
        <v>1.8399264029438822E-3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8"/>
        <v>3.2102728731942215E-3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</v>
      </c>
      <c r="D387" s="9">
        <v>87</v>
      </c>
      <c r="E387" s="15">
        <f t="shared" si="28"/>
        <v>9.630818619582664E-3</v>
      </c>
      <c r="F387" s="15">
        <f t="shared" si="29"/>
        <v>8.0036798528058881E-2</v>
      </c>
      <c r="G387" s="14">
        <f t="shared" si="30"/>
        <v>13.5</v>
      </c>
      <c r="H387" s="17">
        <f t="shared" si="31"/>
        <v>0.13001605136436598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1.6051364365971107E-3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8"/>
        <v/>
      </c>
      <c r="F393" s="15">
        <f t="shared" si="29"/>
        <v>1.8399264029438822E-3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</v>
      </c>
      <c r="D401" s="9">
        <v>10</v>
      </c>
      <c r="E401" s="15">
        <f t="shared" si="28"/>
        <v>3.2102728731942215E-3</v>
      </c>
      <c r="F401" s="15">
        <f t="shared" si="29"/>
        <v>9.1996320147194107E-3</v>
      </c>
      <c r="G401" s="14">
        <f t="shared" si="30"/>
        <v>4</v>
      </c>
      <c r="H401" s="17">
        <f t="shared" si="31"/>
        <v>1.2841091492776886E-2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9.1996320147194111E-4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5</v>
      </c>
      <c r="D406" s="9">
        <v>5</v>
      </c>
      <c r="E406" s="15">
        <f t="shared" si="28"/>
        <v>8.0256821829855531E-3</v>
      </c>
      <c r="F406" s="15">
        <f t="shared" si="29"/>
        <v>4.5998160073597054E-3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4</v>
      </c>
      <c r="E408" s="15">
        <f t="shared" si="28"/>
        <v>3.2102728731942215E-3</v>
      </c>
      <c r="F408" s="15">
        <f t="shared" si="29"/>
        <v>3.6798528058877645E-3</v>
      </c>
      <c r="G408" s="14">
        <f t="shared" si="30"/>
        <v>1</v>
      </c>
      <c r="H408" s="17">
        <f t="shared" si="31"/>
        <v>3.2102728731942215E-3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2</v>
      </c>
      <c r="E411" s="15" t="str">
        <f t="shared" si="28"/>
        <v/>
      </c>
      <c r="F411" s="15">
        <f t="shared" si="29"/>
        <v>1.8399264029438822E-3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2</v>
      </c>
      <c r="E412" s="15" t="str">
        <f t="shared" si="28"/>
        <v/>
      </c>
      <c r="F412" s="15">
        <f t="shared" si="29"/>
        <v>1.8399264029438822E-3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1.6051364365971107E-3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15" x14ac:dyDescent="0.2">
      <c r="B420" s="5" t="s">
        <v>408</v>
      </c>
      <c r="C420" s="9">
        <v>1</v>
      </c>
      <c r="D420" s="9">
        <v>0</v>
      </c>
      <c r="E420" s="15">
        <f t="shared" si="28"/>
        <v>1.6051364365971107E-3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9.1996320147194111E-4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1</v>
      </c>
      <c r="E430" s="15" t="str">
        <f t="shared" si="32"/>
        <v/>
      </c>
      <c r="F430" s="15">
        <f t="shared" si="33"/>
        <v>9.1996320147194111E-4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8</v>
      </c>
      <c r="D432" s="9">
        <v>1</v>
      </c>
      <c r="E432" s="15">
        <f t="shared" si="32"/>
        <v>1.2841091492776886E-2</v>
      </c>
      <c r="F432" s="15">
        <f t="shared" si="33"/>
        <v>9.1996320147194111E-4</v>
      </c>
      <c r="G432" s="14">
        <f t="shared" si="34"/>
        <v>-0.875</v>
      </c>
      <c r="H432" s="17">
        <f t="shared" si="35"/>
        <v>-1.1235955056179775E-2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2"/>
        <v>1.6051364365971107E-3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</v>
      </c>
      <c r="D437" s="9">
        <v>14</v>
      </c>
      <c r="E437" s="15">
        <f t="shared" si="32"/>
        <v>1.6051364365971107E-3</v>
      </c>
      <c r="F437" s="15">
        <f t="shared" si="33"/>
        <v>1.2879484820607176E-2</v>
      </c>
      <c r="G437" s="14">
        <f t="shared" si="34"/>
        <v>13</v>
      </c>
      <c r="H437" s="17">
        <f t="shared" si="35"/>
        <v>2.0866773675762441E-2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5</v>
      </c>
      <c r="E441" s="15" t="str">
        <f t="shared" si="32"/>
        <v/>
      </c>
      <c r="F441" s="15">
        <f t="shared" si="33"/>
        <v>4.5998160073597054E-3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1</v>
      </c>
      <c r="E447" s="15" t="str">
        <f t="shared" si="32"/>
        <v/>
      </c>
      <c r="F447" s="15">
        <f t="shared" si="33"/>
        <v>9.1996320147194111E-4</v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1</v>
      </c>
      <c r="D449" s="9">
        <v>0</v>
      </c>
      <c r="E449" s="15">
        <f t="shared" si="32"/>
        <v>1.6051364365971107E-3</v>
      </c>
      <c r="F449" s="15" t="str">
        <f t="shared" si="33"/>
        <v/>
      </c>
      <c r="G449" s="14" t="str">
        <f t="shared" si="34"/>
        <v>0</v>
      </c>
      <c r="H449" s="17">
        <f t="shared" si="35"/>
        <v>0</v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2"/>
        <v>1.6051364365971107E-3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1.6051364365971107E-3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1</v>
      </c>
      <c r="E460" s="15">
        <f t="shared" si="32"/>
        <v>3.2102728731942215E-3</v>
      </c>
      <c r="F460" s="15">
        <f t="shared" si="33"/>
        <v>9.1996320147194111E-4</v>
      </c>
      <c r="G460" s="14">
        <f t="shared" si="34"/>
        <v>-0.5</v>
      </c>
      <c r="H460" s="17">
        <f t="shared" si="35"/>
        <v>-1.6051364365971107E-3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2"/>
        <v>1.6051364365971107E-3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60</v>
      </c>
      <c r="E467" s="15" t="str">
        <f t="shared" si="32"/>
        <v/>
      </c>
      <c r="F467" s="15">
        <f t="shared" si="33"/>
        <v>5.5197792088316468E-2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</v>
      </c>
      <c r="D478" s="9">
        <v>1</v>
      </c>
      <c r="E478" s="15">
        <f t="shared" si="32"/>
        <v>3.2102728731942215E-3</v>
      </c>
      <c r="F478" s="15">
        <f t="shared" si="33"/>
        <v>9.1996320147194111E-4</v>
      </c>
      <c r="G478" s="14">
        <f t="shared" si="34"/>
        <v>-0.5</v>
      </c>
      <c r="H478" s="17">
        <f t="shared" si="35"/>
        <v>-1.6051364365971107E-3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</v>
      </c>
      <c r="D483" s="9">
        <v>18</v>
      </c>
      <c r="E483" s="15">
        <f t="shared" si="32"/>
        <v>4.815409309791332E-3</v>
      </c>
      <c r="F483" s="15">
        <f t="shared" si="33"/>
        <v>1.655933762649494E-2</v>
      </c>
      <c r="G483" s="14">
        <f t="shared" si="34"/>
        <v>5</v>
      </c>
      <c r="H483" s="17">
        <f t="shared" si="35"/>
        <v>2.4077046548956659E-2</v>
      </c>
    </row>
    <row r="484" spans="2:8" ht="30" x14ac:dyDescent="0.2">
      <c r="B484" s="5" t="s">
        <v>184</v>
      </c>
      <c r="C484" s="9">
        <v>126</v>
      </c>
      <c r="D484" s="9">
        <v>74</v>
      </c>
      <c r="E484" s="15">
        <f t="shared" si="32"/>
        <v>0.20224719101123595</v>
      </c>
      <c r="F484" s="15">
        <f t="shared" si="33"/>
        <v>6.8077276908923637E-2</v>
      </c>
      <c r="G484" s="14">
        <f t="shared" si="34"/>
        <v>-0.41269841269841268</v>
      </c>
      <c r="H484" s="17">
        <f t="shared" si="35"/>
        <v>-8.3467094703049749E-2</v>
      </c>
    </row>
    <row r="485" spans="2:8" ht="15" x14ac:dyDescent="0.2">
      <c r="B485" s="5" t="s">
        <v>443</v>
      </c>
      <c r="C485" s="9">
        <v>5</v>
      </c>
      <c r="D485" s="9">
        <v>0</v>
      </c>
      <c r="E485" s="15">
        <f t="shared" si="32"/>
        <v>8.0256821829855531E-3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11</v>
      </c>
      <c r="D489" s="9">
        <v>0</v>
      </c>
      <c r="E489" s="15">
        <f t="shared" si="36"/>
        <v>1.7656500802568219E-2</v>
      </c>
      <c r="F489" s="15" t="str">
        <f t="shared" si="37"/>
        <v/>
      </c>
      <c r="G489" s="14" t="str">
        <f t="shared" si="38"/>
        <v>0</v>
      </c>
      <c r="H489" s="17">
        <f t="shared" si="39"/>
        <v>0</v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7</v>
      </c>
      <c r="D491" s="9">
        <v>5</v>
      </c>
      <c r="E491" s="15">
        <f t="shared" si="36"/>
        <v>1.1235955056179775E-2</v>
      </c>
      <c r="F491" s="15">
        <f t="shared" si="37"/>
        <v>4.5998160073597054E-3</v>
      </c>
      <c r="G491" s="14">
        <f t="shared" si="38"/>
        <v>-0.2857142857142857</v>
      </c>
      <c r="H491" s="17">
        <f t="shared" si="39"/>
        <v>-3.210272873194221E-3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2</v>
      </c>
      <c r="E493" s="15" t="str">
        <f t="shared" si="36"/>
        <v/>
      </c>
      <c r="F493" s="15">
        <f t="shared" si="37"/>
        <v>1.8399264029438822E-3</v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8</v>
      </c>
      <c r="E495" s="15" t="str">
        <f t="shared" si="36"/>
        <v/>
      </c>
      <c r="F495" s="15">
        <f t="shared" si="37"/>
        <v>7.3597056117755289E-3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460</v>
      </c>
      <c r="D505" s="38">
        <f>SUM(D506:D530)</f>
        <v>655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0.42391304347826086</v>
      </c>
      <c r="H505" s="40">
        <f>+IF(OR(AND(E505=""),(G505="")),"",E505*G505)</f>
        <v>0.42391304347826086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0</v>
      </c>
      <c r="E507" s="15">
        <f t="shared" ref="E507:E530" si="40">+IF(C507=0,"",C507/C$505)</f>
        <v>6.5217391304347823E-3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18</v>
      </c>
      <c r="D508" s="9">
        <v>39</v>
      </c>
      <c r="E508" s="15">
        <f t="shared" si="40"/>
        <v>3.9130434782608699E-2</v>
      </c>
      <c r="F508" s="15">
        <f t="shared" si="41"/>
        <v>5.9541984732824425E-2</v>
      </c>
      <c r="G508" s="14">
        <f t="shared" si="42"/>
        <v>1.1666666666666667</v>
      </c>
      <c r="H508" s="17">
        <f t="shared" si="43"/>
        <v>4.5652173913043485E-2</v>
      </c>
    </row>
    <row r="509" spans="2:8" ht="15" x14ac:dyDescent="0.2">
      <c r="B509" s="5" t="s">
        <v>456</v>
      </c>
      <c r="C509" s="9">
        <v>13</v>
      </c>
      <c r="D509" s="9">
        <v>8</v>
      </c>
      <c r="E509" s="15">
        <f t="shared" si="40"/>
        <v>2.8260869565217391E-2</v>
      </c>
      <c r="F509" s="15">
        <f t="shared" si="41"/>
        <v>1.2213740458015267E-2</v>
      </c>
      <c r="G509" s="14">
        <f t="shared" si="42"/>
        <v>-0.38461538461538464</v>
      </c>
      <c r="H509" s="17">
        <f t="shared" si="43"/>
        <v>-1.0869565217391306E-2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2.1739130434782609E-3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2.1739130434782609E-3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23</v>
      </c>
      <c r="E516" s="15" t="str">
        <f t="shared" si="40"/>
        <v/>
      </c>
      <c r="F516" s="15">
        <f t="shared" si="41"/>
        <v>3.5114503816793895E-2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0"/>
        <v/>
      </c>
      <c r="F518" s="15">
        <f t="shared" si="41"/>
        <v>1.5267175572519084E-3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16</v>
      </c>
      <c r="E519" s="15" t="str">
        <f t="shared" si="40"/>
        <v/>
      </c>
      <c r="F519" s="15">
        <f t="shared" si="41"/>
        <v>2.4427480916030534E-2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114</v>
      </c>
      <c r="D521" s="9">
        <v>9</v>
      </c>
      <c r="E521" s="15">
        <f t="shared" si="40"/>
        <v>0.24782608695652175</v>
      </c>
      <c r="F521" s="15">
        <f t="shared" si="41"/>
        <v>1.3740458015267175E-2</v>
      </c>
      <c r="G521" s="14">
        <f t="shared" si="42"/>
        <v>-0.92105263157894735</v>
      </c>
      <c r="H521" s="17">
        <f t="shared" si="43"/>
        <v>-0.22826086956521741</v>
      </c>
    </row>
    <row r="522" spans="2:8" ht="25.5" customHeight="1" x14ac:dyDescent="0.2">
      <c r="B522" s="5" t="s">
        <v>193</v>
      </c>
      <c r="C522" s="9">
        <v>6</v>
      </c>
      <c r="D522" s="9">
        <v>4</v>
      </c>
      <c r="E522" s="15">
        <f t="shared" si="40"/>
        <v>1.3043478260869565E-2</v>
      </c>
      <c r="F522" s="15">
        <f t="shared" si="41"/>
        <v>6.1068702290076335E-3</v>
      </c>
      <c r="G522" s="14">
        <f t="shared" si="42"/>
        <v>-0.33333333333333331</v>
      </c>
      <c r="H522" s="17">
        <f t="shared" si="43"/>
        <v>-4.3478260869565209E-3</v>
      </c>
    </row>
    <row r="523" spans="2:8" ht="13.5" customHeight="1" x14ac:dyDescent="0.2">
      <c r="B523" s="5" t="s">
        <v>462</v>
      </c>
      <c r="C523" s="9">
        <v>0</v>
      </c>
      <c r="D523" s="9">
        <v>3</v>
      </c>
      <c r="E523" s="15" t="str">
        <f t="shared" si="40"/>
        <v/>
      </c>
      <c r="F523" s="15">
        <f t="shared" si="41"/>
        <v>4.5801526717557254E-3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0</v>
      </c>
      <c r="E526" s="15">
        <f t="shared" si="40"/>
        <v>6.5217391304347823E-3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164</v>
      </c>
      <c r="D529" s="9">
        <v>497</v>
      </c>
      <c r="E529" s="15">
        <f t="shared" si="40"/>
        <v>0.35652173913043478</v>
      </c>
      <c r="F529" s="15">
        <f t="shared" si="41"/>
        <v>0.75877862595419843</v>
      </c>
      <c r="G529" s="14">
        <f t="shared" si="42"/>
        <v>2.0304878048780486</v>
      </c>
      <c r="H529" s="17">
        <f t="shared" si="43"/>
        <v>0.7239130434782608</v>
      </c>
    </row>
    <row r="530" spans="2:8" ht="15" x14ac:dyDescent="0.2">
      <c r="B530" s="5" t="s">
        <v>467</v>
      </c>
      <c r="C530" s="9">
        <v>137</v>
      </c>
      <c r="D530" s="9">
        <v>55</v>
      </c>
      <c r="E530" s="15">
        <f t="shared" si="40"/>
        <v>0.29782608695652174</v>
      </c>
      <c r="F530" s="15">
        <f t="shared" si="41"/>
        <v>8.3969465648854963E-2</v>
      </c>
      <c r="G530" s="14">
        <f t="shared" si="42"/>
        <v>-0.59854014598540151</v>
      </c>
      <c r="H530" s="17">
        <f t="shared" si="43"/>
        <v>-0.17826086956521742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495</v>
      </c>
      <c r="C8" s="37">
        <f>+C18+C70+C151+C294+C505</f>
        <v>2028</v>
      </c>
      <c r="D8" s="38">
        <f>+D18+D70+D151+D294+D505</f>
        <v>2440</v>
      </c>
      <c r="E8" s="39">
        <f>SUM(E9:E13)</f>
        <v>1</v>
      </c>
      <c r="F8" s="39">
        <f>SUM(F9:F13)</f>
        <v>0.99999999999999989</v>
      </c>
      <c r="G8" s="39">
        <f>+(D8-C8)/C8</f>
        <v>0.20315581854043394</v>
      </c>
      <c r="H8" s="40">
        <f>+E8*G8</f>
        <v>0.20315581854043394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</v>
      </c>
      <c r="D9" s="33">
        <f>+D18</f>
        <v>37</v>
      </c>
      <c r="E9" s="29">
        <f>C9/$C$8</f>
        <v>1.4792899408284023E-3</v>
      </c>
      <c r="F9" s="29">
        <f>D9/$D$8</f>
        <v>1.5163934426229509E-2</v>
      </c>
      <c r="G9" s="14">
        <f>+IF(OR(AND(D9=0),(C9=0)),"0",((D9-C9)/C9))</f>
        <v>11.333333333333334</v>
      </c>
      <c r="H9" s="13">
        <f>+IF(OR(AND(E9=""),(G9="")),"",E9*G9)</f>
        <v>1.6765285996055226E-2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783</v>
      </c>
      <c r="D10" s="33">
        <f>+D70</f>
        <v>651</v>
      </c>
      <c r="E10" s="29">
        <f>C10/$C$8</f>
        <v>0.38609467455621299</v>
      </c>
      <c r="F10" s="29">
        <f>D10/$D$8</f>
        <v>0.2668032786885246</v>
      </c>
      <c r="G10" s="14">
        <f>+IF(OR(AND(D10=0),(C10=0)),"0",((D10-C10)/C10))</f>
        <v>-0.16858237547892721</v>
      </c>
      <c r="H10" s="13">
        <f>+IF(OR(AND(E10=""),(G10="")),"",E10*G10)</f>
        <v>-6.5088757396449703E-2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91</v>
      </c>
      <c r="D11" s="33">
        <f>+D151</f>
        <v>589</v>
      </c>
      <c r="E11" s="29">
        <f>C11/$C$8</f>
        <v>4.4871794871794872E-2</v>
      </c>
      <c r="F11" s="29">
        <f>D11/$D$8</f>
        <v>0.24139344262295082</v>
      </c>
      <c r="G11" s="14">
        <f>+IF(OR(AND(D11=0),(C11=0)),"0",((D11-C11)/C11))</f>
        <v>5.4725274725274726</v>
      </c>
      <c r="H11" s="13">
        <f>+IF(OR(AND(E11=""),(G11="")),"",E11*G11)</f>
        <v>0.2455621301775148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801</v>
      </c>
      <c r="D12" s="33">
        <f>+D294</f>
        <v>873</v>
      </c>
      <c r="E12" s="29">
        <f>C12/$C$8</f>
        <v>0.39497041420118345</v>
      </c>
      <c r="F12" s="29">
        <f>D12/$D$8</f>
        <v>0.35778688524590163</v>
      </c>
      <c r="G12" s="14">
        <f>+IF(OR(AND(D12=0),(C12=0)),"0",((D12-C12)/C12))</f>
        <v>8.98876404494382E-2</v>
      </c>
      <c r="H12" s="13">
        <f>+IF(OR(AND(E12=""),(G12="")),"",E12*G12)</f>
        <v>3.5502958579881658E-2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350</v>
      </c>
      <c r="D13" s="33">
        <f>+D505</f>
        <v>290</v>
      </c>
      <c r="E13" s="29">
        <f>C13/$C$8</f>
        <v>0.17258382642998027</v>
      </c>
      <c r="F13" s="29">
        <f>D13/$D$8</f>
        <v>0.11885245901639344</v>
      </c>
      <c r="G13" s="14">
        <f>+IF(OR(AND(D13=0),(C13=0)),"0",((D13-C13)/C13))</f>
        <v>-0.17142857142857143</v>
      </c>
      <c r="H13" s="13">
        <f>+IF(OR(AND(E13=""),(G13="")),"",E13*G13)</f>
        <v>-2.9585798816568046E-2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</v>
      </c>
      <c r="D18" s="38">
        <f>SUM(D19:D64)</f>
        <v>37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11.333333333333334</v>
      </c>
      <c r="H18" s="40">
        <f>+IF(OR(AND(E18=""),(G18="")),"",E18*G18)</f>
        <v>11.333333333333334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2.7027027027027029E-2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0.33333333333333331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28</v>
      </c>
      <c r="E28" s="13">
        <f t="shared" si="0"/>
        <v>0.66666666666666663</v>
      </c>
      <c r="F28" s="13">
        <f t="shared" si="1"/>
        <v>0.7567567567567568</v>
      </c>
      <c r="G28" s="14">
        <f t="shared" si="2"/>
        <v>13</v>
      </c>
      <c r="H28" s="17">
        <f t="shared" si="3"/>
        <v>8.6666666666666661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6</v>
      </c>
      <c r="E48" s="13" t="str">
        <f t="shared" si="0"/>
        <v/>
      </c>
      <c r="F48" s="13">
        <f t="shared" si="1"/>
        <v>0.16216216216216217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2.7027027027027029E-2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2.7027027027027029E-2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783</v>
      </c>
      <c r="D70" s="38">
        <f>SUM(D71:D145)</f>
        <v>651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-0.16858237547892721</v>
      </c>
      <c r="H70" s="40">
        <f>+IF(OR(AND(E70=""),(G70="")),"",E70*G70)</f>
        <v>-0.16858237547892721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1.277139208173691E-3</v>
      </c>
      <c r="F71" s="15">
        <f>+IF(D71=0,"",D71/D$70)</f>
        <v>1.5360983102918587E-3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18</v>
      </c>
      <c r="E73" s="15">
        <f t="shared" si="4"/>
        <v>1.277139208173691E-3</v>
      </c>
      <c r="F73" s="15">
        <f t="shared" si="5"/>
        <v>2.7649769585253458E-2</v>
      </c>
      <c r="G73" s="14">
        <f t="shared" si="6"/>
        <v>17</v>
      </c>
      <c r="H73" s="17">
        <f t="shared" si="7"/>
        <v>2.1711366538952746E-2</v>
      </c>
    </row>
    <row r="74" spans="2:8" ht="15" x14ac:dyDescent="0.2">
      <c r="B74" s="5" t="s">
        <v>222</v>
      </c>
      <c r="C74" s="9">
        <v>9</v>
      </c>
      <c r="D74" s="9">
        <v>1</v>
      </c>
      <c r="E74" s="15">
        <f t="shared" si="4"/>
        <v>1.1494252873563218E-2</v>
      </c>
      <c r="F74" s="15">
        <f t="shared" si="5"/>
        <v>1.5360983102918587E-3</v>
      </c>
      <c r="G74" s="14">
        <f t="shared" si="6"/>
        <v>-0.88888888888888884</v>
      </c>
      <c r="H74" s="17">
        <f t="shared" si="7"/>
        <v>-1.0217113665389526E-2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1.277139208173691E-3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1.5360983102918587E-3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1</v>
      </c>
      <c r="D78" s="9">
        <v>0</v>
      </c>
      <c r="E78" s="15">
        <f t="shared" si="4"/>
        <v>1.277139208173691E-3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28</v>
      </c>
      <c r="E80" s="15">
        <f t="shared" si="4"/>
        <v>1.277139208173691E-3</v>
      </c>
      <c r="F80" s="15">
        <f t="shared" si="5"/>
        <v>4.3010752688172046E-2</v>
      </c>
      <c r="G80" s="14">
        <f t="shared" si="6"/>
        <v>27</v>
      </c>
      <c r="H80" s="17">
        <f t="shared" si="7"/>
        <v>3.4482758620689655E-2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1.277139208173691E-3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3</v>
      </c>
      <c r="D82" s="9">
        <v>2</v>
      </c>
      <c r="E82" s="15">
        <f t="shared" si="4"/>
        <v>3.8314176245210726E-3</v>
      </c>
      <c r="F82" s="15">
        <f t="shared" si="5"/>
        <v>3.0721966205837174E-3</v>
      </c>
      <c r="G82" s="14">
        <f t="shared" si="6"/>
        <v>-0.33333333333333331</v>
      </c>
      <c r="H82" s="17">
        <f t="shared" si="7"/>
        <v>-1.2771392081736908E-3</v>
      </c>
    </row>
    <row r="83" spans="2:8" ht="15" x14ac:dyDescent="0.2">
      <c r="B83" s="5" t="s">
        <v>229</v>
      </c>
      <c r="C83" s="9">
        <v>9</v>
      </c>
      <c r="D83" s="9">
        <v>7</v>
      </c>
      <c r="E83" s="15">
        <f t="shared" si="4"/>
        <v>1.1494252873563218E-2</v>
      </c>
      <c r="F83" s="15">
        <f t="shared" si="5"/>
        <v>1.0752688172043012E-2</v>
      </c>
      <c r="G83" s="14">
        <f t="shared" si="6"/>
        <v>-0.22222222222222221</v>
      </c>
      <c r="H83" s="17">
        <f t="shared" si="7"/>
        <v>-2.5542784163473816E-3</v>
      </c>
    </row>
    <row r="84" spans="2:8" ht="15" x14ac:dyDescent="0.2">
      <c r="B84" s="5" t="s">
        <v>230</v>
      </c>
      <c r="C84" s="9">
        <v>2</v>
      </c>
      <c r="D84" s="9">
        <v>1</v>
      </c>
      <c r="E84" s="15">
        <f t="shared" si="4"/>
        <v>2.554278416347382E-3</v>
      </c>
      <c r="F84" s="15">
        <f t="shared" si="5"/>
        <v>1.5360983102918587E-3</v>
      </c>
      <c r="G84" s="14">
        <f t="shared" si="6"/>
        <v>-0.5</v>
      </c>
      <c r="H84" s="17">
        <f t="shared" si="7"/>
        <v>-1.277139208173691E-3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2</v>
      </c>
      <c r="D86" s="9">
        <v>5</v>
      </c>
      <c r="E86" s="15">
        <f t="shared" si="4"/>
        <v>2.554278416347382E-3</v>
      </c>
      <c r="F86" s="15">
        <f t="shared" si="5"/>
        <v>7.6804915514592934E-3</v>
      </c>
      <c r="G86" s="14">
        <f t="shared" si="6"/>
        <v>1.5</v>
      </c>
      <c r="H86" s="17">
        <f t="shared" si="7"/>
        <v>3.831417624521073E-3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3</v>
      </c>
      <c r="D92" s="9">
        <v>1</v>
      </c>
      <c r="E92" s="15">
        <f t="shared" si="4"/>
        <v>3.8314176245210726E-3</v>
      </c>
      <c r="F92" s="15">
        <f t="shared" si="5"/>
        <v>1.5360983102918587E-3</v>
      </c>
      <c r="G92" s="14">
        <f t="shared" si="6"/>
        <v>-0.66666666666666663</v>
      </c>
      <c r="H92" s="17">
        <f t="shared" si="7"/>
        <v>-2.5542784163473816E-3</v>
      </c>
    </row>
    <row r="93" spans="2:8" ht="15" x14ac:dyDescent="0.2">
      <c r="B93" s="5" t="s">
        <v>561</v>
      </c>
      <c r="C93" s="9">
        <v>24</v>
      </c>
      <c r="D93" s="9">
        <v>1</v>
      </c>
      <c r="E93" s="15">
        <f t="shared" si="4"/>
        <v>3.0651340996168581E-2</v>
      </c>
      <c r="F93" s="15">
        <f t="shared" si="5"/>
        <v>1.5360983102918587E-3</v>
      </c>
      <c r="G93" s="14">
        <f t="shared" si="6"/>
        <v>-0.95833333333333337</v>
      </c>
      <c r="H93" s="17">
        <f t="shared" si="7"/>
        <v>-2.9374201787994891E-2</v>
      </c>
    </row>
    <row r="94" spans="2:8" ht="15" x14ac:dyDescent="0.2">
      <c r="B94" s="5" t="s">
        <v>25</v>
      </c>
      <c r="C94" s="9">
        <v>0</v>
      </c>
      <c r="D94" s="9">
        <v>2</v>
      </c>
      <c r="E94" s="15" t="str">
        <f t="shared" si="4"/>
        <v/>
      </c>
      <c r="F94" s="15">
        <f t="shared" si="5"/>
        <v>3.0721966205837174E-3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3</v>
      </c>
      <c r="D98" s="9">
        <v>27</v>
      </c>
      <c r="E98" s="15">
        <f t="shared" si="4"/>
        <v>3.8314176245210726E-3</v>
      </c>
      <c r="F98" s="15">
        <f t="shared" si="5"/>
        <v>4.1474654377880185E-2</v>
      </c>
      <c r="G98" s="14">
        <f t="shared" si="6"/>
        <v>8</v>
      </c>
      <c r="H98" s="17">
        <f t="shared" si="7"/>
        <v>3.0651340996168581E-2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1.277139208173691E-3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15</v>
      </c>
      <c r="D102" s="9">
        <v>97</v>
      </c>
      <c r="E102" s="15">
        <f t="shared" si="4"/>
        <v>1.9157088122605363E-2</v>
      </c>
      <c r="F102" s="15">
        <f t="shared" si="5"/>
        <v>0.14900153609831029</v>
      </c>
      <c r="G102" s="14">
        <f t="shared" si="6"/>
        <v>5.4666666666666668</v>
      </c>
      <c r="H102" s="17">
        <f t="shared" si="7"/>
        <v>0.10472541507024265</v>
      </c>
    </row>
    <row r="103" spans="2:8" ht="15" x14ac:dyDescent="0.2">
      <c r="B103" s="5" t="s">
        <v>243</v>
      </c>
      <c r="C103" s="9">
        <v>0</v>
      </c>
      <c r="D103" s="9">
        <v>13</v>
      </c>
      <c r="E103" s="15" t="str">
        <f t="shared" si="4"/>
        <v/>
      </c>
      <c r="F103" s="15">
        <f t="shared" si="5"/>
        <v>1.9969278033794162E-2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4</v>
      </c>
      <c r="D104" s="9">
        <v>0</v>
      </c>
      <c r="E104" s="15">
        <f t="shared" si="4"/>
        <v>5.108556832694764E-3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1.277139208173691E-3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2.554278416347382E-3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9</v>
      </c>
      <c r="D112" s="9">
        <v>8</v>
      </c>
      <c r="E112" s="15">
        <f t="shared" si="4"/>
        <v>1.1494252873563218E-2</v>
      </c>
      <c r="F112" s="15">
        <f t="shared" si="5"/>
        <v>1.2288786482334869E-2</v>
      </c>
      <c r="G112" s="14">
        <f t="shared" si="6"/>
        <v>-0.1111111111111111</v>
      </c>
      <c r="H112" s="17">
        <f t="shared" si="7"/>
        <v>-1.2771392081736908E-3</v>
      </c>
    </row>
    <row r="113" spans="2:8" ht="15" x14ac:dyDescent="0.2">
      <c r="B113" s="5" t="s">
        <v>248</v>
      </c>
      <c r="C113" s="9">
        <v>31</v>
      </c>
      <c r="D113" s="9">
        <v>3</v>
      </c>
      <c r="E113" s="15">
        <f t="shared" si="4"/>
        <v>3.9591315453384422E-2</v>
      </c>
      <c r="F113" s="15">
        <f t="shared" si="5"/>
        <v>4.608294930875576E-3</v>
      </c>
      <c r="G113" s="14">
        <f t="shared" si="6"/>
        <v>-0.90322580645161288</v>
      </c>
      <c r="H113" s="17">
        <f t="shared" si="7"/>
        <v>-3.5759897828863345E-2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13</v>
      </c>
      <c r="D115" s="9">
        <v>3</v>
      </c>
      <c r="E115" s="15">
        <f t="shared" si="4"/>
        <v>1.6602809706257982E-2</v>
      </c>
      <c r="F115" s="15">
        <f t="shared" si="5"/>
        <v>4.608294930875576E-3</v>
      </c>
      <c r="G115" s="14">
        <f t="shared" si="6"/>
        <v>-0.76923076923076927</v>
      </c>
      <c r="H115" s="17">
        <f t="shared" si="7"/>
        <v>-1.277139208173691E-2</v>
      </c>
    </row>
    <row r="116" spans="2:8" ht="15" x14ac:dyDescent="0.2">
      <c r="B116" s="5" t="s">
        <v>249</v>
      </c>
      <c r="C116" s="9">
        <v>3</v>
      </c>
      <c r="D116" s="9">
        <v>2</v>
      </c>
      <c r="E116" s="15">
        <f t="shared" si="4"/>
        <v>3.8314176245210726E-3</v>
      </c>
      <c r="F116" s="15">
        <f t="shared" si="5"/>
        <v>3.0721966205837174E-3</v>
      </c>
      <c r="G116" s="14">
        <f t="shared" si="6"/>
        <v>-0.33333333333333331</v>
      </c>
      <c r="H116" s="17">
        <f t="shared" si="7"/>
        <v>-1.2771392081736908E-3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174</v>
      </c>
      <c r="D118" s="9">
        <v>171</v>
      </c>
      <c r="E118" s="15">
        <f t="shared" si="4"/>
        <v>0.22222222222222221</v>
      </c>
      <c r="F118" s="15">
        <f t="shared" si="5"/>
        <v>0.26267281105990781</v>
      </c>
      <c r="G118" s="14">
        <f t="shared" si="6"/>
        <v>-1.7241379310344827E-2</v>
      </c>
      <c r="H118" s="17">
        <f t="shared" si="7"/>
        <v>-3.8314176245210726E-3</v>
      </c>
    </row>
    <row r="119" spans="2:8" ht="15" x14ac:dyDescent="0.2">
      <c r="B119" s="5" t="s">
        <v>252</v>
      </c>
      <c r="C119" s="9">
        <v>2</v>
      </c>
      <c r="D119" s="9">
        <v>5</v>
      </c>
      <c r="E119" s="15">
        <f t="shared" si="4"/>
        <v>2.554278416347382E-3</v>
      </c>
      <c r="F119" s="15">
        <f t="shared" si="5"/>
        <v>7.6804915514592934E-3</v>
      </c>
      <c r="G119" s="14">
        <f t="shared" si="6"/>
        <v>1.5</v>
      </c>
      <c r="H119" s="17">
        <f t="shared" si="7"/>
        <v>3.831417624521073E-3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4</v>
      </c>
      <c r="D123" s="9">
        <v>4</v>
      </c>
      <c r="E123" s="15">
        <f t="shared" si="4"/>
        <v>5.108556832694764E-3</v>
      </c>
      <c r="F123" s="15">
        <f t="shared" si="5"/>
        <v>6.1443932411674347E-3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2</v>
      </c>
      <c r="E125" s="15">
        <f t="shared" si="4"/>
        <v>1.277139208173691E-3</v>
      </c>
      <c r="F125" s="15">
        <f t="shared" si="5"/>
        <v>3.0721966205837174E-3</v>
      </c>
      <c r="G125" s="14">
        <f t="shared" si="6"/>
        <v>1</v>
      </c>
      <c r="H125" s="17">
        <f t="shared" si="7"/>
        <v>1.277139208173691E-3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4"/>
        <v>1.277139208173691E-3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0</v>
      </c>
      <c r="D128" s="9">
        <v>12</v>
      </c>
      <c r="E128" s="15" t="str">
        <f t="shared" si="4"/>
        <v/>
      </c>
      <c r="F128" s="15">
        <f t="shared" si="5"/>
        <v>1.8433179723502304E-2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1.277139208173691E-3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454</v>
      </c>
      <c r="D130" s="9">
        <v>227</v>
      </c>
      <c r="E130" s="15">
        <f t="shared" si="4"/>
        <v>0.57982120051085573</v>
      </c>
      <c r="F130" s="15">
        <f t="shared" si="5"/>
        <v>0.34869431643625193</v>
      </c>
      <c r="G130" s="14">
        <f t="shared" si="6"/>
        <v>-0.5</v>
      </c>
      <c r="H130" s="17">
        <f t="shared" si="7"/>
        <v>-0.28991060025542786</v>
      </c>
    </row>
    <row r="131" spans="2:8" ht="30" x14ac:dyDescent="0.2">
      <c r="B131" s="5" t="s">
        <v>260</v>
      </c>
      <c r="C131" s="9">
        <v>2</v>
      </c>
      <c r="D131" s="9">
        <v>5</v>
      </c>
      <c r="E131" s="15">
        <f t="shared" si="4"/>
        <v>2.554278416347382E-3</v>
      </c>
      <c r="F131" s="15">
        <f t="shared" si="5"/>
        <v>7.6804915514592934E-3</v>
      </c>
      <c r="G131" s="14">
        <f t="shared" si="6"/>
        <v>1.5</v>
      </c>
      <c r="H131" s="17">
        <f t="shared" si="7"/>
        <v>3.831417624521073E-3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3</v>
      </c>
      <c r="E134" s="15">
        <f t="shared" si="4"/>
        <v>1.277139208173691E-3</v>
      </c>
      <c r="F134" s="15">
        <f t="shared" si="5"/>
        <v>4.608294930875576E-3</v>
      </c>
      <c r="G134" s="14">
        <f t="shared" si="6"/>
        <v>2</v>
      </c>
      <c r="H134" s="17">
        <f t="shared" si="7"/>
        <v>2.554278416347382E-3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1</v>
      </c>
      <c r="E137" s="15">
        <f t="shared" si="8"/>
        <v>3.8314176245210726E-3</v>
      </c>
      <c r="F137" s="15">
        <f t="shared" si="9"/>
        <v>1.5360983102918587E-3</v>
      </c>
      <c r="G137" s="14">
        <f t="shared" si="10"/>
        <v>-0.66666666666666663</v>
      </c>
      <c r="H137" s="17">
        <f t="shared" si="11"/>
        <v>-2.5542784163473816E-3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91</v>
      </c>
      <c r="D151" s="38">
        <f>SUM(D152:D288)</f>
        <v>589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5.4725274725274726</v>
      </c>
      <c r="H151" s="40">
        <f>+IF(OR(AND(E151=""),(G151="")),"",E151*G151)</f>
        <v>5.4725274725274726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3.3955857385398981E-3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1.098901098901099E-2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5</v>
      </c>
      <c r="D156" s="9">
        <v>1</v>
      </c>
      <c r="E156" s="15">
        <f t="shared" si="12"/>
        <v>5.4945054945054944E-2</v>
      </c>
      <c r="F156" s="15">
        <f t="shared" si="13"/>
        <v>1.697792869269949E-3</v>
      </c>
      <c r="G156" s="14">
        <f t="shared" si="14"/>
        <v>-0.8</v>
      </c>
      <c r="H156" s="17">
        <f t="shared" si="15"/>
        <v>-4.3956043956043959E-2</v>
      </c>
    </row>
    <row r="157" spans="2:8" ht="15" x14ac:dyDescent="0.2">
      <c r="B157" s="8" t="s">
        <v>53</v>
      </c>
      <c r="C157" s="9">
        <v>17</v>
      </c>
      <c r="D157" s="9">
        <v>39</v>
      </c>
      <c r="E157" s="15">
        <f t="shared" si="12"/>
        <v>0.18681318681318682</v>
      </c>
      <c r="F157" s="15">
        <f t="shared" si="13"/>
        <v>6.6213921901528014E-2</v>
      </c>
      <c r="G157" s="14">
        <f t="shared" si="14"/>
        <v>1.2941176470588236</v>
      </c>
      <c r="H157" s="17">
        <f t="shared" si="15"/>
        <v>0.24175824175824176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8</v>
      </c>
      <c r="E159" s="15" t="str">
        <f t="shared" si="12"/>
        <v/>
      </c>
      <c r="F159" s="15">
        <f t="shared" si="13"/>
        <v>1.3582342954159592E-2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5</v>
      </c>
      <c r="E165" s="15" t="str">
        <f t="shared" si="12"/>
        <v/>
      </c>
      <c r="F165" s="15">
        <f t="shared" si="13"/>
        <v>8.4889643463497456E-3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2</v>
      </c>
      <c r="D166" s="9">
        <v>0</v>
      </c>
      <c r="E166" s="15">
        <f t="shared" si="12"/>
        <v>2.197802197802198E-2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11</v>
      </c>
      <c r="E169" s="15">
        <f t="shared" si="12"/>
        <v>2.197802197802198E-2</v>
      </c>
      <c r="F169" s="15">
        <f t="shared" si="13"/>
        <v>1.8675721561969439E-2</v>
      </c>
      <c r="G169" s="14">
        <f t="shared" si="14"/>
        <v>4.5</v>
      </c>
      <c r="H169" s="17">
        <f t="shared" si="15"/>
        <v>9.8901098901098911E-2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5</v>
      </c>
      <c r="E173" s="15">
        <f t="shared" si="12"/>
        <v>1.098901098901099E-2</v>
      </c>
      <c r="F173" s="15">
        <f t="shared" si="13"/>
        <v>8.4889643463497456E-3</v>
      </c>
      <c r="G173" s="14">
        <f t="shared" si="14"/>
        <v>4</v>
      </c>
      <c r="H173" s="17">
        <f t="shared" si="15"/>
        <v>4.3956043956043959E-2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1.098901098901099E-2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0</v>
      </c>
      <c r="D175" s="9">
        <v>5</v>
      </c>
      <c r="E175" s="15" t="str">
        <f t="shared" si="12"/>
        <v/>
      </c>
      <c r="F175" s="15">
        <f t="shared" si="13"/>
        <v>8.4889643463497456E-3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3</v>
      </c>
      <c r="D176" s="9">
        <v>3</v>
      </c>
      <c r="E176" s="15">
        <f t="shared" si="12"/>
        <v>3.2967032967032968E-2</v>
      </c>
      <c r="F176" s="15">
        <f t="shared" si="13"/>
        <v>5.0933786078098476E-3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2</v>
      </c>
      <c r="D177" s="9">
        <v>7</v>
      </c>
      <c r="E177" s="15">
        <f t="shared" si="12"/>
        <v>2.197802197802198E-2</v>
      </c>
      <c r="F177" s="15">
        <f t="shared" si="13"/>
        <v>1.1884550084889643E-2</v>
      </c>
      <c r="G177" s="14">
        <f t="shared" si="14"/>
        <v>2.5</v>
      </c>
      <c r="H177" s="17">
        <f t="shared" si="15"/>
        <v>5.4945054945054951E-2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1.098901098901099E-2</v>
      </c>
      <c r="F178" s="15">
        <f t="shared" si="13"/>
        <v>3.3955857385398981E-3</v>
      </c>
      <c r="G178" s="14">
        <f t="shared" si="14"/>
        <v>1</v>
      </c>
      <c r="H178" s="17">
        <f t="shared" si="15"/>
        <v>1.098901098901099E-2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1.697792869269949E-3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1</v>
      </c>
      <c r="E181" s="15" t="str">
        <f t="shared" si="12"/>
        <v/>
      </c>
      <c r="F181" s="15">
        <f t="shared" si="13"/>
        <v>1.697792869269949E-3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4</v>
      </c>
      <c r="D183" s="9">
        <v>3</v>
      </c>
      <c r="E183" s="15">
        <f t="shared" si="12"/>
        <v>4.3956043956043959E-2</v>
      </c>
      <c r="F183" s="15">
        <f t="shared" si="13"/>
        <v>5.0933786078098476E-3</v>
      </c>
      <c r="G183" s="14">
        <f t="shared" si="14"/>
        <v>-0.25</v>
      </c>
      <c r="H183" s="17">
        <f t="shared" si="15"/>
        <v>-1.098901098901099E-2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5</v>
      </c>
      <c r="E186" s="15">
        <f t="shared" si="12"/>
        <v>4.3956043956043959E-2</v>
      </c>
      <c r="F186" s="15">
        <f t="shared" si="13"/>
        <v>8.4889643463497456E-3</v>
      </c>
      <c r="G186" s="14">
        <f t="shared" si="14"/>
        <v>0.25</v>
      </c>
      <c r="H186" s="17">
        <f t="shared" si="15"/>
        <v>1.098901098901099E-2</v>
      </c>
    </row>
    <row r="187" spans="2:8" ht="20.100000000000001" customHeight="1" x14ac:dyDescent="0.2">
      <c r="B187" s="8" t="s">
        <v>287</v>
      </c>
      <c r="C187" s="9">
        <v>8</v>
      </c>
      <c r="D187" s="9">
        <v>0</v>
      </c>
      <c r="E187" s="15">
        <f t="shared" si="12"/>
        <v>8.7912087912087919E-2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8</v>
      </c>
      <c r="E196" s="15">
        <f t="shared" si="12"/>
        <v>4.3956043956043959E-2</v>
      </c>
      <c r="F196" s="15">
        <f t="shared" si="13"/>
        <v>1.3582342954159592E-2</v>
      </c>
      <c r="G196" s="14">
        <f t="shared" si="14"/>
        <v>1</v>
      </c>
      <c r="H196" s="17">
        <f t="shared" si="15"/>
        <v>4.3956043956043959E-2</v>
      </c>
    </row>
    <row r="197" spans="2:8" ht="20.100000000000001" customHeight="1" x14ac:dyDescent="0.2">
      <c r="B197" s="8" t="s">
        <v>294</v>
      </c>
      <c r="C197" s="9">
        <v>0</v>
      </c>
      <c r="D197" s="9">
        <v>3</v>
      </c>
      <c r="E197" s="15" t="str">
        <f t="shared" si="12"/>
        <v/>
      </c>
      <c r="F197" s="15">
        <f t="shared" si="13"/>
        <v>5.0933786078098476E-3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2</v>
      </c>
      <c r="D198" s="9">
        <v>0</v>
      </c>
      <c r="E198" s="15">
        <f t="shared" si="12"/>
        <v>2.197802197802198E-2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2"/>
        <v>1.098901098901099E-2</v>
      </c>
      <c r="F199" s="15">
        <f t="shared" si="13"/>
        <v>1.697792869269949E-3</v>
      </c>
      <c r="G199" s="14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2"/>
        <v/>
      </c>
      <c r="F200" s="15">
        <f t="shared" si="13"/>
        <v>3.3955857385398981E-3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2</v>
      </c>
      <c r="D201" s="9">
        <v>2</v>
      </c>
      <c r="E201" s="15">
        <f t="shared" si="12"/>
        <v>2.197802197802198E-2</v>
      </c>
      <c r="F201" s="15">
        <f t="shared" si="13"/>
        <v>3.3955857385398981E-3</v>
      </c>
      <c r="G201" s="14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6</v>
      </c>
      <c r="E203" s="15" t="str">
        <f t="shared" si="12"/>
        <v/>
      </c>
      <c r="F203" s="15">
        <f t="shared" si="13"/>
        <v>1.0186757215619695E-2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2.197802197802198E-2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12</v>
      </c>
      <c r="D208" s="9">
        <v>261</v>
      </c>
      <c r="E208" s="15">
        <f t="shared" si="12"/>
        <v>0.13186813186813187</v>
      </c>
      <c r="F208" s="15">
        <f t="shared" si="13"/>
        <v>0.44312393887945672</v>
      </c>
      <c r="G208" s="14">
        <f t="shared" si="14"/>
        <v>20.75</v>
      </c>
      <c r="H208" s="17">
        <f t="shared" si="15"/>
        <v>2.7362637362637363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1.697792869269949E-3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2</v>
      </c>
      <c r="E229" s="15" t="str">
        <f t="shared" si="16"/>
        <v/>
      </c>
      <c r="F229" s="15">
        <f t="shared" si="17"/>
        <v>3.3955857385398981E-3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1.098901098901099E-2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3</v>
      </c>
      <c r="E232" s="15" t="str">
        <f t="shared" si="16"/>
        <v/>
      </c>
      <c r="F232" s="15">
        <f t="shared" si="17"/>
        <v>5.0933786078098476E-3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0</v>
      </c>
      <c r="E235" s="15">
        <f t="shared" si="16"/>
        <v>4.3956043956043959E-2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4</v>
      </c>
      <c r="D238" s="9">
        <v>1</v>
      </c>
      <c r="E238" s="15">
        <f t="shared" si="16"/>
        <v>4.3956043956043959E-2</v>
      </c>
      <c r="F238" s="15">
        <f t="shared" si="17"/>
        <v>1.697792869269949E-3</v>
      </c>
      <c r="G238" s="14">
        <f t="shared" si="18"/>
        <v>-0.75</v>
      </c>
      <c r="H238" s="17">
        <f t="shared" si="19"/>
        <v>-3.2967032967032968E-2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3</v>
      </c>
      <c r="E247" s="15" t="str">
        <f t="shared" si="16"/>
        <v/>
      </c>
      <c r="F247" s="15">
        <f t="shared" si="17"/>
        <v>5.0933786078098476E-3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0</v>
      </c>
      <c r="E252" s="15">
        <f t="shared" si="16"/>
        <v>2.197802197802198E-2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112</v>
      </c>
      <c r="E256" s="15">
        <f t="shared" si="16"/>
        <v>2.197802197802198E-2</v>
      </c>
      <c r="F256" s="15">
        <f t="shared" si="17"/>
        <v>0.19015280135823429</v>
      </c>
      <c r="G256" s="14">
        <f t="shared" si="18"/>
        <v>55</v>
      </c>
      <c r="H256" s="17">
        <f t="shared" si="19"/>
        <v>1.2087912087912089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6"/>
        <v>1.098901098901099E-2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10</v>
      </c>
      <c r="E268" s="15">
        <f t="shared" si="16"/>
        <v>3.2967032967032968E-2</v>
      </c>
      <c r="F268" s="15">
        <f t="shared" si="17"/>
        <v>1.6977928692699491E-2</v>
      </c>
      <c r="G268" s="14">
        <f t="shared" si="18"/>
        <v>2.3333333333333335</v>
      </c>
      <c r="H268" s="17">
        <f t="shared" si="19"/>
        <v>7.6923076923076927E-2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76</v>
      </c>
      <c r="E273" s="15" t="str">
        <f t="shared" si="16"/>
        <v/>
      </c>
      <c r="F273" s="15">
        <f t="shared" si="17"/>
        <v>0.12903225806451613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801</v>
      </c>
      <c r="D294" s="38">
        <f>SUM(D295:D499)</f>
        <v>873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8.98876404494382E-2</v>
      </c>
      <c r="H294" s="40">
        <f>+IF(OR(AND(E294=""),(G294="")),"",E294*G294)</f>
        <v>8.98876404494382E-2</v>
      </c>
    </row>
    <row r="295" spans="2:8" ht="15" x14ac:dyDescent="0.2">
      <c r="B295" s="5" t="s">
        <v>100</v>
      </c>
      <c r="C295" s="9">
        <v>2</v>
      </c>
      <c r="D295" s="9">
        <v>0</v>
      </c>
      <c r="E295" s="15">
        <f>+IF(C295=0,"",C295/C$294)</f>
        <v>2.4968789013732834E-3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1.145475372279496E-3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5</v>
      </c>
      <c r="D297" s="9">
        <v>3</v>
      </c>
      <c r="E297" s="15">
        <f t="shared" si="24"/>
        <v>6.2421972534332081E-3</v>
      </c>
      <c r="F297" s="15">
        <f t="shared" si="25"/>
        <v>3.4364261168384879E-3</v>
      </c>
      <c r="G297" s="14">
        <f t="shared" si="26"/>
        <v>-0.4</v>
      </c>
      <c r="H297" s="17">
        <f t="shared" si="27"/>
        <v>-2.4968789013732834E-3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</v>
      </c>
      <c r="D301" s="9">
        <v>11</v>
      </c>
      <c r="E301" s="15">
        <f t="shared" si="24"/>
        <v>1.3732833957553059E-2</v>
      </c>
      <c r="F301" s="15">
        <f t="shared" si="25"/>
        <v>1.2600229095074456E-2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2.4968789013732834E-3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1</v>
      </c>
      <c r="E304" s="15">
        <f t="shared" si="24"/>
        <v>2.4968789013732834E-3</v>
      </c>
      <c r="F304" s="15">
        <f t="shared" si="25"/>
        <v>1.145475372279496E-3</v>
      </c>
      <c r="G304" s="14">
        <f t="shared" si="26"/>
        <v>-0.5</v>
      </c>
      <c r="H304" s="17">
        <f t="shared" si="27"/>
        <v>-1.2484394506866417E-3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13</v>
      </c>
      <c r="D307" s="9">
        <v>32</v>
      </c>
      <c r="E307" s="15">
        <f t="shared" si="24"/>
        <v>1.6229712858926344E-2</v>
      </c>
      <c r="F307" s="15">
        <f t="shared" si="25"/>
        <v>3.6655211912943873E-2</v>
      </c>
      <c r="G307" s="14">
        <f t="shared" si="26"/>
        <v>1.4615384615384615</v>
      </c>
      <c r="H307" s="17">
        <f t="shared" si="27"/>
        <v>2.3720349563046195E-2</v>
      </c>
    </row>
    <row r="308" spans="2:8" ht="15" x14ac:dyDescent="0.2">
      <c r="B308" s="5" t="s">
        <v>99</v>
      </c>
      <c r="C308" s="9">
        <v>0</v>
      </c>
      <c r="D308" s="9">
        <v>5</v>
      </c>
      <c r="E308" s="15" t="str">
        <f t="shared" si="24"/>
        <v/>
      </c>
      <c r="F308" s="15">
        <f t="shared" si="25"/>
        <v>5.7273768613974796E-3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9</v>
      </c>
      <c r="E310" s="15">
        <f t="shared" si="24"/>
        <v>3.7453183520599251E-3</v>
      </c>
      <c r="F310" s="15">
        <f t="shared" si="25"/>
        <v>1.0309278350515464E-2</v>
      </c>
      <c r="G310" s="14">
        <f t="shared" si="26"/>
        <v>2</v>
      </c>
      <c r="H310" s="17">
        <f t="shared" si="27"/>
        <v>7.4906367041198503E-3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</v>
      </c>
      <c r="D314" s="9">
        <v>59</v>
      </c>
      <c r="E314" s="15">
        <f t="shared" si="24"/>
        <v>1.6229712858926344E-2</v>
      </c>
      <c r="F314" s="15">
        <f t="shared" si="25"/>
        <v>6.7583046964490259E-2</v>
      </c>
      <c r="G314" s="14">
        <f t="shared" si="26"/>
        <v>3.5384615384615383</v>
      </c>
      <c r="H314" s="17">
        <f t="shared" si="27"/>
        <v>5.742821473158552E-2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1.145475372279496E-3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6</v>
      </c>
      <c r="D318" s="9">
        <v>4</v>
      </c>
      <c r="E318" s="15">
        <f t="shared" si="24"/>
        <v>7.4906367041198503E-3</v>
      </c>
      <c r="F318" s="15">
        <f t="shared" si="25"/>
        <v>4.5819014891179842E-3</v>
      </c>
      <c r="G318" s="14">
        <f t="shared" si="26"/>
        <v>-0.33333333333333331</v>
      </c>
      <c r="H318" s="17">
        <f t="shared" si="27"/>
        <v>-2.4968789013732834E-3</v>
      </c>
    </row>
    <row r="319" spans="2:8" ht="15" x14ac:dyDescent="0.2">
      <c r="B319" s="5" t="s">
        <v>115</v>
      </c>
      <c r="C319" s="9">
        <v>1</v>
      </c>
      <c r="D319" s="9">
        <v>1</v>
      </c>
      <c r="E319" s="15">
        <f t="shared" si="24"/>
        <v>1.2484394506866417E-3</v>
      </c>
      <c r="F319" s="15">
        <f t="shared" si="25"/>
        <v>1.145475372279496E-3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1.145475372279496E-3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4</v>
      </c>
      <c r="D325" s="9">
        <v>0</v>
      </c>
      <c r="E325" s="15">
        <f t="shared" si="24"/>
        <v>4.9937578027465668E-3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10</v>
      </c>
      <c r="D326" s="9">
        <v>67</v>
      </c>
      <c r="E326" s="15">
        <f t="shared" si="24"/>
        <v>1.2484394506866416E-2</v>
      </c>
      <c r="F326" s="15">
        <f t="shared" si="25"/>
        <v>7.6746849942726236E-2</v>
      </c>
      <c r="G326" s="14">
        <f t="shared" si="26"/>
        <v>5.7</v>
      </c>
      <c r="H326" s="17">
        <f t="shared" si="27"/>
        <v>7.116104868913857E-2</v>
      </c>
    </row>
    <row r="327" spans="2:8" ht="15" x14ac:dyDescent="0.2">
      <c r="B327" s="5" t="s">
        <v>358</v>
      </c>
      <c r="C327" s="9">
        <v>0</v>
      </c>
      <c r="D327" s="9">
        <v>15</v>
      </c>
      <c r="E327" s="15" t="str">
        <f t="shared" si="24"/>
        <v/>
      </c>
      <c r="F327" s="15">
        <f t="shared" si="25"/>
        <v>1.7182130584192441E-2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1.145475372279496E-3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14</v>
      </c>
      <c r="E329" s="15">
        <f t="shared" si="24"/>
        <v>1.2484394506866417E-3</v>
      </c>
      <c r="F329" s="15">
        <f t="shared" si="25"/>
        <v>1.6036655211912942E-2</v>
      </c>
      <c r="G329" s="14">
        <f t="shared" si="26"/>
        <v>13</v>
      </c>
      <c r="H329" s="17">
        <f t="shared" si="27"/>
        <v>1.6229712858926344E-2</v>
      </c>
    </row>
    <row r="330" spans="2:8" ht="15" x14ac:dyDescent="0.2">
      <c r="B330" s="5" t="s">
        <v>360</v>
      </c>
      <c r="C330" s="9">
        <v>1</v>
      </c>
      <c r="D330" s="9">
        <v>11</v>
      </c>
      <c r="E330" s="15">
        <f t="shared" si="24"/>
        <v>1.2484394506866417E-3</v>
      </c>
      <c r="F330" s="15">
        <f t="shared" si="25"/>
        <v>1.2600229095074456E-2</v>
      </c>
      <c r="G330" s="14">
        <f t="shared" si="26"/>
        <v>10</v>
      </c>
      <c r="H330" s="17">
        <f t="shared" si="27"/>
        <v>1.2484394506866416E-2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124</v>
      </c>
      <c r="D332" s="9">
        <v>11</v>
      </c>
      <c r="E332" s="15">
        <f t="shared" si="24"/>
        <v>0.15480649188514356</v>
      </c>
      <c r="F332" s="15">
        <f t="shared" si="25"/>
        <v>1.2600229095074456E-2</v>
      </c>
      <c r="G332" s="14">
        <f t="shared" si="26"/>
        <v>-0.91129032258064513</v>
      </c>
      <c r="H332" s="17">
        <f t="shared" si="27"/>
        <v>-0.1410736579275905</v>
      </c>
    </row>
    <row r="333" spans="2:8" ht="15" x14ac:dyDescent="0.2">
      <c r="B333" s="5" t="s">
        <v>130</v>
      </c>
      <c r="C333" s="9">
        <v>0</v>
      </c>
      <c r="D333" s="9">
        <v>1</v>
      </c>
      <c r="E333" s="15" t="str">
        <f t="shared" si="24"/>
        <v/>
      </c>
      <c r="F333" s="15">
        <f t="shared" si="25"/>
        <v>1.145475372279496E-3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2</v>
      </c>
      <c r="E334" s="15" t="str">
        <f t="shared" si="24"/>
        <v/>
      </c>
      <c r="F334" s="15">
        <f t="shared" si="25"/>
        <v>2.2909507445589921E-3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4</v>
      </c>
      <c r="D335" s="9">
        <v>2</v>
      </c>
      <c r="E335" s="15">
        <f t="shared" si="24"/>
        <v>4.9937578027465668E-3</v>
      </c>
      <c r="F335" s="15">
        <f t="shared" si="25"/>
        <v>2.2909507445589921E-3</v>
      </c>
      <c r="G335" s="14">
        <f t="shared" si="26"/>
        <v>-0.5</v>
      </c>
      <c r="H335" s="17">
        <f t="shared" si="27"/>
        <v>-2.4968789013732834E-3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4</v>
      </c>
      <c r="D343" s="9">
        <v>0</v>
      </c>
      <c r="E343" s="15">
        <f t="shared" si="24"/>
        <v>4.9937578027465668E-3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1.2484394506866417E-3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1.2484394506866417E-3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</v>
      </c>
      <c r="D354" s="9">
        <v>1</v>
      </c>
      <c r="E354" s="15">
        <f t="shared" si="24"/>
        <v>9.9875156054931337E-3</v>
      </c>
      <c r="F354" s="15">
        <f t="shared" si="25"/>
        <v>1.145475372279496E-3</v>
      </c>
      <c r="G354" s="14">
        <f t="shared" si="26"/>
        <v>-0.875</v>
      </c>
      <c r="H354" s="17">
        <f t="shared" si="27"/>
        <v>-8.7390761548064924E-3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4"/>
        <v/>
      </c>
      <c r="F357" s="15">
        <f t="shared" si="25"/>
        <v>4.4673539518900345E-2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79</v>
      </c>
      <c r="D358" s="9">
        <v>0</v>
      </c>
      <c r="E358" s="15">
        <f t="shared" si="24"/>
        <v>9.8626716604244699E-2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8"/>
        <v>1.2484394506866417E-3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8"/>
        <v/>
      </c>
      <c r="F364" s="15">
        <f t="shared" si="29"/>
        <v>1.145475372279496E-3</v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</v>
      </c>
      <c r="D377" s="9">
        <v>0</v>
      </c>
      <c r="E377" s="15">
        <f t="shared" si="28"/>
        <v>4.9937578027465668E-3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8"/>
        <v/>
      </c>
      <c r="F383" s="15">
        <f t="shared" si="29"/>
        <v>1.145475372279496E-3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47</v>
      </c>
      <c r="E387" s="15" t="str">
        <f t="shared" si="28"/>
        <v/>
      </c>
      <c r="F387" s="15">
        <f t="shared" si="29"/>
        <v>5.3837342497136315E-2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4</v>
      </c>
      <c r="D388" s="9">
        <v>0</v>
      </c>
      <c r="E388" s="15">
        <f t="shared" si="28"/>
        <v>4.9937578027465668E-3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1</v>
      </c>
      <c r="D390" s="9">
        <v>1</v>
      </c>
      <c r="E390" s="15">
        <f t="shared" si="28"/>
        <v>1.2484394506866417E-3</v>
      </c>
      <c r="F390" s="15">
        <f t="shared" si="29"/>
        <v>1.145475372279496E-3</v>
      </c>
      <c r="G390" s="14">
        <f t="shared" si="30"/>
        <v>0</v>
      </c>
      <c r="H390" s="17">
        <f t="shared" si="31"/>
        <v>0</v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111</v>
      </c>
      <c r="D393" s="9">
        <v>93</v>
      </c>
      <c r="E393" s="15">
        <f t="shared" si="28"/>
        <v>0.13857677902621723</v>
      </c>
      <c r="F393" s="15">
        <f t="shared" si="29"/>
        <v>0.10652920962199312</v>
      </c>
      <c r="G393" s="14">
        <f t="shared" si="30"/>
        <v>-0.16216216216216217</v>
      </c>
      <c r="H393" s="17">
        <f t="shared" si="31"/>
        <v>-2.2471910112359553E-2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99</v>
      </c>
      <c r="D401" s="9">
        <v>0</v>
      </c>
      <c r="E401" s="15">
        <f t="shared" si="28"/>
        <v>0.12359550561797752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30</v>
      </c>
      <c r="D403" s="9">
        <v>28</v>
      </c>
      <c r="E403" s="15">
        <f t="shared" si="28"/>
        <v>3.7453183520599252E-2</v>
      </c>
      <c r="F403" s="15">
        <f t="shared" si="29"/>
        <v>3.2073310423825885E-2</v>
      </c>
      <c r="G403" s="14">
        <f t="shared" si="30"/>
        <v>-6.6666666666666666E-2</v>
      </c>
      <c r="H403" s="17">
        <f t="shared" si="31"/>
        <v>-2.4968789013732834E-3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16</v>
      </c>
      <c r="D406" s="9">
        <v>104</v>
      </c>
      <c r="E406" s="15">
        <f t="shared" si="28"/>
        <v>1.9975031210986267E-2</v>
      </c>
      <c r="F406" s="15">
        <f t="shared" si="29"/>
        <v>0.11912943871706758</v>
      </c>
      <c r="G406" s="14">
        <f t="shared" si="30"/>
        <v>5.5</v>
      </c>
      <c r="H406" s="17">
        <f t="shared" si="31"/>
        <v>0.10986267166042447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8</v>
      </c>
      <c r="D411" s="9">
        <v>0</v>
      </c>
      <c r="E411" s="15">
        <f t="shared" si="28"/>
        <v>9.9875156054931337E-3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15" x14ac:dyDescent="0.2">
      <c r="B412" s="5" t="s">
        <v>402</v>
      </c>
      <c r="C412" s="9">
        <v>0</v>
      </c>
      <c r="D412" s="9">
        <v>4</v>
      </c>
      <c r="E412" s="15" t="str">
        <f t="shared" si="28"/>
        <v/>
      </c>
      <c r="F412" s="15">
        <f t="shared" si="29"/>
        <v>4.5819014891179842E-3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6</v>
      </c>
      <c r="E432" s="15" t="str">
        <f t="shared" si="32"/>
        <v/>
      </c>
      <c r="F432" s="15">
        <f t="shared" si="33"/>
        <v>6.8728522336769758E-3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9</v>
      </c>
      <c r="D437" s="9">
        <v>1</v>
      </c>
      <c r="E437" s="15">
        <f t="shared" si="32"/>
        <v>1.1235955056179775E-2</v>
      </c>
      <c r="F437" s="15">
        <f t="shared" si="33"/>
        <v>1.145475372279496E-3</v>
      </c>
      <c r="G437" s="14">
        <f t="shared" si="34"/>
        <v>-0.88888888888888884</v>
      </c>
      <c r="H437" s="17">
        <f t="shared" si="35"/>
        <v>-9.987515605493132E-3</v>
      </c>
    </row>
    <row r="438" spans="2:8" ht="15" x14ac:dyDescent="0.2">
      <c r="B438" s="5" t="s">
        <v>155</v>
      </c>
      <c r="C438" s="9">
        <v>0</v>
      </c>
      <c r="D438" s="9">
        <v>26</v>
      </c>
      <c r="E438" s="15" t="str">
        <f t="shared" si="32"/>
        <v/>
      </c>
      <c r="F438" s="15">
        <f t="shared" si="33"/>
        <v>2.9782359679266894E-2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17</v>
      </c>
      <c r="E450" s="15" t="str">
        <f t="shared" si="32"/>
        <v/>
      </c>
      <c r="F450" s="15">
        <f t="shared" si="33"/>
        <v>1.9473081328751432E-2</v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1.2484394506866417E-3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</v>
      </c>
      <c r="D460" s="9">
        <v>1</v>
      </c>
      <c r="E460" s="15">
        <f t="shared" si="32"/>
        <v>4.9937578027465668E-3</v>
      </c>
      <c r="F460" s="15">
        <f t="shared" si="33"/>
        <v>1.145475372279496E-3</v>
      </c>
      <c r="G460" s="14">
        <f t="shared" si="34"/>
        <v>-0.75</v>
      </c>
      <c r="H460" s="17">
        <f t="shared" si="35"/>
        <v>-3.7453183520599251E-3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26</v>
      </c>
      <c r="D463" s="9">
        <v>5</v>
      </c>
      <c r="E463" s="15">
        <f t="shared" si="32"/>
        <v>3.2459425717852687E-2</v>
      </c>
      <c r="F463" s="15">
        <f t="shared" si="33"/>
        <v>5.7273768613974796E-3</v>
      </c>
      <c r="G463" s="14">
        <f t="shared" si="34"/>
        <v>-0.80769230769230771</v>
      </c>
      <c r="H463" s="17">
        <f t="shared" si="35"/>
        <v>-2.6217228464419477E-2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31</v>
      </c>
      <c r="D475" s="9">
        <v>10</v>
      </c>
      <c r="E475" s="15">
        <f t="shared" si="32"/>
        <v>3.870162297128589E-2</v>
      </c>
      <c r="F475" s="15">
        <f t="shared" si="33"/>
        <v>1.1454753722794959E-2</v>
      </c>
      <c r="G475" s="14">
        <f t="shared" si="34"/>
        <v>-0.67741935483870963</v>
      </c>
      <c r="H475" s="17">
        <f t="shared" si="35"/>
        <v>-2.6217228464419474E-2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71</v>
      </c>
      <c r="D478" s="9">
        <v>40</v>
      </c>
      <c r="E478" s="15">
        <f t="shared" si="32"/>
        <v>8.8639200998751555E-2</v>
      </c>
      <c r="F478" s="15">
        <f t="shared" si="33"/>
        <v>4.5819014891179836E-2</v>
      </c>
      <c r="G478" s="14">
        <f t="shared" si="34"/>
        <v>-0.43661971830985913</v>
      </c>
      <c r="H478" s="17">
        <f t="shared" si="35"/>
        <v>-3.870162297128589E-2</v>
      </c>
    </row>
    <row r="479" spans="2:8" ht="15" x14ac:dyDescent="0.2">
      <c r="B479" s="5" t="s">
        <v>440</v>
      </c>
      <c r="C479" s="9">
        <v>0</v>
      </c>
      <c r="D479" s="9">
        <v>1</v>
      </c>
      <c r="E479" s="15" t="str">
        <f t="shared" si="32"/>
        <v/>
      </c>
      <c r="F479" s="15">
        <f t="shared" si="33"/>
        <v>1.145475372279496E-3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3</v>
      </c>
      <c r="E480" s="15" t="str">
        <f t="shared" si="32"/>
        <v/>
      </c>
      <c r="F480" s="15">
        <f t="shared" si="33"/>
        <v>3.4364261168384879E-3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46</v>
      </c>
      <c r="E483" s="15">
        <f t="shared" si="32"/>
        <v>1.2484394506866417E-3</v>
      </c>
      <c r="F483" s="15">
        <f t="shared" si="33"/>
        <v>5.2691867124856816E-2</v>
      </c>
      <c r="G483" s="14">
        <f t="shared" si="34"/>
        <v>45</v>
      </c>
      <c r="H483" s="17">
        <f t="shared" si="35"/>
        <v>5.6179775280898875E-2</v>
      </c>
    </row>
    <row r="484" spans="2:8" ht="30" x14ac:dyDescent="0.2">
      <c r="B484" s="5" t="s">
        <v>184</v>
      </c>
      <c r="C484" s="9">
        <v>9</v>
      </c>
      <c r="D484" s="9">
        <v>1</v>
      </c>
      <c r="E484" s="15">
        <f t="shared" si="32"/>
        <v>1.1235955056179775E-2</v>
      </c>
      <c r="F484" s="15">
        <f t="shared" si="33"/>
        <v>1.145475372279496E-3</v>
      </c>
      <c r="G484" s="14">
        <f t="shared" si="34"/>
        <v>-0.88888888888888884</v>
      </c>
      <c r="H484" s="17">
        <f t="shared" si="35"/>
        <v>-9.987515605493132E-3</v>
      </c>
    </row>
    <row r="485" spans="2:8" ht="15" x14ac:dyDescent="0.2">
      <c r="B485" s="5" t="s">
        <v>443</v>
      </c>
      <c r="C485" s="9">
        <v>46</v>
      </c>
      <c r="D485" s="9">
        <v>64</v>
      </c>
      <c r="E485" s="15">
        <f t="shared" si="32"/>
        <v>5.742821473158552E-2</v>
      </c>
      <c r="F485" s="15">
        <f t="shared" si="33"/>
        <v>7.3310423825887747E-2</v>
      </c>
      <c r="G485" s="14">
        <f t="shared" si="34"/>
        <v>0.39130434782608697</v>
      </c>
      <c r="H485" s="17">
        <f t="shared" si="35"/>
        <v>2.2471910112359553E-2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32</v>
      </c>
      <c r="D491" s="9">
        <v>79</v>
      </c>
      <c r="E491" s="15">
        <f t="shared" si="36"/>
        <v>3.9950062421972535E-2</v>
      </c>
      <c r="F491" s="15">
        <f t="shared" si="37"/>
        <v>9.0492554410080181E-2</v>
      </c>
      <c r="G491" s="14">
        <f t="shared" si="38"/>
        <v>1.46875</v>
      </c>
      <c r="H491" s="17">
        <f t="shared" si="39"/>
        <v>5.8676654182272157E-2</v>
      </c>
    </row>
    <row r="492" spans="2:8" ht="15" x14ac:dyDescent="0.2">
      <c r="B492" s="5" t="s">
        <v>480</v>
      </c>
      <c r="C492" s="9">
        <v>2</v>
      </c>
      <c r="D492" s="9">
        <v>2</v>
      </c>
      <c r="E492" s="15">
        <f t="shared" si="36"/>
        <v>2.4968789013732834E-3</v>
      </c>
      <c r="F492" s="15">
        <f t="shared" si="37"/>
        <v>2.2909507445589921E-3</v>
      </c>
      <c r="G492" s="14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350</v>
      </c>
      <c r="D505" s="38">
        <f>SUM(D506:D530)</f>
        <v>290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-0.17142857142857143</v>
      </c>
      <c r="H505" s="40">
        <f>+IF(OR(AND(E505=""),(G505="")),"",E505*G505)</f>
        <v>-0.17142857142857143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41</v>
      </c>
      <c r="D507" s="9">
        <v>0</v>
      </c>
      <c r="E507" s="15">
        <f t="shared" ref="E507:E530" si="40">+IF(C507=0,"",C507/C$505)</f>
        <v>0.11714285714285715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1</v>
      </c>
      <c r="E508" s="15">
        <f t="shared" si="40"/>
        <v>2.8571428571428571E-3</v>
      </c>
      <c r="F508" s="15">
        <f t="shared" si="41"/>
        <v>3.4482758620689655E-3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2</v>
      </c>
      <c r="D509" s="9">
        <v>2</v>
      </c>
      <c r="E509" s="15">
        <f t="shared" si="40"/>
        <v>5.7142857142857143E-3</v>
      </c>
      <c r="F509" s="15">
        <f t="shared" si="41"/>
        <v>6.8965517241379309E-3</v>
      </c>
      <c r="G509" s="14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2.8571428571428571E-3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3.4482758620689655E-3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145</v>
      </c>
      <c r="D517" s="9">
        <v>12</v>
      </c>
      <c r="E517" s="15">
        <f t="shared" si="40"/>
        <v>0.41428571428571431</v>
      </c>
      <c r="F517" s="15">
        <f t="shared" si="41"/>
        <v>4.1379310344827586E-2</v>
      </c>
      <c r="G517" s="14">
        <f t="shared" si="42"/>
        <v>-0.91724137931034477</v>
      </c>
      <c r="H517" s="17">
        <f t="shared" si="43"/>
        <v>-0.38</v>
      </c>
    </row>
    <row r="518" spans="2:8" ht="15" x14ac:dyDescent="0.2">
      <c r="B518" s="5" t="s">
        <v>190</v>
      </c>
      <c r="C518" s="9">
        <v>2</v>
      </c>
      <c r="D518" s="9">
        <v>65</v>
      </c>
      <c r="E518" s="15">
        <f t="shared" si="40"/>
        <v>5.7142857142857143E-3</v>
      </c>
      <c r="F518" s="15">
        <f t="shared" si="41"/>
        <v>0.22413793103448276</v>
      </c>
      <c r="G518" s="14">
        <f t="shared" si="42"/>
        <v>31.5</v>
      </c>
      <c r="H518" s="17">
        <f t="shared" si="43"/>
        <v>0.18</v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3.4482758620689655E-3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154</v>
      </c>
      <c r="D521" s="9">
        <v>107</v>
      </c>
      <c r="E521" s="15">
        <f t="shared" si="40"/>
        <v>0.44</v>
      </c>
      <c r="F521" s="15">
        <f t="shared" si="41"/>
        <v>0.36896551724137933</v>
      </c>
      <c r="G521" s="14">
        <f t="shared" si="42"/>
        <v>-0.30519480519480519</v>
      </c>
      <c r="H521" s="17">
        <f t="shared" si="43"/>
        <v>-0.13428571428571429</v>
      </c>
    </row>
    <row r="522" spans="2:8" ht="25.5" customHeight="1" x14ac:dyDescent="0.2">
      <c r="B522" s="5" t="s">
        <v>193</v>
      </c>
      <c r="C522" s="9">
        <v>0</v>
      </c>
      <c r="D522" s="9">
        <v>2</v>
      </c>
      <c r="E522" s="15" t="str">
        <f t="shared" si="40"/>
        <v/>
      </c>
      <c r="F522" s="15">
        <f t="shared" si="41"/>
        <v>6.8965517241379309E-3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94</v>
      </c>
      <c r="E523" s="15" t="str">
        <f t="shared" si="40"/>
        <v/>
      </c>
      <c r="F523" s="15">
        <f t="shared" si="41"/>
        <v>0.32413793103448274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0"/>
        <v/>
      </c>
      <c r="F524" s="15">
        <f t="shared" si="41"/>
        <v>3.4482758620689655E-3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4</v>
      </c>
      <c r="D526" s="9">
        <v>3</v>
      </c>
      <c r="E526" s="15">
        <f t="shared" si="40"/>
        <v>1.1428571428571429E-2</v>
      </c>
      <c r="F526" s="15">
        <f t="shared" si="41"/>
        <v>1.0344827586206896E-2</v>
      </c>
      <c r="G526" s="14">
        <f t="shared" si="42"/>
        <v>-0.25</v>
      </c>
      <c r="H526" s="17">
        <f t="shared" si="43"/>
        <v>-2.8571428571428571E-3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3.4482758620689655E-3</v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496</v>
      </c>
      <c r="C8" s="37">
        <f>+C18+C70+C151+C294+C505</f>
        <v>1030</v>
      </c>
      <c r="D8" s="38">
        <f>+D18+D70+D151+D294+D505</f>
        <v>1625</v>
      </c>
      <c r="E8" s="39">
        <f>SUM(E9:E13)</f>
        <v>0.99999999999999989</v>
      </c>
      <c r="F8" s="39">
        <f>SUM(F9:F13)</f>
        <v>1</v>
      </c>
      <c r="G8" s="39">
        <f>+(D8-C8)/C8</f>
        <v>0.57766990291262132</v>
      </c>
      <c r="H8" s="40">
        <f>+E8*G8</f>
        <v>0.57766990291262121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</v>
      </c>
      <c r="D9" s="33">
        <f>+D18</f>
        <v>1</v>
      </c>
      <c r="E9" s="29">
        <f>C9/$C$8</f>
        <v>1.9417475728155339E-3</v>
      </c>
      <c r="F9" s="29">
        <f>D9/$D$8</f>
        <v>6.1538461538461541E-4</v>
      </c>
      <c r="G9" s="14">
        <f>+IF(OR(AND(D9=0),(C9=0)),"0",((D9-C9)/C9))</f>
        <v>-0.5</v>
      </c>
      <c r="H9" s="13">
        <f>+IF(OR(AND(E9=""),(G9="")),"",E9*G9)</f>
        <v>-9.7087378640776695E-4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392</v>
      </c>
      <c r="D10" s="33">
        <f>+D70</f>
        <v>188</v>
      </c>
      <c r="E10" s="29">
        <f>C10/$C$8</f>
        <v>0.38058252427184464</v>
      </c>
      <c r="F10" s="29">
        <f>D10/$D$8</f>
        <v>0.11569230769230769</v>
      </c>
      <c r="G10" s="14">
        <f>+IF(OR(AND(D10=0),(C10=0)),"0",((D10-C10)/C10))</f>
        <v>-0.52040816326530615</v>
      </c>
      <c r="H10" s="13">
        <f>+IF(OR(AND(E10=""),(G10="")),"",E10*G10)</f>
        <v>-0.19805825242718447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141</v>
      </c>
      <c r="D11" s="33">
        <f>+D151</f>
        <v>924</v>
      </c>
      <c r="E11" s="29">
        <f>C11/$C$8</f>
        <v>0.13689320388349516</v>
      </c>
      <c r="F11" s="29">
        <f>D11/$D$8</f>
        <v>0.56861538461538463</v>
      </c>
      <c r="G11" s="14">
        <f>+IF(OR(AND(D11=0),(C11=0)),"0",((D11-C11)/C11))</f>
        <v>5.5531914893617023</v>
      </c>
      <c r="H11" s="13">
        <f>+IF(OR(AND(E11=""),(G11="")),"",E11*G11)</f>
        <v>0.76019417475728168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362</v>
      </c>
      <c r="D12" s="33">
        <f>+D294</f>
        <v>421</v>
      </c>
      <c r="E12" s="29">
        <f>C12/$C$8</f>
        <v>0.35145631067961164</v>
      </c>
      <c r="F12" s="29">
        <f>D12/$D$8</f>
        <v>0.25907692307692309</v>
      </c>
      <c r="G12" s="14">
        <f>+IF(OR(AND(D12=0),(C12=0)),"0",((D12-C12)/C12))</f>
        <v>0.16298342541436464</v>
      </c>
      <c r="H12" s="13">
        <f>+IF(OR(AND(E12=""),(G12="")),"",E12*G12)</f>
        <v>5.7281553398058252E-2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133</v>
      </c>
      <c r="D13" s="33">
        <f>+D505</f>
        <v>91</v>
      </c>
      <c r="E13" s="29">
        <f>C13/$C$8</f>
        <v>0.129126213592233</v>
      </c>
      <c r="F13" s="29">
        <f>D13/$D$8</f>
        <v>5.6000000000000001E-2</v>
      </c>
      <c r="G13" s="14">
        <f>+IF(OR(AND(D13=0),(C13=0)),"0",((D13-C13)/C13))</f>
        <v>-0.31578947368421051</v>
      </c>
      <c r="H13" s="13">
        <f>+IF(OR(AND(E13=""),(G13="")),"",E13*G13)</f>
        <v>-4.0776699029126208E-2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</v>
      </c>
      <c r="D18" s="38">
        <f>SUM(D19:D64)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</v>
      </c>
      <c r="H18" s="40">
        <f>+IF(OR(AND(E18=""),(G18="")),"",E18*G18)</f>
        <v>-0.5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0.5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1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0.5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392</v>
      </c>
      <c r="D70" s="38">
        <f>SUM(D71:D145)</f>
        <v>188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-0.52040816326530615</v>
      </c>
      <c r="H70" s="40">
        <f>+IF(OR(AND(E70=""),(G70="")),"",E70*G70)</f>
        <v>-0.52040816326530615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2.5510204081632651E-3</v>
      </c>
      <c r="F71" s="15">
        <f>+IF(D71=0,"",D71/D$70)</f>
        <v>5.3191489361702126E-3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1</v>
      </c>
      <c r="D74" s="9">
        <v>0</v>
      </c>
      <c r="E74" s="15">
        <f t="shared" si="4"/>
        <v>2.5510204081632651E-3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2.5510204081632651E-3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</v>
      </c>
      <c r="D83" s="9">
        <v>24</v>
      </c>
      <c r="E83" s="15">
        <f t="shared" si="4"/>
        <v>2.5510204081632651E-3</v>
      </c>
      <c r="F83" s="15">
        <f t="shared" si="5"/>
        <v>0.1276595744680851</v>
      </c>
      <c r="G83" s="14">
        <f t="shared" si="6"/>
        <v>23</v>
      </c>
      <c r="H83" s="17">
        <f t="shared" si="7"/>
        <v>5.8673469387755098E-2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5.3191489361702126E-3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2.5510204081632651E-3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</v>
      </c>
      <c r="D92" s="9">
        <v>0</v>
      </c>
      <c r="E92" s="15">
        <f t="shared" si="4"/>
        <v>2.5510204081632651E-3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2.5510204081632651E-3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5</v>
      </c>
      <c r="E99" s="15" t="str">
        <f t="shared" si="4"/>
        <v/>
      </c>
      <c r="F99" s="15">
        <f t="shared" si="5"/>
        <v>2.6595744680851064E-2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4"/>
        <v>5.1020408163265302E-3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4"/>
        <v/>
      </c>
      <c r="F113" s="15">
        <f t="shared" si="5"/>
        <v>5.3191489361702126E-3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5.1020408163265302E-3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2.5510204081632651E-3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33</v>
      </c>
      <c r="D118" s="9">
        <v>134</v>
      </c>
      <c r="E118" s="15">
        <f t="shared" si="4"/>
        <v>8.4183673469387751E-2</v>
      </c>
      <c r="F118" s="15">
        <f t="shared" si="5"/>
        <v>0.71276595744680848</v>
      </c>
      <c r="G118" s="14">
        <f t="shared" si="6"/>
        <v>3.0606060606060606</v>
      </c>
      <c r="H118" s="17">
        <f t="shared" si="7"/>
        <v>0.25765306122448978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2</v>
      </c>
      <c r="D123" s="9">
        <v>0</v>
      </c>
      <c r="E123" s="15">
        <f t="shared" si="4"/>
        <v>5.1020408163265302E-3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2.5510204081632651E-3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344</v>
      </c>
      <c r="D130" s="9">
        <v>4</v>
      </c>
      <c r="E130" s="15">
        <f t="shared" si="4"/>
        <v>0.87755102040816324</v>
      </c>
      <c r="F130" s="15">
        <f t="shared" si="5"/>
        <v>2.1276595744680851E-2</v>
      </c>
      <c r="G130" s="14">
        <f t="shared" si="6"/>
        <v>-0.98837209302325579</v>
      </c>
      <c r="H130" s="17">
        <f t="shared" si="7"/>
        <v>-0.86734693877551017</v>
      </c>
    </row>
    <row r="131" spans="2:8" ht="30" x14ac:dyDescent="0.2">
      <c r="B131" s="5" t="s">
        <v>260</v>
      </c>
      <c r="C131" s="9">
        <v>0</v>
      </c>
      <c r="D131" s="9">
        <v>17</v>
      </c>
      <c r="E131" s="15" t="str">
        <f t="shared" si="4"/>
        <v/>
      </c>
      <c r="F131" s="15">
        <f t="shared" si="5"/>
        <v>9.0425531914893623E-2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5.3191489361702126E-3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141</v>
      </c>
      <c r="D151" s="38">
        <f>SUM(D152:D288)</f>
        <v>924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5.5531914893617023</v>
      </c>
      <c r="H151" s="40">
        <f>+IF(OR(AND(E151=""),(G151="")),"",E151*G151)</f>
        <v>5.5531914893617023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7.0921985815602835E-3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426</v>
      </c>
      <c r="E157" s="15">
        <f t="shared" si="12"/>
        <v>7.0921985815602835E-3</v>
      </c>
      <c r="F157" s="15">
        <f t="shared" si="13"/>
        <v>0.46103896103896103</v>
      </c>
      <c r="G157" s="14">
        <f t="shared" si="14"/>
        <v>425</v>
      </c>
      <c r="H157" s="17">
        <f t="shared" si="15"/>
        <v>3.0141843971631204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5</v>
      </c>
      <c r="D174" s="9">
        <v>2</v>
      </c>
      <c r="E174" s="15">
        <f t="shared" si="12"/>
        <v>3.5460992907801421E-2</v>
      </c>
      <c r="F174" s="15">
        <f t="shared" si="13"/>
        <v>2.1645021645021645E-3</v>
      </c>
      <c r="G174" s="14">
        <f t="shared" si="14"/>
        <v>-0.6</v>
      </c>
      <c r="H174" s="17">
        <f t="shared" si="15"/>
        <v>-2.1276595744680851E-2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2"/>
        <v>7.0921985815602835E-3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5</v>
      </c>
      <c r="E186" s="15">
        <f t="shared" si="12"/>
        <v>2.8368794326241134E-2</v>
      </c>
      <c r="F186" s="15">
        <f t="shared" si="13"/>
        <v>5.411255411255411E-3</v>
      </c>
      <c r="G186" s="14">
        <f t="shared" si="14"/>
        <v>0.25</v>
      </c>
      <c r="H186" s="17">
        <f t="shared" si="15"/>
        <v>7.0921985815602835E-3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5</v>
      </c>
      <c r="E196" s="15">
        <f t="shared" si="12"/>
        <v>2.8368794326241134E-2</v>
      </c>
      <c r="F196" s="15">
        <f t="shared" si="13"/>
        <v>5.411255411255411E-3</v>
      </c>
      <c r="G196" s="14">
        <f t="shared" si="14"/>
        <v>0.25</v>
      </c>
      <c r="H196" s="17">
        <f t="shared" si="15"/>
        <v>7.0921985815602835E-3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7.0921985815602835E-3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71</v>
      </c>
      <c r="D208" s="9">
        <v>434</v>
      </c>
      <c r="E208" s="15">
        <f t="shared" si="12"/>
        <v>0.50354609929078009</v>
      </c>
      <c r="F208" s="15">
        <f t="shared" si="13"/>
        <v>0.46969696969696972</v>
      </c>
      <c r="G208" s="14">
        <f t="shared" si="14"/>
        <v>5.112676056338028</v>
      </c>
      <c r="H208" s="17">
        <f t="shared" si="15"/>
        <v>2.5744680851063828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7.0921985815602835E-3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23</v>
      </c>
      <c r="D213" s="9">
        <v>1</v>
      </c>
      <c r="E213" s="15">
        <f t="shared" si="12"/>
        <v>0.16312056737588654</v>
      </c>
      <c r="F213" s="15">
        <f t="shared" si="13"/>
        <v>1.0822510822510823E-3</v>
      </c>
      <c r="G213" s="14">
        <f t="shared" si="14"/>
        <v>-0.95652173913043481</v>
      </c>
      <c r="H213" s="17">
        <f t="shared" si="15"/>
        <v>-0.15602836879432627</v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25</v>
      </c>
      <c r="D232" s="9">
        <v>7</v>
      </c>
      <c r="E232" s="15">
        <f t="shared" si="16"/>
        <v>0.1773049645390071</v>
      </c>
      <c r="F232" s="15">
        <f t="shared" si="17"/>
        <v>7.575757575757576E-3</v>
      </c>
      <c r="G232" s="14">
        <f t="shared" si="18"/>
        <v>-0.72</v>
      </c>
      <c r="H232" s="17">
        <f t="shared" si="19"/>
        <v>-0.1276595744680851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6</v>
      </c>
      <c r="E235" s="15" t="str">
        <f t="shared" si="16"/>
        <v/>
      </c>
      <c r="F235" s="15">
        <f t="shared" si="17"/>
        <v>6.4935064935064939E-3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34</v>
      </c>
      <c r="E240" s="15" t="str">
        <f t="shared" si="16"/>
        <v/>
      </c>
      <c r="F240" s="15">
        <f t="shared" si="17"/>
        <v>3.67965367965368E-2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4</v>
      </c>
      <c r="E256" s="15" t="str">
        <f t="shared" si="16"/>
        <v/>
      </c>
      <c r="F256" s="15">
        <f t="shared" si="17"/>
        <v>4.329004329004329E-3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4</v>
      </c>
      <c r="D281" s="9">
        <v>0</v>
      </c>
      <c r="E281" s="15">
        <f t="shared" ref="E281:E288" si="20">+IF(C281=0,"",C281/C$151)</f>
        <v>2.8368794326241134E-2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362</v>
      </c>
      <c r="D294" s="38">
        <f>SUM(D295:D499)</f>
        <v>421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0.16298342541436464</v>
      </c>
      <c r="H294" s="40">
        <f>+IF(OR(AND(E294=""),(G294="")),"",E294*G294)</f>
        <v>0.16298342541436464</v>
      </c>
    </row>
    <row r="295" spans="2:8" ht="15" x14ac:dyDescent="0.2">
      <c r="B295" s="5" t="s">
        <v>100</v>
      </c>
      <c r="C295" s="9">
        <v>5</v>
      </c>
      <c r="D295" s="9">
        <v>4</v>
      </c>
      <c r="E295" s="15">
        <f>+IF(C295=0,"",C295/C$294)</f>
        <v>1.3812154696132596E-2</v>
      </c>
      <c r="F295" s="15">
        <f>+IF(D295=0,"",D295/D$294)</f>
        <v>9.5011876484560574E-3</v>
      </c>
      <c r="G295" s="14">
        <f>+IF(OR(AND(D295=0),(C295=0)),"0",((D295-C295)/C295))</f>
        <v>-0.2</v>
      </c>
      <c r="H295" s="17">
        <f>+IF(OR(AND(E295=""),(G295="")),"",E295*G295)</f>
        <v>-2.7624309392265192E-3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2.7624309392265192E-3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5</v>
      </c>
      <c r="D298" s="9">
        <v>1</v>
      </c>
      <c r="E298" s="15">
        <f t="shared" si="24"/>
        <v>1.3812154696132596E-2</v>
      </c>
      <c r="F298" s="15">
        <f t="shared" si="25"/>
        <v>2.3752969121140144E-3</v>
      </c>
      <c r="G298" s="14">
        <f t="shared" si="26"/>
        <v>-0.8</v>
      </c>
      <c r="H298" s="17">
        <f t="shared" si="27"/>
        <v>-1.1049723756906077E-2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</v>
      </c>
      <c r="D301" s="9">
        <v>4</v>
      </c>
      <c r="E301" s="15">
        <f t="shared" si="24"/>
        <v>1.3812154696132596E-2</v>
      </c>
      <c r="F301" s="15">
        <f t="shared" si="25"/>
        <v>9.5011876484560574E-3</v>
      </c>
      <c r="G301" s="14">
        <f t="shared" si="26"/>
        <v>-0.2</v>
      </c>
      <c r="H301" s="17">
        <f t="shared" si="27"/>
        <v>-2.7624309392265192E-3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2.3752969121140144E-3</v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2</v>
      </c>
      <c r="E303" s="15" t="str">
        <f t="shared" si="24"/>
        <v/>
      </c>
      <c r="F303" s="15">
        <f t="shared" si="25"/>
        <v>4.7505938242280287E-3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2.7624309392265192E-3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37</v>
      </c>
      <c r="D307" s="9">
        <v>288</v>
      </c>
      <c r="E307" s="15">
        <f t="shared" si="24"/>
        <v>0.10220994475138122</v>
      </c>
      <c r="F307" s="15">
        <f t="shared" si="25"/>
        <v>0.68408551068883605</v>
      </c>
      <c r="G307" s="14">
        <f t="shared" si="26"/>
        <v>6.7837837837837842</v>
      </c>
      <c r="H307" s="17">
        <f t="shared" si="27"/>
        <v>0.69337016574585641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2.7624309392265192E-3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4</v>
      </c>
      <c r="E310" s="15">
        <f t="shared" si="24"/>
        <v>5.5248618784530384E-3</v>
      </c>
      <c r="F310" s="15">
        <f t="shared" si="25"/>
        <v>9.5011876484560574E-3</v>
      </c>
      <c r="G310" s="14">
        <f t="shared" si="26"/>
        <v>1</v>
      </c>
      <c r="H310" s="17">
        <f t="shared" si="27"/>
        <v>5.5248618784530384E-3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4"/>
        <v>2.7624309392265192E-3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4"/>
        <v/>
      </c>
      <c r="F317" s="15">
        <f t="shared" si="25"/>
        <v>4.7505938242280287E-3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4</v>
      </c>
      <c r="D318" s="9">
        <v>0</v>
      </c>
      <c r="E318" s="15">
        <f t="shared" si="24"/>
        <v>1.1049723756906077E-2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15</v>
      </c>
      <c r="D319" s="9">
        <v>0</v>
      </c>
      <c r="E319" s="15">
        <f t="shared" si="24"/>
        <v>4.1436464088397788E-2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5</v>
      </c>
      <c r="E326" s="15">
        <f t="shared" si="24"/>
        <v>1.1049723756906077E-2</v>
      </c>
      <c r="F326" s="15">
        <f t="shared" si="25"/>
        <v>1.1876484560570071E-2</v>
      </c>
      <c r="G326" s="14">
        <f t="shared" si="26"/>
        <v>0.25</v>
      </c>
      <c r="H326" s="17">
        <f t="shared" si="27"/>
        <v>2.7624309392265192E-3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2.7624309392265192E-3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2.7624309392265192E-3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8</v>
      </c>
      <c r="D330" s="9">
        <v>1</v>
      </c>
      <c r="E330" s="15">
        <f t="shared" si="24"/>
        <v>2.2099447513812154E-2</v>
      </c>
      <c r="F330" s="15">
        <f t="shared" si="25"/>
        <v>2.3752969121140144E-3</v>
      </c>
      <c r="G330" s="14">
        <f t="shared" si="26"/>
        <v>-0.875</v>
      </c>
      <c r="H330" s="17">
        <f t="shared" si="27"/>
        <v>-1.9337016574585635E-2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22</v>
      </c>
      <c r="D332" s="9">
        <v>13</v>
      </c>
      <c r="E332" s="15">
        <f t="shared" si="24"/>
        <v>6.0773480662983423E-2</v>
      </c>
      <c r="F332" s="15">
        <f t="shared" si="25"/>
        <v>3.0878859857482184E-2</v>
      </c>
      <c r="G332" s="14">
        <f t="shared" si="26"/>
        <v>-0.40909090909090912</v>
      </c>
      <c r="H332" s="17">
        <f t="shared" si="27"/>
        <v>-2.4861878453038673E-2</v>
      </c>
    </row>
    <row r="333" spans="2:8" ht="15" x14ac:dyDescent="0.2">
      <c r="B333" s="5" t="s">
        <v>130</v>
      </c>
      <c r="C333" s="9">
        <v>13</v>
      </c>
      <c r="D333" s="9">
        <v>3</v>
      </c>
      <c r="E333" s="15">
        <f t="shared" si="24"/>
        <v>3.591160220994475E-2</v>
      </c>
      <c r="F333" s="15">
        <f t="shared" si="25"/>
        <v>7.1258907363420431E-3</v>
      </c>
      <c r="G333" s="14">
        <f t="shared" si="26"/>
        <v>-0.76923076923076927</v>
      </c>
      <c r="H333" s="17">
        <f t="shared" si="27"/>
        <v>-2.7624309392265192E-2</v>
      </c>
    </row>
    <row r="334" spans="2:8" ht="15" x14ac:dyDescent="0.2">
      <c r="B334" s="5" t="s">
        <v>119</v>
      </c>
      <c r="C334" s="9">
        <v>3</v>
      </c>
      <c r="D334" s="9">
        <v>0</v>
      </c>
      <c r="E334" s="15">
        <f t="shared" si="24"/>
        <v>8.2872928176795577E-3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4</v>
      </c>
      <c r="D335" s="9">
        <v>7</v>
      </c>
      <c r="E335" s="15">
        <f t="shared" si="24"/>
        <v>1.1049723756906077E-2</v>
      </c>
      <c r="F335" s="15">
        <f t="shared" si="25"/>
        <v>1.66270783847981E-2</v>
      </c>
      <c r="G335" s="14">
        <f t="shared" si="26"/>
        <v>0.75</v>
      </c>
      <c r="H335" s="17">
        <f t="shared" si="27"/>
        <v>8.2872928176795577E-3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2.7624309392265192E-3</v>
      </c>
      <c r="F344" s="15">
        <f t="shared" si="25"/>
        <v>2.3752969121140144E-3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42</v>
      </c>
      <c r="D345" s="9">
        <v>5</v>
      </c>
      <c r="E345" s="15">
        <f t="shared" si="24"/>
        <v>0.11602209944751381</v>
      </c>
      <c r="F345" s="15">
        <f t="shared" si="25"/>
        <v>1.1876484560570071E-2</v>
      </c>
      <c r="G345" s="14">
        <f t="shared" si="26"/>
        <v>-0.88095238095238093</v>
      </c>
      <c r="H345" s="17">
        <f t="shared" si="27"/>
        <v>-0.1022099447513812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130</v>
      </c>
      <c r="D354" s="9">
        <v>58</v>
      </c>
      <c r="E354" s="15">
        <f t="shared" si="24"/>
        <v>0.35911602209944754</v>
      </c>
      <c r="F354" s="15">
        <f t="shared" si="25"/>
        <v>0.13776722090261281</v>
      </c>
      <c r="G354" s="14">
        <f t="shared" si="26"/>
        <v>-0.55384615384615388</v>
      </c>
      <c r="H354" s="17">
        <f t="shared" si="27"/>
        <v>-0.19889502762430941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4"/>
        <v>2.7624309392265192E-3</v>
      </c>
      <c r="F357" s="15">
        <f t="shared" si="25"/>
        <v>2.3752969121140144E-3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3</v>
      </c>
      <c r="D358" s="9">
        <v>1</v>
      </c>
      <c r="E358" s="15">
        <f t="shared" si="24"/>
        <v>8.2872928176795577E-3</v>
      </c>
      <c r="F358" s="15">
        <f t="shared" si="25"/>
        <v>2.3752969121140144E-3</v>
      </c>
      <c r="G358" s="14">
        <f t="shared" si="26"/>
        <v>-0.66666666666666663</v>
      </c>
      <c r="H358" s="17">
        <f t="shared" si="27"/>
        <v>-5.5248618784530384E-3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6</v>
      </c>
      <c r="E378" s="15">
        <f t="shared" si="28"/>
        <v>2.7624309392265192E-3</v>
      </c>
      <c r="F378" s="15">
        <f t="shared" si="29"/>
        <v>1.4251781472684086E-2</v>
      </c>
      <c r="G378" s="14">
        <f t="shared" si="30"/>
        <v>5</v>
      </c>
      <c r="H378" s="17">
        <f t="shared" si="31"/>
        <v>1.3812154696132596E-2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2</v>
      </c>
      <c r="D380" s="9">
        <v>0</v>
      </c>
      <c r="E380" s="15">
        <f t="shared" si="28"/>
        <v>5.5248618784530384E-3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8"/>
        <v/>
      </c>
      <c r="F383" s="15">
        <f t="shared" si="29"/>
        <v>4.7505938242280287E-3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7</v>
      </c>
      <c r="D385" s="9">
        <v>0</v>
      </c>
      <c r="E385" s="15">
        <f t="shared" si="28"/>
        <v>1.9337016574585635E-2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7</v>
      </c>
      <c r="D391" s="9">
        <v>0</v>
      </c>
      <c r="E391" s="15">
        <f t="shared" si="28"/>
        <v>1.9337016574585635E-2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35</v>
      </c>
      <c r="D393" s="9">
        <v>1</v>
      </c>
      <c r="E393" s="15">
        <f t="shared" si="28"/>
        <v>9.668508287292818E-2</v>
      </c>
      <c r="F393" s="15">
        <f t="shared" si="29"/>
        <v>2.3752969121140144E-3</v>
      </c>
      <c r="G393" s="14">
        <f t="shared" si="30"/>
        <v>-0.97142857142857142</v>
      </c>
      <c r="H393" s="17">
        <f t="shared" si="31"/>
        <v>-9.3922651933701654E-2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8"/>
        <v/>
      </c>
      <c r="F401" s="15">
        <f t="shared" si="29"/>
        <v>2.3752969121140144E-3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9</v>
      </c>
      <c r="E478" s="15" t="str">
        <f t="shared" si="32"/>
        <v/>
      </c>
      <c r="F478" s="15">
        <f t="shared" si="33"/>
        <v>2.1377672209026127E-2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1</v>
      </c>
      <c r="E485" s="15" t="str">
        <f t="shared" si="32"/>
        <v/>
      </c>
      <c r="F485" s="15">
        <f t="shared" si="33"/>
        <v>2.3752969121140144E-3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133</v>
      </c>
      <c r="D505" s="38">
        <f>SUM(D506:D530)</f>
        <v>91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-0.31578947368421051</v>
      </c>
      <c r="H505" s="40">
        <f>+IF(OR(AND(E505=""),(G505="")),"",E505*G505)</f>
        <v>-0.31578947368421051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</v>
      </c>
      <c r="D507" s="9">
        <v>0</v>
      </c>
      <c r="E507" s="15">
        <f t="shared" ref="E507:E530" si="40">+IF(C507=0,"",C507/C$505)</f>
        <v>1.5037593984962405E-2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7</v>
      </c>
      <c r="D508" s="9">
        <v>5</v>
      </c>
      <c r="E508" s="15">
        <f t="shared" si="40"/>
        <v>5.2631578947368418E-2</v>
      </c>
      <c r="F508" s="15">
        <f t="shared" si="41"/>
        <v>5.4945054945054944E-2</v>
      </c>
      <c r="G508" s="14">
        <f t="shared" si="42"/>
        <v>-0.2857142857142857</v>
      </c>
      <c r="H508" s="17">
        <f t="shared" si="43"/>
        <v>-1.5037593984962405E-2</v>
      </c>
    </row>
    <row r="509" spans="2:8" ht="15" x14ac:dyDescent="0.2">
      <c r="B509" s="5" t="s">
        <v>456</v>
      </c>
      <c r="C509" s="9">
        <v>1</v>
      </c>
      <c r="D509" s="9">
        <v>1</v>
      </c>
      <c r="E509" s="15">
        <f t="shared" si="40"/>
        <v>7.5187969924812026E-3</v>
      </c>
      <c r="F509" s="15">
        <f t="shared" si="41"/>
        <v>1.098901098901099E-2</v>
      </c>
      <c r="G509" s="14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2</v>
      </c>
      <c r="D510" s="9">
        <v>0</v>
      </c>
      <c r="E510" s="15">
        <f t="shared" si="40"/>
        <v>1.5037593984962405E-2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0</v>
      </c>
      <c r="E515" s="15">
        <f t="shared" si="40"/>
        <v>7.5187969924812026E-3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119</v>
      </c>
      <c r="D521" s="9">
        <v>36</v>
      </c>
      <c r="E521" s="15">
        <f t="shared" si="40"/>
        <v>0.89473684210526316</v>
      </c>
      <c r="F521" s="15">
        <f t="shared" si="41"/>
        <v>0.39560439560439559</v>
      </c>
      <c r="G521" s="14">
        <f t="shared" si="42"/>
        <v>-0.69747899159663862</v>
      </c>
      <c r="H521" s="17">
        <f t="shared" si="43"/>
        <v>-0.62406015037593987</v>
      </c>
    </row>
    <row r="522" spans="2:8" ht="25.5" customHeight="1" x14ac:dyDescent="0.2">
      <c r="B522" s="5" t="s">
        <v>193</v>
      </c>
      <c r="C522" s="9">
        <v>0</v>
      </c>
      <c r="D522" s="9">
        <v>49</v>
      </c>
      <c r="E522" s="15" t="str">
        <f t="shared" si="40"/>
        <v/>
      </c>
      <c r="F522" s="15">
        <f t="shared" si="41"/>
        <v>0.53846153846153844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0"/>
        <v>7.5187969924812026E-3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497</v>
      </c>
      <c r="C8" s="37">
        <f>+C18+C70+C151+C294+C505</f>
        <v>2521</v>
      </c>
      <c r="D8" s="38">
        <f>+D18+D70+D151+D294+D505</f>
        <v>3341</v>
      </c>
      <c r="E8" s="39">
        <f>SUM(E9:E13)</f>
        <v>1</v>
      </c>
      <c r="F8" s="39">
        <f>SUM(F9:F13)</f>
        <v>1</v>
      </c>
      <c r="G8" s="39">
        <f>+(D8-C8)/C8</f>
        <v>0.32526775089250298</v>
      </c>
      <c r="H8" s="40">
        <f>+E8*G8</f>
        <v>0.32526775089250298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</v>
      </c>
      <c r="D9" s="33">
        <f>+D18</f>
        <v>21</v>
      </c>
      <c r="E9" s="29">
        <f>C9/$C$8</f>
        <v>3.1733439111463705E-3</v>
      </c>
      <c r="F9" s="29">
        <f>D9/$D$8</f>
        <v>6.2855432505237955E-3</v>
      </c>
      <c r="G9" s="14">
        <f>+IF(OR(AND(D9=0),(C9=0)),"0",((D9-C9)/C9))</f>
        <v>1.625</v>
      </c>
      <c r="H9" s="13">
        <f>+IF(OR(AND(E9=""),(G9="")),"",E9*G9)</f>
        <v>5.1566838556128518E-3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239</v>
      </c>
      <c r="D10" s="33">
        <f>+D70</f>
        <v>177</v>
      </c>
      <c r="E10" s="29">
        <f>C10/$C$8</f>
        <v>9.4803649345497815E-2</v>
      </c>
      <c r="F10" s="29">
        <f>D10/$D$8</f>
        <v>5.2978150254414845E-2</v>
      </c>
      <c r="G10" s="14">
        <f>+IF(OR(AND(D10=0),(C10=0)),"0",((D10-C10)/C10))</f>
        <v>-0.2594142259414226</v>
      </c>
      <c r="H10" s="13">
        <f>+IF(OR(AND(E10=""),(G10="")),"",E10*G10)</f>
        <v>-2.459341531138437E-2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67</v>
      </c>
      <c r="D11" s="33">
        <f>+D151</f>
        <v>577</v>
      </c>
      <c r="E11" s="29">
        <f>C11/$C$8</f>
        <v>2.6576755255850851E-2</v>
      </c>
      <c r="F11" s="29">
        <f>D11/$D$8</f>
        <v>0.17270278359772523</v>
      </c>
      <c r="G11" s="14">
        <f>+IF(OR(AND(D11=0),(C11=0)),"0",((D11-C11)/C11))</f>
        <v>7.6119402985074629</v>
      </c>
      <c r="H11" s="13">
        <f>+IF(OR(AND(E11=""),(G11="")),"",E11*G11)</f>
        <v>0.2023006743355811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1735</v>
      </c>
      <c r="D12" s="33">
        <f>+D294</f>
        <v>1228</v>
      </c>
      <c r="E12" s="29">
        <f>C12/$C$8</f>
        <v>0.6882189607298691</v>
      </c>
      <c r="F12" s="29">
        <f>D12/$D$8</f>
        <v>0.36755462436396291</v>
      </c>
      <c r="G12" s="14">
        <f>+IF(OR(AND(D12=0),(C12=0)),"0",((D12-C12)/C12))</f>
        <v>-0.29221902017291068</v>
      </c>
      <c r="H12" s="13">
        <f>+IF(OR(AND(E12=""),(G12="")),"",E12*G12)</f>
        <v>-0.20111067036890123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472</v>
      </c>
      <c r="D13" s="33">
        <f>+D505</f>
        <v>1338</v>
      </c>
      <c r="E13" s="29">
        <f>C13/$C$8</f>
        <v>0.18722729075763586</v>
      </c>
      <c r="F13" s="29">
        <f>D13/$D$8</f>
        <v>0.40047889853337326</v>
      </c>
      <c r="G13" s="14">
        <f>+IF(OR(AND(D13=0),(C13=0)),"0",((D13-C13)/C13))</f>
        <v>1.8347457627118644</v>
      </c>
      <c r="H13" s="13">
        <f>+IF(OR(AND(E13=""),(G13="")),"",E13*G13)</f>
        <v>0.3435144783815946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</v>
      </c>
      <c r="D18" s="38">
        <f>SUM(D19:D64)</f>
        <v>21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1.625</v>
      </c>
      <c r="H18" s="40">
        <f>+IF(OR(AND(E18=""),(G18="")),"",E18*G18)</f>
        <v>1.625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3</v>
      </c>
      <c r="E24" s="13" t="str">
        <f t="shared" si="0"/>
        <v/>
      </c>
      <c r="F24" s="13">
        <f t="shared" si="1"/>
        <v>0.14285714285714285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3</v>
      </c>
      <c r="E25" s="13">
        <f t="shared" si="0"/>
        <v>0.125</v>
      </c>
      <c r="F25" s="13">
        <f t="shared" si="1"/>
        <v>0.14285714285714285</v>
      </c>
      <c r="G25" s="14">
        <f t="shared" si="2"/>
        <v>2</v>
      </c>
      <c r="H25" s="17">
        <f t="shared" si="3"/>
        <v>0.25</v>
      </c>
    </row>
    <row r="26" spans="2:8" ht="15" x14ac:dyDescent="0.2">
      <c r="B26" s="5" t="s">
        <v>6</v>
      </c>
      <c r="C26" s="9">
        <v>0</v>
      </c>
      <c r="D26" s="9">
        <v>2</v>
      </c>
      <c r="E26" s="13" t="str">
        <f t="shared" si="0"/>
        <v/>
      </c>
      <c r="F26" s="13">
        <f t="shared" si="1"/>
        <v>9.5238095238095233E-2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2</v>
      </c>
      <c r="E28" s="13">
        <f t="shared" si="0"/>
        <v>0.25</v>
      </c>
      <c r="F28" s="13">
        <f t="shared" si="1"/>
        <v>9.5238095238095233E-2</v>
      </c>
      <c r="G28" s="14">
        <f t="shared" si="2"/>
        <v>0</v>
      </c>
      <c r="H28" s="17">
        <f t="shared" si="3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0.125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5</v>
      </c>
      <c r="E34" s="13" t="str">
        <f t="shared" si="0"/>
        <v/>
      </c>
      <c r="F34" s="13">
        <f t="shared" si="1"/>
        <v>0.23809523809523808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4.7619047619047616E-2</v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1</v>
      </c>
      <c r="E47" s="13" t="str">
        <f t="shared" si="0"/>
        <v/>
      </c>
      <c r="F47" s="13">
        <f t="shared" si="1"/>
        <v>4.7619047619047616E-2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2</v>
      </c>
      <c r="D48" s="9">
        <v>0</v>
      </c>
      <c r="E48" s="13">
        <f t="shared" si="0"/>
        <v>0.25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3</v>
      </c>
      <c r="E60" s="13">
        <f t="shared" si="0"/>
        <v>0.25</v>
      </c>
      <c r="F60" s="13">
        <f t="shared" si="1"/>
        <v>0.14285714285714285</v>
      </c>
      <c r="G60" s="14">
        <f t="shared" si="2"/>
        <v>0.5</v>
      </c>
      <c r="H60" s="17">
        <f t="shared" si="3"/>
        <v>0.125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4.7619047619047616E-2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239</v>
      </c>
      <c r="D70" s="38">
        <f>SUM(D71:D145)</f>
        <v>177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-0.2594142259414226</v>
      </c>
      <c r="H70" s="40">
        <f>+IF(OR(AND(E70=""),(G70="")),"",E70*G70)</f>
        <v>-0.2594142259414226</v>
      </c>
    </row>
    <row r="71" spans="2:8" ht="15" x14ac:dyDescent="0.2">
      <c r="B71" s="5" t="s">
        <v>20</v>
      </c>
      <c r="C71" s="9">
        <v>3</v>
      </c>
      <c r="D71" s="9">
        <v>2</v>
      </c>
      <c r="E71" s="15">
        <f>+IF(C71=0,"",C71/C$70)</f>
        <v>1.2552301255230125E-2</v>
      </c>
      <c r="F71" s="15">
        <f>+IF(D71=0,"",D71/D$70)</f>
        <v>1.1299435028248588E-2</v>
      </c>
      <c r="G71" s="14">
        <f>+IF(OR(AND(D71=0),(C71=0)),"0",((D71-C71)/C71))</f>
        <v>-0.33333333333333331</v>
      </c>
      <c r="H71" s="17">
        <f>+IF(OR(AND(E71=""),(G71="")),"",E71*G71)</f>
        <v>-4.1841004184100415E-3</v>
      </c>
    </row>
    <row r="72" spans="2:8" ht="15" x14ac:dyDescent="0.2">
      <c r="B72" s="5" t="s">
        <v>21</v>
      </c>
      <c r="C72" s="9">
        <v>4</v>
      </c>
      <c r="D72" s="9">
        <v>6</v>
      </c>
      <c r="E72" s="15">
        <f t="shared" ref="E72:E135" si="4">+IF(C72=0,"",C72/C$70)</f>
        <v>1.6736401673640166E-2</v>
      </c>
      <c r="F72" s="15">
        <f t="shared" ref="F72:F135" si="5">+IF(D72=0,"",D72/D$70)</f>
        <v>3.3898305084745763E-2</v>
      </c>
      <c r="G72" s="14">
        <f t="shared" ref="G72:G135" si="6">+IF(OR(AND(D72=0),(C72=0)),"0",((D72-C72)/C72))</f>
        <v>0.5</v>
      </c>
      <c r="H72" s="17">
        <f t="shared" ref="H72:H135" si="7">+IF(OR(AND(E72=""),(G72="")),"",E72*G72)</f>
        <v>8.368200836820083E-3</v>
      </c>
    </row>
    <row r="73" spans="2:8" ht="15" x14ac:dyDescent="0.2">
      <c r="B73" s="5" t="s">
        <v>22</v>
      </c>
      <c r="C73" s="9">
        <v>4</v>
      </c>
      <c r="D73" s="9">
        <v>5</v>
      </c>
      <c r="E73" s="15">
        <f t="shared" si="4"/>
        <v>1.6736401673640166E-2</v>
      </c>
      <c r="F73" s="15">
        <f t="shared" si="5"/>
        <v>2.8248587570621469E-2</v>
      </c>
      <c r="G73" s="14">
        <f t="shared" si="6"/>
        <v>0.25</v>
      </c>
      <c r="H73" s="17">
        <f t="shared" si="7"/>
        <v>4.1841004184100415E-3</v>
      </c>
    </row>
    <row r="74" spans="2:8" ht="15" x14ac:dyDescent="0.2">
      <c r="B74" s="5" t="s">
        <v>222</v>
      </c>
      <c r="C74" s="9">
        <v>0</v>
      </c>
      <c r="D74" s="9">
        <v>3</v>
      </c>
      <c r="E74" s="15" t="str">
        <f t="shared" si="4"/>
        <v/>
      </c>
      <c r="F74" s="15">
        <f t="shared" si="5"/>
        <v>1.6949152542372881E-2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8.368200836820083E-3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1</v>
      </c>
      <c r="E80" s="15">
        <f t="shared" si="4"/>
        <v>8.368200836820083E-3</v>
      </c>
      <c r="F80" s="15">
        <f t="shared" si="5"/>
        <v>5.6497175141242938E-3</v>
      </c>
      <c r="G80" s="14">
        <f t="shared" si="6"/>
        <v>-0.5</v>
      </c>
      <c r="H80" s="17">
        <f t="shared" si="7"/>
        <v>-4.1841004184100415E-3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1</v>
      </c>
      <c r="E82" s="15">
        <f t="shared" si="4"/>
        <v>1.2552301255230125E-2</v>
      </c>
      <c r="F82" s="15">
        <f t="shared" si="5"/>
        <v>5.6497175141242938E-3</v>
      </c>
      <c r="G82" s="14">
        <f t="shared" si="6"/>
        <v>-0.66666666666666663</v>
      </c>
      <c r="H82" s="17">
        <f t="shared" si="7"/>
        <v>-8.368200836820083E-3</v>
      </c>
    </row>
    <row r="83" spans="2:8" ht="15" x14ac:dyDescent="0.2">
      <c r="B83" s="5" t="s">
        <v>229</v>
      </c>
      <c r="C83" s="9">
        <v>13</v>
      </c>
      <c r="D83" s="9">
        <v>20</v>
      </c>
      <c r="E83" s="15">
        <f t="shared" si="4"/>
        <v>5.4393305439330547E-2</v>
      </c>
      <c r="F83" s="15">
        <f t="shared" si="5"/>
        <v>0.11299435028248588</v>
      </c>
      <c r="G83" s="14">
        <f t="shared" si="6"/>
        <v>0.53846153846153844</v>
      </c>
      <c r="H83" s="17">
        <f t="shared" si="7"/>
        <v>2.9288702928870293E-2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5.6497175141242938E-3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4</v>
      </c>
      <c r="E85" s="15" t="str">
        <f t="shared" si="4"/>
        <v/>
      </c>
      <c r="F85" s="15">
        <f t="shared" si="5"/>
        <v>2.2598870056497175E-2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16</v>
      </c>
      <c r="E88" s="15">
        <f t="shared" si="4"/>
        <v>1.2552301255230125E-2</v>
      </c>
      <c r="F88" s="15">
        <f t="shared" si="5"/>
        <v>9.03954802259887E-2</v>
      </c>
      <c r="G88" s="14">
        <f t="shared" si="6"/>
        <v>4.333333333333333</v>
      </c>
      <c r="H88" s="17">
        <f t="shared" si="7"/>
        <v>5.439330543933054E-2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5.6497175141242938E-3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3</v>
      </c>
      <c r="D93" s="9">
        <v>0</v>
      </c>
      <c r="E93" s="15">
        <f t="shared" si="4"/>
        <v>1.2552301255230125E-2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6</v>
      </c>
      <c r="D94" s="9">
        <v>11</v>
      </c>
      <c r="E94" s="15">
        <f t="shared" si="4"/>
        <v>2.5104602510460251E-2</v>
      </c>
      <c r="F94" s="15">
        <f t="shared" si="5"/>
        <v>6.2146892655367235E-2</v>
      </c>
      <c r="G94" s="14">
        <f t="shared" si="6"/>
        <v>0.83333333333333337</v>
      </c>
      <c r="H94" s="17">
        <f t="shared" si="7"/>
        <v>2.0920502092050208E-2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4</v>
      </c>
      <c r="D98" s="9">
        <v>0</v>
      </c>
      <c r="E98" s="15">
        <f t="shared" si="4"/>
        <v>1.6736401673640166E-2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4.1841004184100415E-3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5.6497175141242938E-3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12</v>
      </c>
      <c r="D102" s="9">
        <v>0</v>
      </c>
      <c r="E102" s="15">
        <f t="shared" si="4"/>
        <v>5.0209205020920501E-2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4.1841004184100415E-3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4.1841004184100415E-3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5.6497175141242938E-3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2</v>
      </c>
      <c r="E110" s="15">
        <f t="shared" si="4"/>
        <v>4.1841004184100415E-3</v>
      </c>
      <c r="F110" s="15">
        <f t="shared" si="5"/>
        <v>1.1299435028248588E-2</v>
      </c>
      <c r="G110" s="14">
        <f t="shared" si="6"/>
        <v>1</v>
      </c>
      <c r="H110" s="17">
        <f t="shared" si="7"/>
        <v>4.1841004184100415E-3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12</v>
      </c>
      <c r="D112" s="9">
        <v>2</v>
      </c>
      <c r="E112" s="15">
        <f t="shared" si="4"/>
        <v>5.0209205020920501E-2</v>
      </c>
      <c r="F112" s="15">
        <f t="shared" si="5"/>
        <v>1.1299435028248588E-2</v>
      </c>
      <c r="G112" s="14">
        <f t="shared" si="6"/>
        <v>-0.83333333333333337</v>
      </c>
      <c r="H112" s="17">
        <f t="shared" si="7"/>
        <v>-4.1841004184100417E-2</v>
      </c>
    </row>
    <row r="113" spans="2:8" ht="15" x14ac:dyDescent="0.2">
      <c r="B113" s="5" t="s">
        <v>248</v>
      </c>
      <c r="C113" s="9">
        <v>1</v>
      </c>
      <c r="D113" s="9">
        <v>9</v>
      </c>
      <c r="E113" s="15">
        <f t="shared" si="4"/>
        <v>4.1841004184100415E-3</v>
      </c>
      <c r="F113" s="15">
        <f t="shared" si="5"/>
        <v>5.0847457627118647E-2</v>
      </c>
      <c r="G113" s="14">
        <f t="shared" si="6"/>
        <v>8</v>
      </c>
      <c r="H113" s="17">
        <f t="shared" si="7"/>
        <v>3.3472803347280332E-2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9</v>
      </c>
      <c r="E115" s="15" t="str">
        <f t="shared" si="4"/>
        <v/>
      </c>
      <c r="F115" s="15">
        <f t="shared" si="5"/>
        <v>5.0847457627118647E-2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28</v>
      </c>
      <c r="D116" s="9">
        <v>0</v>
      </c>
      <c r="E116" s="15">
        <f t="shared" si="4"/>
        <v>0.11715481171548117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37</v>
      </c>
      <c r="D118" s="9">
        <v>38</v>
      </c>
      <c r="E118" s="15">
        <f t="shared" si="4"/>
        <v>0.15481171548117154</v>
      </c>
      <c r="F118" s="15">
        <f t="shared" si="5"/>
        <v>0.21468926553672316</v>
      </c>
      <c r="G118" s="14">
        <f t="shared" si="6"/>
        <v>2.7027027027027029E-2</v>
      </c>
      <c r="H118" s="17">
        <f t="shared" si="7"/>
        <v>4.1841004184100415E-3</v>
      </c>
    </row>
    <row r="119" spans="2:8" ht="15" x14ac:dyDescent="0.2">
      <c r="B119" s="5" t="s">
        <v>252</v>
      </c>
      <c r="C119" s="9">
        <v>83</v>
      </c>
      <c r="D119" s="9">
        <v>5</v>
      </c>
      <c r="E119" s="15">
        <f t="shared" si="4"/>
        <v>0.34728033472803349</v>
      </c>
      <c r="F119" s="15">
        <f t="shared" si="5"/>
        <v>2.8248587570621469E-2</v>
      </c>
      <c r="G119" s="14">
        <f t="shared" si="6"/>
        <v>-0.93975903614457834</v>
      </c>
      <c r="H119" s="17">
        <f t="shared" si="7"/>
        <v>-0.32635983263598328</v>
      </c>
    </row>
    <row r="120" spans="2:8" ht="15" x14ac:dyDescent="0.2">
      <c r="B120" s="5" t="s">
        <v>253</v>
      </c>
      <c r="C120" s="9">
        <v>0</v>
      </c>
      <c r="D120" s="9">
        <v>2</v>
      </c>
      <c r="E120" s="15" t="str">
        <f t="shared" si="4"/>
        <v/>
      </c>
      <c r="F120" s="15">
        <f t="shared" si="5"/>
        <v>1.1299435028248588E-2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21</v>
      </c>
      <c r="E121" s="15">
        <f t="shared" si="4"/>
        <v>4.1841004184100415E-3</v>
      </c>
      <c r="F121" s="15">
        <f t="shared" si="5"/>
        <v>0.11864406779661017</v>
      </c>
      <c r="G121" s="14">
        <f t="shared" si="6"/>
        <v>20</v>
      </c>
      <c r="H121" s="17">
        <f t="shared" si="7"/>
        <v>8.3682008368200833E-2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3</v>
      </c>
      <c r="D123" s="9">
        <v>8</v>
      </c>
      <c r="E123" s="15">
        <f t="shared" si="4"/>
        <v>1.2552301255230125E-2</v>
      </c>
      <c r="F123" s="15">
        <f t="shared" si="5"/>
        <v>4.519774011299435E-2</v>
      </c>
      <c r="G123" s="14">
        <f t="shared" si="6"/>
        <v>1.6666666666666667</v>
      </c>
      <c r="H123" s="17">
        <f t="shared" si="7"/>
        <v>2.0920502092050208E-2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5.6497175141242938E-3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5.6497175141242938E-3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8</v>
      </c>
      <c r="D132" s="9">
        <v>1</v>
      </c>
      <c r="E132" s="15">
        <f t="shared" si="4"/>
        <v>3.3472803347280332E-2</v>
      </c>
      <c r="F132" s="15">
        <f t="shared" si="5"/>
        <v>5.6497175141242938E-3</v>
      </c>
      <c r="G132" s="14">
        <f t="shared" si="6"/>
        <v>-0.875</v>
      </c>
      <c r="H132" s="17">
        <f t="shared" si="7"/>
        <v>-2.928870292887029E-2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8.368200836820083E-3</v>
      </c>
      <c r="F134" s="15">
        <f t="shared" si="5"/>
        <v>1.1299435028248588E-2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8"/>
        <v/>
      </c>
      <c r="F137" s="15">
        <f t="shared" si="9"/>
        <v>1.1299435028248588E-2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8"/>
        <v>4.1841004184100415E-3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5.6497175141242938E-3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67</v>
      </c>
      <c r="D151" s="38">
        <f>SUM(D152:D288)</f>
        <v>577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7.6119402985074629</v>
      </c>
      <c r="H151" s="40">
        <f>+IF(OR(AND(E151=""),(G151="")),"",E151*G151)</f>
        <v>7.6119402985074629</v>
      </c>
    </row>
    <row r="152" spans="2:8" ht="15" x14ac:dyDescent="0.2">
      <c r="B152" s="8" t="s">
        <v>54</v>
      </c>
      <c r="C152" s="9">
        <v>1</v>
      </c>
      <c r="D152" s="9">
        <v>2</v>
      </c>
      <c r="E152" s="15">
        <f>+IF(C152=0,"",C152/C$151)</f>
        <v>1.4925373134328358E-2</v>
      </c>
      <c r="F152" s="15">
        <f>+IF(D152=0,"",D152/D$151)</f>
        <v>3.4662045060658577E-3</v>
      </c>
      <c r="G152" s="14">
        <f>+IF(OR(AND(D152=0),(C152=0)),"0",((D152-C152)/C152))</f>
        <v>1</v>
      </c>
      <c r="H152" s="17">
        <f>+IF(OR(AND(E152=""),(G152="")),"",E152*G152)</f>
        <v>1.4925373134328358E-2</v>
      </c>
    </row>
    <row r="153" spans="2:8" ht="15" x14ac:dyDescent="0.2">
      <c r="B153" s="8" t="s">
        <v>58</v>
      </c>
      <c r="C153" s="9">
        <v>0</v>
      </c>
      <c r="D153" s="9">
        <v>7</v>
      </c>
      <c r="E153" s="15" t="str">
        <f t="shared" ref="E153:E216" si="12">+IF(C153=0,"",C153/C$151)</f>
        <v/>
      </c>
      <c r="F153" s="15">
        <f t="shared" ref="F153:F216" si="13">+IF(D153=0,"",D153/D$151)</f>
        <v>1.2131715771230503E-2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1</v>
      </c>
      <c r="D154" s="9">
        <v>1</v>
      </c>
      <c r="E154" s="15">
        <f t="shared" si="12"/>
        <v>1.4925373134328358E-2</v>
      </c>
      <c r="F154" s="15">
        <f t="shared" si="13"/>
        <v>1.7331022530329288E-3</v>
      </c>
      <c r="G154" s="14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5</v>
      </c>
      <c r="E156" s="15" t="str">
        <f t="shared" si="12"/>
        <v/>
      </c>
      <c r="F156" s="15">
        <f t="shared" si="13"/>
        <v>8.6655112651646445E-3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8</v>
      </c>
      <c r="D157" s="9">
        <v>4</v>
      </c>
      <c r="E157" s="15">
        <f t="shared" si="12"/>
        <v>0.11940298507462686</v>
      </c>
      <c r="F157" s="15">
        <f t="shared" si="13"/>
        <v>6.9324090121317154E-3</v>
      </c>
      <c r="G157" s="14">
        <f t="shared" si="14"/>
        <v>-0.5</v>
      </c>
      <c r="H157" s="17">
        <f t="shared" si="15"/>
        <v>-5.9701492537313432E-2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1.7331022530329288E-3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2"/>
        <v>1.4925373134328358E-2</v>
      </c>
      <c r="F160" s="15">
        <f t="shared" si="13"/>
        <v>1.7331022530329288E-3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2"/>
        <v>4.4776119402985072E-2</v>
      </c>
      <c r="F165" s="15">
        <f t="shared" si="13"/>
        <v>1.7331022530329288E-3</v>
      </c>
      <c r="G165" s="14">
        <f t="shared" si="14"/>
        <v>-0.66666666666666663</v>
      </c>
      <c r="H165" s="17">
        <f t="shared" si="15"/>
        <v>-2.9850746268656712E-2</v>
      </c>
    </row>
    <row r="166" spans="2:8" ht="15" x14ac:dyDescent="0.2">
      <c r="B166" s="8" t="s">
        <v>270</v>
      </c>
      <c r="C166" s="9">
        <v>2</v>
      </c>
      <c r="D166" s="9">
        <v>0</v>
      </c>
      <c r="E166" s="15">
        <f t="shared" si="12"/>
        <v>2.9850746268656716E-2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1.7331022530329288E-3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1.4925373134328358E-2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</v>
      </c>
      <c r="D174" s="9">
        <v>8</v>
      </c>
      <c r="E174" s="15">
        <f t="shared" si="12"/>
        <v>2.9850746268656716E-2</v>
      </c>
      <c r="F174" s="15">
        <f t="shared" si="13"/>
        <v>1.3864818024263431E-2</v>
      </c>
      <c r="G174" s="14">
        <f t="shared" si="14"/>
        <v>3</v>
      </c>
      <c r="H174" s="17">
        <f t="shared" si="15"/>
        <v>8.9552238805970144E-2</v>
      </c>
    </row>
    <row r="175" spans="2:8" ht="15" x14ac:dyDescent="0.2">
      <c r="B175" s="8" t="s">
        <v>277</v>
      </c>
      <c r="C175" s="9">
        <v>5</v>
      </c>
      <c r="D175" s="9">
        <v>3</v>
      </c>
      <c r="E175" s="15">
        <f t="shared" si="12"/>
        <v>7.4626865671641784E-2</v>
      </c>
      <c r="F175" s="15">
        <f t="shared" si="13"/>
        <v>5.1993067590987872E-3</v>
      </c>
      <c r="G175" s="14">
        <f t="shared" si="14"/>
        <v>-0.4</v>
      </c>
      <c r="H175" s="17">
        <f t="shared" si="15"/>
        <v>-2.9850746268656716E-2</v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2"/>
        <v>2.9850746268656716E-2</v>
      </c>
      <c r="F176" s="15">
        <f t="shared" si="13"/>
        <v>3.4662045060658577E-3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</v>
      </c>
      <c r="D177" s="9">
        <v>38</v>
      </c>
      <c r="E177" s="15">
        <f t="shared" si="12"/>
        <v>1.4925373134328358E-2</v>
      </c>
      <c r="F177" s="15">
        <f t="shared" si="13"/>
        <v>6.5857885615251299E-2</v>
      </c>
      <c r="G177" s="14">
        <f t="shared" si="14"/>
        <v>37</v>
      </c>
      <c r="H177" s="17">
        <f t="shared" si="15"/>
        <v>0.55223880597014929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1.7331022530329288E-3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1.7331022530329288E-3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10</v>
      </c>
      <c r="E183" s="15">
        <f t="shared" si="12"/>
        <v>1.4925373134328358E-2</v>
      </c>
      <c r="F183" s="15">
        <f t="shared" si="13"/>
        <v>1.7331022530329289E-2</v>
      </c>
      <c r="G183" s="14">
        <f t="shared" si="14"/>
        <v>9</v>
      </c>
      <c r="H183" s="17">
        <f t="shared" si="15"/>
        <v>0.13432835820895522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23</v>
      </c>
      <c r="E186" s="15">
        <f t="shared" si="12"/>
        <v>7.4626865671641784E-2</v>
      </c>
      <c r="F186" s="15">
        <f t="shared" si="13"/>
        <v>3.9861351819757362E-2</v>
      </c>
      <c r="G186" s="14">
        <f t="shared" si="14"/>
        <v>3.6</v>
      </c>
      <c r="H186" s="17">
        <f t="shared" si="15"/>
        <v>0.26865671641791045</v>
      </c>
    </row>
    <row r="187" spans="2:8" ht="20.100000000000001" customHeight="1" x14ac:dyDescent="0.2">
      <c r="B187" s="8" t="s">
        <v>287</v>
      </c>
      <c r="C187" s="9">
        <v>1</v>
      </c>
      <c r="D187" s="9">
        <v>9</v>
      </c>
      <c r="E187" s="15">
        <f t="shared" si="12"/>
        <v>1.4925373134328358E-2</v>
      </c>
      <c r="F187" s="15">
        <f t="shared" si="13"/>
        <v>1.5597920277296361E-2</v>
      </c>
      <c r="G187" s="14">
        <f t="shared" si="14"/>
        <v>8</v>
      </c>
      <c r="H187" s="17">
        <f t="shared" si="15"/>
        <v>0.11940298507462686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1.7331022530329288E-3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2"/>
        <v>1.4925373134328358E-2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6</v>
      </c>
      <c r="E196" s="15">
        <f t="shared" si="12"/>
        <v>7.4626865671641784E-2</v>
      </c>
      <c r="F196" s="15">
        <f t="shared" si="13"/>
        <v>1.0398613518197574E-2</v>
      </c>
      <c r="G196" s="14">
        <f t="shared" si="14"/>
        <v>0.2</v>
      </c>
      <c r="H196" s="17">
        <f t="shared" si="15"/>
        <v>1.4925373134328358E-2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1</v>
      </c>
      <c r="E199" s="15">
        <f t="shared" si="12"/>
        <v>2.9850746268656716E-2</v>
      </c>
      <c r="F199" s="15">
        <f t="shared" si="13"/>
        <v>1.7331022530329288E-3</v>
      </c>
      <c r="G199" s="14">
        <f t="shared" si="14"/>
        <v>-0.5</v>
      </c>
      <c r="H199" s="17">
        <f t="shared" si="15"/>
        <v>-1.4925373134328358E-2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1.4925373134328358E-2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2"/>
        <v/>
      </c>
      <c r="F205" s="15">
        <f t="shared" si="13"/>
        <v>1.7331022530329288E-3</v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358</v>
      </c>
      <c r="E208" s="15" t="str">
        <f t="shared" si="12"/>
        <v/>
      </c>
      <c r="F208" s="15">
        <f t="shared" si="13"/>
        <v>0.62045060658578854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1.7331022530329288E-3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6"/>
        <v>2.9850746268656716E-2</v>
      </c>
      <c r="F229" s="15">
        <f t="shared" si="17"/>
        <v>3.4662045060658577E-3</v>
      </c>
      <c r="G229" s="14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4</v>
      </c>
      <c r="E237" s="15" t="str">
        <f t="shared" si="16"/>
        <v/>
      </c>
      <c r="F237" s="15">
        <f t="shared" si="17"/>
        <v>6.9324090121317154E-3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15</v>
      </c>
      <c r="E238" s="15">
        <f t="shared" si="16"/>
        <v>1.4925373134328358E-2</v>
      </c>
      <c r="F238" s="15">
        <f t="shared" si="17"/>
        <v>2.5996533795493933E-2</v>
      </c>
      <c r="G238" s="14">
        <f t="shared" si="18"/>
        <v>14</v>
      </c>
      <c r="H238" s="17">
        <f t="shared" si="19"/>
        <v>0.20895522388059701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1.4925373134328358E-2</v>
      </c>
      <c r="F239" s="15">
        <f t="shared" si="17"/>
        <v>1.7331022530329288E-3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6"/>
        <v/>
      </c>
      <c r="F244" s="15">
        <f t="shared" si="17"/>
        <v>3.4662045060658577E-3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3</v>
      </c>
      <c r="E247" s="15">
        <f t="shared" si="16"/>
        <v>8.9552238805970144E-2</v>
      </c>
      <c r="F247" s="15">
        <f t="shared" si="17"/>
        <v>5.1993067590987872E-3</v>
      </c>
      <c r="G247" s="14">
        <f t="shared" si="18"/>
        <v>-0.5</v>
      </c>
      <c r="H247" s="17">
        <f t="shared" si="19"/>
        <v>-4.4776119402985072E-2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1.7331022530329288E-3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2</v>
      </c>
      <c r="E249" s="15">
        <f t="shared" si="16"/>
        <v>4.4776119402985072E-2</v>
      </c>
      <c r="F249" s="15">
        <f t="shared" si="17"/>
        <v>3.4662045060658577E-3</v>
      </c>
      <c r="G249" s="14">
        <f t="shared" si="18"/>
        <v>-0.33333333333333331</v>
      </c>
      <c r="H249" s="17">
        <f t="shared" si="19"/>
        <v>-1.4925373134328356E-2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6"/>
        <v/>
      </c>
      <c r="F252" s="15">
        <f t="shared" si="17"/>
        <v>3.4662045060658577E-3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44</v>
      </c>
      <c r="E256" s="15">
        <f t="shared" si="16"/>
        <v>1.4925373134328358E-2</v>
      </c>
      <c r="F256" s="15">
        <f t="shared" si="17"/>
        <v>7.6256499133448868E-2</v>
      </c>
      <c r="G256" s="14">
        <f t="shared" si="18"/>
        <v>43</v>
      </c>
      <c r="H256" s="17">
        <f t="shared" si="19"/>
        <v>0.64179104477611937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1.7331022530329288E-3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1.7331022530329288E-3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10</v>
      </c>
      <c r="D268" s="9">
        <v>13</v>
      </c>
      <c r="E268" s="15">
        <f t="shared" si="16"/>
        <v>0.14925373134328357</v>
      </c>
      <c r="F268" s="15">
        <f t="shared" si="17"/>
        <v>2.2530329289428077E-2</v>
      </c>
      <c r="G268" s="14">
        <f t="shared" si="18"/>
        <v>0.3</v>
      </c>
      <c r="H268" s="17">
        <f t="shared" si="19"/>
        <v>4.4776119402985072E-2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1735</v>
      </c>
      <c r="D294" s="38">
        <f>SUM(D295:D499)</f>
        <v>1228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-0.29221902017291068</v>
      </c>
      <c r="H294" s="40">
        <f>+IF(OR(AND(E294=""),(G294="")),"",E294*G294)</f>
        <v>-0.29221902017291068</v>
      </c>
    </row>
    <row r="295" spans="2:8" ht="15" x14ac:dyDescent="0.2">
      <c r="B295" s="5" t="s">
        <v>100</v>
      </c>
      <c r="C295" s="9">
        <v>9</v>
      </c>
      <c r="D295" s="9">
        <v>27</v>
      </c>
      <c r="E295" s="15">
        <f>+IF(C295=0,"",C295/C$294)</f>
        <v>5.1873198847262247E-3</v>
      </c>
      <c r="F295" s="15">
        <f>+IF(D295=0,"",D295/D$294)</f>
        <v>2.1986970684039087E-2</v>
      </c>
      <c r="G295" s="14">
        <f>+IF(OR(AND(D295=0),(C295=0)),"0",((D295-C295)/C295))</f>
        <v>2</v>
      </c>
      <c r="H295" s="17">
        <f>+IF(OR(AND(E295=""),(G295="")),"",E295*G295)</f>
        <v>1.0374639769452449E-2</v>
      </c>
    </row>
    <row r="296" spans="2:8" ht="15" x14ac:dyDescent="0.2">
      <c r="B296" s="5" t="s">
        <v>113</v>
      </c>
      <c r="C296" s="9">
        <v>3</v>
      </c>
      <c r="D296" s="9">
        <v>0</v>
      </c>
      <c r="E296" s="15">
        <f t="shared" ref="E296:E359" si="24">+IF(C296=0,"",C296/C$294)</f>
        <v>1.7291066282420749E-3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1.7291066282420749E-3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403</v>
      </c>
      <c r="D298" s="9">
        <v>1</v>
      </c>
      <c r="E298" s="15">
        <f t="shared" si="24"/>
        <v>0.23227665706051873</v>
      </c>
      <c r="F298" s="15">
        <f t="shared" si="25"/>
        <v>8.1433224755700329E-4</v>
      </c>
      <c r="G298" s="14">
        <f t="shared" si="26"/>
        <v>-0.9975186104218362</v>
      </c>
      <c r="H298" s="17">
        <f t="shared" si="27"/>
        <v>-0.23170028818443802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10</v>
      </c>
      <c r="D301" s="9">
        <v>11</v>
      </c>
      <c r="E301" s="15">
        <f t="shared" si="24"/>
        <v>5.763688760806916E-3</v>
      </c>
      <c r="F301" s="15">
        <f t="shared" si="25"/>
        <v>8.9576547231270363E-3</v>
      </c>
      <c r="G301" s="14">
        <f t="shared" si="26"/>
        <v>0.1</v>
      </c>
      <c r="H301" s="17">
        <f t="shared" si="27"/>
        <v>5.7636887608069167E-4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8.1433224755700329E-4</v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6</v>
      </c>
      <c r="D303" s="9">
        <v>0</v>
      </c>
      <c r="E303" s="15">
        <f t="shared" si="24"/>
        <v>3.4582132564841498E-3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6</v>
      </c>
      <c r="E304" s="15" t="str">
        <f t="shared" si="24"/>
        <v/>
      </c>
      <c r="F304" s="15">
        <f t="shared" si="25"/>
        <v>4.8859934853420191E-3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4"/>
        <v>5.7636887608069167E-4</v>
      </c>
      <c r="F305" s="15">
        <f t="shared" si="25"/>
        <v>8.1433224755700329E-4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14</v>
      </c>
      <c r="D307" s="9">
        <v>56</v>
      </c>
      <c r="E307" s="15">
        <f t="shared" si="24"/>
        <v>8.0691642651296823E-3</v>
      </c>
      <c r="F307" s="15">
        <f t="shared" si="25"/>
        <v>4.5602605863192182E-2</v>
      </c>
      <c r="G307" s="14">
        <f t="shared" si="26"/>
        <v>3</v>
      </c>
      <c r="H307" s="17">
        <f t="shared" si="27"/>
        <v>2.4207492795389047E-2</v>
      </c>
    </row>
    <row r="308" spans="2:8" ht="15" x14ac:dyDescent="0.2">
      <c r="B308" s="5" t="s">
        <v>99</v>
      </c>
      <c r="C308" s="9">
        <v>1</v>
      </c>
      <c r="D308" s="9">
        <v>2</v>
      </c>
      <c r="E308" s="15">
        <f t="shared" si="24"/>
        <v>5.7636887608069167E-4</v>
      </c>
      <c r="F308" s="15">
        <f t="shared" si="25"/>
        <v>1.6286644951140066E-3</v>
      </c>
      <c r="G308" s="14">
        <f t="shared" si="26"/>
        <v>1</v>
      </c>
      <c r="H308" s="17">
        <f t="shared" si="27"/>
        <v>5.7636887608069167E-4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2</v>
      </c>
      <c r="E310" s="15" t="str">
        <f t="shared" si="24"/>
        <v/>
      </c>
      <c r="F310" s="15">
        <f t="shared" si="25"/>
        <v>1.6286644951140066E-3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3</v>
      </c>
      <c r="D311" s="9">
        <v>1</v>
      </c>
      <c r="E311" s="15">
        <f t="shared" si="24"/>
        <v>1.7291066282420749E-3</v>
      </c>
      <c r="F311" s="15">
        <f t="shared" si="25"/>
        <v>8.1433224755700329E-4</v>
      </c>
      <c r="G311" s="14">
        <f t="shared" si="26"/>
        <v>-0.66666666666666663</v>
      </c>
      <c r="H311" s="17">
        <f t="shared" si="27"/>
        <v>-1.1527377521613831E-3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714</v>
      </c>
      <c r="D314" s="9">
        <v>4</v>
      </c>
      <c r="E314" s="15">
        <f t="shared" si="24"/>
        <v>0.41152737752161384</v>
      </c>
      <c r="F314" s="15">
        <f t="shared" si="25"/>
        <v>3.2573289902280132E-3</v>
      </c>
      <c r="G314" s="14">
        <f t="shared" si="26"/>
        <v>-0.99439775910364148</v>
      </c>
      <c r="H314" s="17">
        <f t="shared" si="27"/>
        <v>-0.40922190201729108</v>
      </c>
    </row>
    <row r="315" spans="2:8" ht="15" x14ac:dyDescent="0.2">
      <c r="B315" s="5" t="s">
        <v>354</v>
      </c>
      <c r="C315" s="9">
        <v>12</v>
      </c>
      <c r="D315" s="9">
        <v>1</v>
      </c>
      <c r="E315" s="15">
        <f t="shared" si="24"/>
        <v>6.9164265129682996E-3</v>
      </c>
      <c r="F315" s="15">
        <f t="shared" si="25"/>
        <v>8.1433224755700329E-4</v>
      </c>
      <c r="G315" s="14">
        <f t="shared" si="26"/>
        <v>-0.91666666666666663</v>
      </c>
      <c r="H315" s="17">
        <f t="shared" si="27"/>
        <v>-6.3400576368876074E-3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3</v>
      </c>
      <c r="E317" s="15">
        <f t="shared" si="24"/>
        <v>4.0345821325648411E-3</v>
      </c>
      <c r="F317" s="15">
        <f t="shared" si="25"/>
        <v>2.4429967426710096E-3</v>
      </c>
      <c r="G317" s="14">
        <f t="shared" si="26"/>
        <v>-0.5714285714285714</v>
      </c>
      <c r="H317" s="17">
        <f t="shared" si="27"/>
        <v>-2.3054755043227662E-3</v>
      </c>
    </row>
    <row r="318" spans="2:8" ht="15" x14ac:dyDescent="0.2">
      <c r="B318" s="5" t="s">
        <v>355</v>
      </c>
      <c r="C318" s="9">
        <v>17</v>
      </c>
      <c r="D318" s="9">
        <v>30</v>
      </c>
      <c r="E318" s="15">
        <f t="shared" si="24"/>
        <v>9.7982708933717581E-3</v>
      </c>
      <c r="F318" s="15">
        <f t="shared" si="25"/>
        <v>2.4429967426710098E-2</v>
      </c>
      <c r="G318" s="14">
        <f t="shared" si="26"/>
        <v>0.76470588235294112</v>
      </c>
      <c r="H318" s="17">
        <f t="shared" si="27"/>
        <v>7.492795389048991E-3</v>
      </c>
    </row>
    <row r="319" spans="2:8" ht="15" x14ac:dyDescent="0.2">
      <c r="B319" s="5" t="s">
        <v>115</v>
      </c>
      <c r="C319" s="9">
        <v>115</v>
      </c>
      <c r="D319" s="9">
        <v>51</v>
      </c>
      <c r="E319" s="15">
        <f t="shared" si="24"/>
        <v>6.6282420749279536E-2</v>
      </c>
      <c r="F319" s="15">
        <f t="shared" si="25"/>
        <v>4.1530944625407164E-2</v>
      </c>
      <c r="G319" s="14">
        <f t="shared" si="26"/>
        <v>-0.55652173913043479</v>
      </c>
      <c r="H319" s="17">
        <f t="shared" si="27"/>
        <v>-3.6887608069164267E-2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8.1433224755700329E-4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2</v>
      </c>
      <c r="E326" s="15">
        <f t="shared" si="24"/>
        <v>2.3054755043227667E-3</v>
      </c>
      <c r="F326" s="15">
        <f t="shared" si="25"/>
        <v>1.6286644951140066E-3</v>
      </c>
      <c r="G326" s="14">
        <f t="shared" si="26"/>
        <v>-0.5</v>
      </c>
      <c r="H326" s="17">
        <f t="shared" si="27"/>
        <v>-1.1527377521613833E-3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1.7291066282420749E-3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127</v>
      </c>
      <c r="D332" s="9">
        <v>178</v>
      </c>
      <c r="E332" s="15">
        <f t="shared" si="24"/>
        <v>7.3198847262247832E-2</v>
      </c>
      <c r="F332" s="15">
        <f t="shared" si="25"/>
        <v>0.14495114006514659</v>
      </c>
      <c r="G332" s="14">
        <f t="shared" si="26"/>
        <v>0.40157480314960631</v>
      </c>
      <c r="H332" s="17">
        <f t="shared" si="27"/>
        <v>2.9394812680115272E-2</v>
      </c>
    </row>
    <row r="333" spans="2:8" ht="15" x14ac:dyDescent="0.2">
      <c r="B333" s="5" t="s">
        <v>130</v>
      </c>
      <c r="C333" s="9">
        <v>72</v>
      </c>
      <c r="D333" s="9">
        <v>26</v>
      </c>
      <c r="E333" s="15">
        <f t="shared" si="24"/>
        <v>4.1498559077809798E-2</v>
      </c>
      <c r="F333" s="15">
        <f t="shared" si="25"/>
        <v>2.1172638436482084E-2</v>
      </c>
      <c r="G333" s="14">
        <f t="shared" si="26"/>
        <v>-0.63888888888888884</v>
      </c>
      <c r="H333" s="17">
        <f t="shared" si="27"/>
        <v>-2.6512968299711812E-2</v>
      </c>
    </row>
    <row r="334" spans="2:8" ht="15" x14ac:dyDescent="0.2">
      <c r="B334" s="5" t="s">
        <v>119</v>
      </c>
      <c r="C334" s="9">
        <v>2</v>
      </c>
      <c r="D334" s="9">
        <v>7</v>
      </c>
      <c r="E334" s="15">
        <f t="shared" si="24"/>
        <v>1.1527377521613833E-3</v>
      </c>
      <c r="F334" s="15">
        <f t="shared" si="25"/>
        <v>5.7003257328990227E-3</v>
      </c>
      <c r="G334" s="14">
        <f t="shared" si="26"/>
        <v>2.5</v>
      </c>
      <c r="H334" s="17">
        <f t="shared" si="27"/>
        <v>2.8818443804034585E-3</v>
      </c>
    </row>
    <row r="335" spans="2:8" ht="15" x14ac:dyDescent="0.2">
      <c r="B335" s="5" t="s">
        <v>128</v>
      </c>
      <c r="C335" s="9">
        <v>16</v>
      </c>
      <c r="D335" s="9">
        <v>86</v>
      </c>
      <c r="E335" s="15">
        <f t="shared" si="24"/>
        <v>9.2219020172910667E-3</v>
      </c>
      <c r="F335" s="15">
        <f t="shared" si="25"/>
        <v>7.0032573289902283E-2</v>
      </c>
      <c r="G335" s="14">
        <f t="shared" si="26"/>
        <v>4.375</v>
      </c>
      <c r="H335" s="17">
        <f t="shared" si="27"/>
        <v>4.0345821325648415E-2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1</v>
      </c>
      <c r="E339" s="15">
        <f t="shared" si="24"/>
        <v>1.7291066282420749E-3</v>
      </c>
      <c r="F339" s="15">
        <f t="shared" si="25"/>
        <v>8.1433224755700329E-4</v>
      </c>
      <c r="G339" s="14">
        <f t="shared" si="26"/>
        <v>-0.66666666666666663</v>
      </c>
      <c r="H339" s="17">
        <f t="shared" si="27"/>
        <v>-1.1527377521613831E-3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5.7636887608069167E-4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9</v>
      </c>
      <c r="E343" s="15" t="str">
        <f t="shared" si="24"/>
        <v/>
      </c>
      <c r="F343" s="15">
        <f t="shared" si="25"/>
        <v>7.3289902280130291E-3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5</v>
      </c>
      <c r="D345" s="9">
        <v>0</v>
      </c>
      <c r="E345" s="15">
        <f t="shared" si="24"/>
        <v>2.881844380403458E-3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2</v>
      </c>
      <c r="E347" s="15">
        <f t="shared" si="24"/>
        <v>5.7636887608069167E-4</v>
      </c>
      <c r="F347" s="15">
        <f t="shared" si="25"/>
        <v>1.6286644951140066E-3</v>
      </c>
      <c r="G347" s="14">
        <f t="shared" si="26"/>
        <v>1</v>
      </c>
      <c r="H347" s="17">
        <f t="shared" si="27"/>
        <v>5.7636887608069167E-4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4"/>
        <v/>
      </c>
      <c r="F348" s="15">
        <f t="shared" si="25"/>
        <v>8.1433224755700329E-4</v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10</v>
      </c>
      <c r="D354" s="9">
        <v>89</v>
      </c>
      <c r="E354" s="15">
        <f t="shared" si="24"/>
        <v>5.763688760806916E-3</v>
      </c>
      <c r="F354" s="15">
        <f t="shared" si="25"/>
        <v>7.2475570032573294E-2</v>
      </c>
      <c r="G354" s="14">
        <f t="shared" si="26"/>
        <v>7.9</v>
      </c>
      <c r="H354" s="17">
        <f t="shared" si="27"/>
        <v>4.5533141210374641E-2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6</v>
      </c>
      <c r="D358" s="9">
        <v>0</v>
      </c>
      <c r="E358" s="15">
        <f t="shared" si="24"/>
        <v>3.4582132564841498E-3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9</v>
      </c>
      <c r="E359" s="15" t="str">
        <f t="shared" si="24"/>
        <v/>
      </c>
      <c r="F359" s="15">
        <f t="shared" si="25"/>
        <v>7.3289902280130291E-3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2</v>
      </c>
      <c r="E363" s="15">
        <f t="shared" si="28"/>
        <v>5.7636887608069167E-4</v>
      </c>
      <c r="F363" s="15">
        <f t="shared" si="29"/>
        <v>1.6286644951140066E-3</v>
      </c>
      <c r="G363" s="14">
        <f t="shared" si="30"/>
        <v>1</v>
      </c>
      <c r="H363" s="17">
        <f t="shared" si="31"/>
        <v>5.7636887608069167E-4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2</v>
      </c>
      <c r="E366" s="15" t="str">
        <f t="shared" si="28"/>
        <v/>
      </c>
      <c r="F366" s="15">
        <f t="shared" si="29"/>
        <v>1.6286644951140066E-3</v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</v>
      </c>
      <c r="E369" s="15" t="str">
        <f t="shared" si="28"/>
        <v/>
      </c>
      <c r="F369" s="15">
        <f t="shared" si="29"/>
        <v>8.1433224755700329E-4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15</v>
      </c>
      <c r="D378" s="9">
        <v>58</v>
      </c>
      <c r="E378" s="15">
        <f t="shared" si="28"/>
        <v>8.6455331412103754E-3</v>
      </c>
      <c r="F378" s="15">
        <f t="shared" si="29"/>
        <v>4.7231270358306189E-2</v>
      </c>
      <c r="G378" s="14">
        <f t="shared" si="30"/>
        <v>2.8666666666666667</v>
      </c>
      <c r="H378" s="17">
        <f t="shared" si="31"/>
        <v>2.4783861671469742E-2</v>
      </c>
    </row>
    <row r="379" spans="2:8" ht="15" x14ac:dyDescent="0.2">
      <c r="B379" s="5" t="s">
        <v>384</v>
      </c>
      <c r="C379" s="9">
        <v>0</v>
      </c>
      <c r="D379" s="9">
        <v>29</v>
      </c>
      <c r="E379" s="15" t="str">
        <f t="shared" si="28"/>
        <v/>
      </c>
      <c r="F379" s="15">
        <f t="shared" si="29"/>
        <v>2.3615635179153095E-2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8"/>
        <v>5.7636887608069167E-4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4</v>
      </c>
      <c r="E383" s="15" t="str">
        <f t="shared" si="28"/>
        <v/>
      </c>
      <c r="F383" s="15">
        <f t="shared" si="29"/>
        <v>3.2573289902280132E-3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31</v>
      </c>
      <c r="E385" s="15" t="str">
        <f t="shared" si="28"/>
        <v/>
      </c>
      <c r="F385" s="15">
        <f t="shared" si="29"/>
        <v>2.5244299674267102E-2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13</v>
      </c>
      <c r="E387" s="15">
        <f t="shared" si="28"/>
        <v>1.7291066282420749E-3</v>
      </c>
      <c r="F387" s="15">
        <f t="shared" si="29"/>
        <v>1.0586319218241042E-2</v>
      </c>
      <c r="G387" s="14">
        <f t="shared" si="30"/>
        <v>3.3333333333333335</v>
      </c>
      <c r="H387" s="17">
        <f t="shared" si="31"/>
        <v>5.7636887608069169E-3</v>
      </c>
    </row>
    <row r="388" spans="2:8" ht="15" x14ac:dyDescent="0.2">
      <c r="B388" s="5" t="s">
        <v>389</v>
      </c>
      <c r="C388" s="9">
        <v>1</v>
      </c>
      <c r="D388" s="9">
        <v>1</v>
      </c>
      <c r="E388" s="15">
        <f t="shared" si="28"/>
        <v>5.7636887608069167E-4</v>
      </c>
      <c r="F388" s="15">
        <f t="shared" si="29"/>
        <v>8.1433224755700329E-4</v>
      </c>
      <c r="G388" s="14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8.1433224755700329E-4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74</v>
      </c>
      <c r="D393" s="9">
        <v>176</v>
      </c>
      <c r="E393" s="15">
        <f t="shared" si="28"/>
        <v>4.265129682997118E-2</v>
      </c>
      <c r="F393" s="15">
        <f t="shared" si="29"/>
        <v>0.14332247557003258</v>
      </c>
      <c r="G393" s="14">
        <f t="shared" si="30"/>
        <v>1.3783783783783783</v>
      </c>
      <c r="H393" s="17">
        <f t="shared" si="31"/>
        <v>5.8789625360230545E-2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5</v>
      </c>
      <c r="E395" s="15" t="str">
        <f t="shared" si="28"/>
        <v/>
      </c>
      <c r="F395" s="15">
        <f t="shared" si="29"/>
        <v>4.0716612377850164E-3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8.1433224755700329E-4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3</v>
      </c>
      <c r="D398" s="9">
        <v>0</v>
      </c>
      <c r="E398" s="15">
        <f t="shared" si="28"/>
        <v>1.7291066282420749E-3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</v>
      </c>
      <c r="D400" s="9">
        <v>1</v>
      </c>
      <c r="E400" s="15">
        <f t="shared" si="28"/>
        <v>5.7636887608069167E-4</v>
      </c>
      <c r="F400" s="15">
        <f t="shared" si="29"/>
        <v>8.1433224755700329E-4</v>
      </c>
      <c r="G400" s="14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0</v>
      </c>
      <c r="D401" s="9">
        <v>7</v>
      </c>
      <c r="E401" s="15" t="str">
        <f t="shared" si="28"/>
        <v/>
      </c>
      <c r="F401" s="15">
        <f t="shared" si="29"/>
        <v>5.7003257328990227E-3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8.1433224755700329E-4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</v>
      </c>
      <c r="D405" s="9">
        <v>2</v>
      </c>
      <c r="E405" s="15">
        <f t="shared" si="28"/>
        <v>5.7636887608069167E-4</v>
      </c>
      <c r="F405" s="15">
        <f t="shared" si="29"/>
        <v>1.6286644951140066E-3</v>
      </c>
      <c r="G405" s="14">
        <f t="shared" si="30"/>
        <v>1</v>
      </c>
      <c r="H405" s="17">
        <f t="shared" si="31"/>
        <v>5.7636887608069167E-4</v>
      </c>
    </row>
    <row r="406" spans="2:8" ht="15" x14ac:dyDescent="0.2">
      <c r="B406" s="5" t="s">
        <v>397</v>
      </c>
      <c r="C406" s="9">
        <v>2</v>
      </c>
      <c r="D406" s="9">
        <v>2</v>
      </c>
      <c r="E406" s="15">
        <f t="shared" si="28"/>
        <v>1.1527377521613833E-3</v>
      </c>
      <c r="F406" s="15">
        <f t="shared" si="29"/>
        <v>1.6286644951140066E-3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5</v>
      </c>
      <c r="D408" s="9">
        <v>9</v>
      </c>
      <c r="E408" s="15">
        <f t="shared" si="28"/>
        <v>2.881844380403458E-3</v>
      </c>
      <c r="F408" s="15">
        <f t="shared" si="29"/>
        <v>7.3289902280130291E-3</v>
      </c>
      <c r="G408" s="14">
        <f t="shared" si="30"/>
        <v>0.8</v>
      </c>
      <c r="H408" s="17">
        <f t="shared" si="31"/>
        <v>2.3054755043227667E-3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1</v>
      </c>
      <c r="E411" s="15">
        <f t="shared" si="28"/>
        <v>5.7636887608069167E-4</v>
      </c>
      <c r="F411" s="15">
        <f t="shared" si="29"/>
        <v>8.1433224755700329E-4</v>
      </c>
      <c r="G411" s="14">
        <f t="shared" si="30"/>
        <v>0</v>
      </c>
      <c r="H411" s="17">
        <f t="shared" si="31"/>
        <v>0</v>
      </c>
    </row>
    <row r="412" spans="2:8" ht="15" x14ac:dyDescent="0.2">
      <c r="B412" s="5" t="s">
        <v>402</v>
      </c>
      <c r="C412" s="9">
        <v>0</v>
      </c>
      <c r="D412" s="9">
        <v>8</v>
      </c>
      <c r="E412" s="15" t="str">
        <f t="shared" si="28"/>
        <v/>
      </c>
      <c r="F412" s="15">
        <f t="shared" si="29"/>
        <v>6.5146579804560263E-3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8.1433224755700329E-4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8.1433224755700329E-4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11</v>
      </c>
      <c r="D429" s="9">
        <v>0</v>
      </c>
      <c r="E429" s="15">
        <f t="shared" si="32"/>
        <v>6.3400576368876083E-3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8.1433224755700329E-4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8.1433224755700329E-4</v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11</v>
      </c>
      <c r="D437" s="9">
        <v>7</v>
      </c>
      <c r="E437" s="15">
        <f t="shared" si="32"/>
        <v>6.3400576368876083E-3</v>
      </c>
      <c r="F437" s="15">
        <f t="shared" si="33"/>
        <v>5.7003257328990227E-3</v>
      </c>
      <c r="G437" s="14">
        <f t="shared" si="34"/>
        <v>-0.36363636363636365</v>
      </c>
      <c r="H437" s="17">
        <f t="shared" si="35"/>
        <v>-2.3054755043227667E-3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10</v>
      </c>
      <c r="D441" s="9">
        <v>12</v>
      </c>
      <c r="E441" s="15">
        <f t="shared" si="32"/>
        <v>5.763688760806916E-3</v>
      </c>
      <c r="F441" s="15">
        <f t="shared" si="33"/>
        <v>9.7719869706840382E-3</v>
      </c>
      <c r="G441" s="14">
        <f t="shared" si="34"/>
        <v>0.2</v>
      </c>
      <c r="H441" s="17">
        <f t="shared" si="35"/>
        <v>1.1527377521613833E-3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5</v>
      </c>
      <c r="E447" s="15" t="str">
        <f t="shared" si="32"/>
        <v/>
      </c>
      <c r="F447" s="15">
        <f t="shared" si="33"/>
        <v>4.0716612377850164E-3</v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8.1433224755700329E-4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7</v>
      </c>
      <c r="E460" s="15" t="str">
        <f t="shared" si="32"/>
        <v/>
      </c>
      <c r="F460" s="15">
        <f t="shared" si="33"/>
        <v>5.7003257328990227E-3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9</v>
      </c>
      <c r="E463" s="15" t="str">
        <f t="shared" si="32"/>
        <v/>
      </c>
      <c r="F463" s="15">
        <f t="shared" si="33"/>
        <v>7.3289902280130291E-3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6</v>
      </c>
      <c r="E464" s="15" t="str">
        <f t="shared" si="32"/>
        <v/>
      </c>
      <c r="F464" s="15">
        <f t="shared" si="33"/>
        <v>4.8859934853420191E-3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8.1433224755700329E-4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6</v>
      </c>
      <c r="E475" s="15">
        <f t="shared" si="32"/>
        <v>5.7636887608069167E-4</v>
      </c>
      <c r="F475" s="15">
        <f t="shared" si="33"/>
        <v>4.8859934853420191E-3</v>
      </c>
      <c r="G475" s="14">
        <f t="shared" si="34"/>
        <v>5</v>
      </c>
      <c r="H475" s="17">
        <f t="shared" si="35"/>
        <v>2.8818443804034585E-3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55</v>
      </c>
      <c r="E478" s="15" t="str">
        <f t="shared" si="32"/>
        <v/>
      </c>
      <c r="F478" s="15">
        <f t="shared" si="33"/>
        <v>4.4788273615635178E-2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19</v>
      </c>
      <c r="D483" s="9">
        <v>49</v>
      </c>
      <c r="E483" s="15">
        <f t="shared" si="32"/>
        <v>1.0951008645533141E-2</v>
      </c>
      <c r="F483" s="15">
        <f t="shared" si="33"/>
        <v>3.9902280130293157E-2</v>
      </c>
      <c r="G483" s="14">
        <f t="shared" si="34"/>
        <v>1.5789473684210527</v>
      </c>
      <c r="H483" s="17">
        <f t="shared" si="35"/>
        <v>1.7291066282420747E-2</v>
      </c>
    </row>
    <row r="484" spans="2:8" ht="30" x14ac:dyDescent="0.2">
      <c r="B484" s="5" t="s">
        <v>184</v>
      </c>
      <c r="C484" s="9">
        <v>0</v>
      </c>
      <c r="D484" s="9">
        <v>5</v>
      </c>
      <c r="E484" s="15" t="str">
        <f t="shared" si="32"/>
        <v/>
      </c>
      <c r="F484" s="15">
        <f t="shared" si="33"/>
        <v>4.0716612377850164E-3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5</v>
      </c>
      <c r="D485" s="9">
        <v>84</v>
      </c>
      <c r="E485" s="15">
        <f t="shared" si="32"/>
        <v>2.881844380403458E-3</v>
      </c>
      <c r="F485" s="15">
        <f t="shared" si="33"/>
        <v>6.8403908794788276E-2</v>
      </c>
      <c r="G485" s="14">
        <f t="shared" si="34"/>
        <v>15.8</v>
      </c>
      <c r="H485" s="17">
        <f t="shared" si="35"/>
        <v>4.5533141210374641E-2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12</v>
      </c>
      <c r="E491" s="15" t="str">
        <f t="shared" si="36"/>
        <v/>
      </c>
      <c r="F491" s="15">
        <f t="shared" si="37"/>
        <v>9.7719869706840382E-3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2</v>
      </c>
      <c r="E493" s="15">
        <f t="shared" si="36"/>
        <v>1.1527377521613833E-3</v>
      </c>
      <c r="F493" s="15">
        <f t="shared" si="37"/>
        <v>1.6286644951140066E-3</v>
      </c>
      <c r="G493" s="14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472</v>
      </c>
      <c r="D505" s="38">
        <f>SUM(D506:D530)</f>
        <v>1338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1.8347457627118644</v>
      </c>
      <c r="H505" s="40">
        <f>+IF(OR(AND(E505=""),(G505="")),"",E505*G505)</f>
        <v>1.8347457627118644</v>
      </c>
    </row>
    <row r="506" spans="2:8" ht="15" x14ac:dyDescent="0.2">
      <c r="B506" s="5" t="s">
        <v>454</v>
      </c>
      <c r="C506" s="9">
        <v>0</v>
      </c>
      <c r="D506" s="9">
        <v>79</v>
      </c>
      <c r="E506" s="15" t="str">
        <f>+IF(C506=0,"",C506/C$505)</f>
        <v/>
      </c>
      <c r="F506" s="15">
        <f>+IF(D506=0,"",D506/D$505)</f>
        <v>5.9043348281016442E-2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40</v>
      </c>
      <c r="E507" s="15">
        <f t="shared" ref="E507:E530" si="40">+IF(C507=0,"",C507/C$505)</f>
        <v>6.3559322033898309E-3</v>
      </c>
      <c r="F507" s="15">
        <f t="shared" ref="F507:F530" si="41">+IF(D507=0,"",D507/D$505)</f>
        <v>2.9895366218236172E-2</v>
      </c>
      <c r="G507" s="14">
        <f t="shared" ref="G507:G530" si="42">+IF(OR(AND(D507=0),(C507=0)),"0",((D507-C507)/C507))</f>
        <v>12.333333333333334</v>
      </c>
      <c r="H507" s="17">
        <f t="shared" ref="H507:H530" si="43">+IF(OR(AND(E507=""),(G507="")),"",E507*G507)</f>
        <v>7.8389830508474589E-2</v>
      </c>
    </row>
    <row r="508" spans="2:8" ht="15" x14ac:dyDescent="0.2">
      <c r="B508" s="5" t="s">
        <v>455</v>
      </c>
      <c r="C508" s="9">
        <v>77</v>
      </c>
      <c r="D508" s="9">
        <v>6</v>
      </c>
      <c r="E508" s="15">
        <f t="shared" si="40"/>
        <v>0.16313559322033899</v>
      </c>
      <c r="F508" s="15">
        <f t="shared" si="41"/>
        <v>4.4843049327354259E-3</v>
      </c>
      <c r="G508" s="14">
        <f t="shared" si="42"/>
        <v>-0.92207792207792205</v>
      </c>
      <c r="H508" s="17">
        <f t="shared" si="43"/>
        <v>-0.15042372881355934</v>
      </c>
    </row>
    <row r="509" spans="2:8" ht="15" x14ac:dyDescent="0.2">
      <c r="B509" s="5" t="s">
        <v>456</v>
      </c>
      <c r="C509" s="9">
        <v>10</v>
      </c>
      <c r="D509" s="9">
        <v>17</v>
      </c>
      <c r="E509" s="15">
        <f t="shared" si="40"/>
        <v>2.1186440677966101E-2</v>
      </c>
      <c r="F509" s="15">
        <f t="shared" si="41"/>
        <v>1.2705530642750373E-2</v>
      </c>
      <c r="G509" s="14">
        <f t="shared" si="42"/>
        <v>0.7</v>
      </c>
      <c r="H509" s="17">
        <f t="shared" si="43"/>
        <v>1.483050847457627E-2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2.1186440677966102E-3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1</v>
      </c>
      <c r="E512" s="15">
        <f t="shared" si="40"/>
        <v>4.2372881355932203E-3</v>
      </c>
      <c r="F512" s="15">
        <f t="shared" si="41"/>
        <v>7.4738415545590436E-4</v>
      </c>
      <c r="G512" s="14">
        <f t="shared" si="42"/>
        <v>-0.5</v>
      </c>
      <c r="H512" s="17">
        <f t="shared" si="43"/>
        <v>-2.1186440677966102E-3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2.1186440677966102E-3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4</v>
      </c>
      <c r="D515" s="9">
        <v>6</v>
      </c>
      <c r="E515" s="15">
        <f t="shared" si="40"/>
        <v>8.4745762711864406E-3</v>
      </c>
      <c r="F515" s="15">
        <f t="shared" si="41"/>
        <v>4.4843049327354259E-3</v>
      </c>
      <c r="G515" s="14">
        <f t="shared" si="42"/>
        <v>0.5</v>
      </c>
      <c r="H515" s="17">
        <f t="shared" si="43"/>
        <v>4.2372881355932203E-3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59</v>
      </c>
      <c r="E517" s="15" t="str">
        <f t="shared" si="40"/>
        <v/>
      </c>
      <c r="F517" s="15">
        <f t="shared" si="41"/>
        <v>4.4095665171898356E-2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2.1186440677966102E-3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364</v>
      </c>
      <c r="D521" s="9">
        <v>1061</v>
      </c>
      <c r="E521" s="15">
        <f t="shared" si="40"/>
        <v>0.77118644067796616</v>
      </c>
      <c r="F521" s="15">
        <f t="shared" si="41"/>
        <v>0.79297458893871453</v>
      </c>
      <c r="G521" s="14">
        <f t="shared" si="42"/>
        <v>1.9148351648351649</v>
      </c>
      <c r="H521" s="17">
        <f t="shared" si="43"/>
        <v>1.4766949152542375</v>
      </c>
    </row>
    <row r="522" spans="2:8" ht="25.5" customHeight="1" x14ac:dyDescent="0.2">
      <c r="B522" s="5" t="s">
        <v>193</v>
      </c>
      <c r="C522" s="9">
        <v>9</v>
      </c>
      <c r="D522" s="9">
        <v>11</v>
      </c>
      <c r="E522" s="15">
        <f t="shared" si="40"/>
        <v>1.9067796610169493E-2</v>
      </c>
      <c r="F522" s="15">
        <f t="shared" si="41"/>
        <v>8.2212257100149483E-3</v>
      </c>
      <c r="G522" s="14">
        <f t="shared" si="42"/>
        <v>0.22222222222222221</v>
      </c>
      <c r="H522" s="17">
        <f t="shared" si="43"/>
        <v>4.2372881355932203E-3</v>
      </c>
    </row>
    <row r="523" spans="2:8" ht="13.5" customHeight="1" x14ac:dyDescent="0.2">
      <c r="B523" s="5" t="s">
        <v>462</v>
      </c>
      <c r="C523" s="9">
        <v>0</v>
      </c>
      <c r="D523" s="9">
        <v>5</v>
      </c>
      <c r="E523" s="15" t="str">
        <f t="shared" si="40"/>
        <v/>
      </c>
      <c r="F523" s="15">
        <f t="shared" si="41"/>
        <v>3.7369207772795215E-3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41</v>
      </c>
      <c r="E524" s="15" t="str">
        <f t="shared" si="40"/>
        <v/>
      </c>
      <c r="F524" s="15">
        <f t="shared" si="41"/>
        <v>3.0642750373692077E-2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1.4947683109118087E-3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10</v>
      </c>
      <c r="E530" s="15" t="str">
        <f t="shared" si="40"/>
        <v/>
      </c>
      <c r="F530" s="15">
        <f t="shared" si="41"/>
        <v>7.4738415545590429E-3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498</v>
      </c>
      <c r="C8" s="37">
        <f>+C18+C70+C151+C294+C505</f>
        <v>9007</v>
      </c>
      <c r="D8" s="38">
        <f>+D18+D70+D151+D294+D505</f>
        <v>12570</v>
      </c>
      <c r="E8" s="39">
        <f>SUM(E9:E13)</f>
        <v>1</v>
      </c>
      <c r="F8" s="39">
        <f>SUM(F9:F13)</f>
        <v>1</v>
      </c>
      <c r="G8" s="39">
        <f>+(D8-C8)/C8</f>
        <v>0.39558121461085821</v>
      </c>
      <c r="H8" s="40">
        <f>+E8*G8</f>
        <v>0.39558121461085821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89</v>
      </c>
      <c r="D9" s="33">
        <f>+D18</f>
        <v>216</v>
      </c>
      <c r="E9" s="29">
        <f>C9/$C$8</f>
        <v>9.881203508382369E-3</v>
      </c>
      <c r="F9" s="29">
        <f>D9/$D$8</f>
        <v>1.7183770883054894E-2</v>
      </c>
      <c r="G9" s="14">
        <f>+IF(OR(AND(D9=0),(C9=0)),"0",((D9-C9)/C9))</f>
        <v>1.4269662921348314</v>
      </c>
      <c r="H9" s="13">
        <f>+IF(OR(AND(E9=""),(G9="")),"",E9*G9)</f>
        <v>1.4100144332186076E-2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1130</v>
      </c>
      <c r="D10" s="33">
        <f>+D70</f>
        <v>1038</v>
      </c>
      <c r="E10" s="29">
        <f>C10/$C$8</f>
        <v>0.12545797712889975</v>
      </c>
      <c r="F10" s="29">
        <f>D10/$D$8</f>
        <v>8.257756563245823E-2</v>
      </c>
      <c r="G10" s="14">
        <f>+IF(OR(AND(D10=0),(C10=0)),"0",((D10-C10)/C10))</f>
        <v>-8.1415929203539822E-2</v>
      </c>
      <c r="H10" s="13">
        <f>+IF(OR(AND(E10=""),(G10="")),"",E10*G10)</f>
        <v>-1.021427778394582E-2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1390</v>
      </c>
      <c r="D11" s="33">
        <f>+D151</f>
        <v>1950</v>
      </c>
      <c r="E11" s="29">
        <f>C11/$C$8</f>
        <v>0.15432441434439881</v>
      </c>
      <c r="F11" s="29">
        <f>D11/$D$8</f>
        <v>0.15513126491646778</v>
      </c>
      <c r="G11" s="14">
        <f>+IF(OR(AND(D11=0),(C11=0)),"0",((D11-C11)/C11))</f>
        <v>0.40287769784172661</v>
      </c>
      <c r="H11" s="13">
        <f>+IF(OR(AND(E11=""),(G11="")),"",E11*G11)</f>
        <v>6.2173864771844126E-2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4390</v>
      </c>
      <c r="D12" s="33">
        <f>+D294</f>
        <v>7454</v>
      </c>
      <c r="E12" s="29">
        <f>C12/$C$8</f>
        <v>0.48739868990784946</v>
      </c>
      <c r="F12" s="29">
        <f>D12/$D$8</f>
        <v>0.59299920445505172</v>
      </c>
      <c r="G12" s="14">
        <f>+IF(OR(AND(D12=0),(C12=0)),"0",((D12-C12)/C12))</f>
        <v>0.69794988610478359</v>
      </c>
      <c r="H12" s="13">
        <f>+IF(OR(AND(E12=""),(G12="")),"",E12*G12)</f>
        <v>0.34017986010880424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2008</v>
      </c>
      <c r="D13" s="33">
        <f>+D505</f>
        <v>1912</v>
      </c>
      <c r="E13" s="29">
        <f>C13/$C$8</f>
        <v>0.22293771511046964</v>
      </c>
      <c r="F13" s="29">
        <f>D13/$D$8</f>
        <v>0.15210819411296739</v>
      </c>
      <c r="G13" s="14">
        <f>+IF(OR(AND(D13=0),(C13=0)),"0",((D13-C13)/C13))</f>
        <v>-4.7808764940239043E-2</v>
      </c>
      <c r="H13" s="13">
        <f>+IF(OR(AND(E13=""),(G13="")),"",E13*G13)</f>
        <v>-1.065837681803042E-2</v>
      </c>
    </row>
    <row r="14" spans="2:8" ht="17.25" customHeight="1" x14ac:dyDescent="0.2"/>
    <row r="15" spans="2:8" ht="18.75" customHeight="1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89</v>
      </c>
      <c r="D18" s="38">
        <f>SUM(D19:D64)</f>
        <v>216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1.4269662921348314</v>
      </c>
      <c r="H18" s="40">
        <f>+IF(OR(AND(E18=""),(G18="")),"",E18*G18)</f>
        <v>1.4269662921348314</v>
      </c>
    </row>
    <row r="19" spans="2:8" ht="24.75" customHeight="1" x14ac:dyDescent="0.2">
      <c r="B19" s="5" t="s">
        <v>0</v>
      </c>
      <c r="C19" s="9">
        <v>0</v>
      </c>
      <c r="D19" s="9">
        <v>5</v>
      </c>
      <c r="E19" s="13" t="str">
        <f>+IF(C19=0,"",C19/C$18)</f>
        <v/>
      </c>
      <c r="F19" s="13">
        <f>+IF(D19=0,"",D19/D$18)</f>
        <v>2.3148148148148147E-2</v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4.6296296296296294E-3</v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4.6296296296296294E-3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7</v>
      </c>
      <c r="E25" s="13">
        <f t="shared" si="0"/>
        <v>2.247191011235955E-2</v>
      </c>
      <c r="F25" s="13">
        <f t="shared" si="1"/>
        <v>3.2407407407407406E-2</v>
      </c>
      <c r="G25" s="14">
        <f t="shared" si="2"/>
        <v>2.5</v>
      </c>
      <c r="H25" s="17">
        <f t="shared" si="3"/>
        <v>5.6179775280898875E-2</v>
      </c>
    </row>
    <row r="26" spans="2:8" ht="15" x14ac:dyDescent="0.2">
      <c r="B26" s="5" t="s">
        <v>6</v>
      </c>
      <c r="C26" s="9">
        <v>4</v>
      </c>
      <c r="D26" s="9">
        <v>6</v>
      </c>
      <c r="E26" s="13">
        <f t="shared" si="0"/>
        <v>4.49438202247191E-2</v>
      </c>
      <c r="F26" s="13">
        <f t="shared" si="1"/>
        <v>2.7777777777777776E-2</v>
      </c>
      <c r="G26" s="14">
        <f t="shared" si="2"/>
        <v>0.5</v>
      </c>
      <c r="H26" s="17">
        <f t="shared" si="3"/>
        <v>2.247191011235955E-2</v>
      </c>
    </row>
    <row r="27" spans="2:8" ht="15" x14ac:dyDescent="0.2">
      <c r="B27" s="5" t="s">
        <v>3</v>
      </c>
      <c r="C27" s="9">
        <v>0</v>
      </c>
      <c r="D27" s="9">
        <v>5</v>
      </c>
      <c r="E27" s="13" t="str">
        <f t="shared" si="0"/>
        <v/>
      </c>
      <c r="F27" s="13">
        <f t="shared" si="1"/>
        <v>2.3148148148148147E-2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25</v>
      </c>
      <c r="D28" s="9">
        <v>120</v>
      </c>
      <c r="E28" s="13">
        <f t="shared" si="0"/>
        <v>0.2808988764044944</v>
      </c>
      <c r="F28" s="13">
        <f t="shared" si="1"/>
        <v>0.55555555555555558</v>
      </c>
      <c r="G28" s="14">
        <f t="shared" si="2"/>
        <v>3.8</v>
      </c>
      <c r="H28" s="17">
        <f t="shared" si="3"/>
        <v>1.0674157303370786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3</v>
      </c>
      <c r="E30" s="13" t="str">
        <f t="shared" si="0"/>
        <v/>
      </c>
      <c r="F30" s="13">
        <f t="shared" si="1"/>
        <v>1.3888888888888888E-2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4</v>
      </c>
      <c r="E34" s="13" t="str">
        <f t="shared" si="0"/>
        <v/>
      </c>
      <c r="F34" s="13">
        <f t="shared" si="1"/>
        <v>1.8518518518518517E-2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2</v>
      </c>
      <c r="D36" s="9">
        <v>4</v>
      </c>
      <c r="E36" s="13">
        <f t="shared" si="0"/>
        <v>2.247191011235955E-2</v>
      </c>
      <c r="F36" s="13">
        <f t="shared" si="1"/>
        <v>1.8518518518518517E-2</v>
      </c>
      <c r="G36" s="14">
        <f t="shared" si="2"/>
        <v>1</v>
      </c>
      <c r="H36" s="17">
        <f t="shared" si="3"/>
        <v>2.247191011235955E-2</v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1.1235955056179775E-2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10</v>
      </c>
      <c r="D40" s="9">
        <v>4</v>
      </c>
      <c r="E40" s="13">
        <f t="shared" si="0"/>
        <v>0.11235955056179775</v>
      </c>
      <c r="F40" s="13">
        <f t="shared" si="1"/>
        <v>1.8518518518518517E-2</v>
      </c>
      <c r="G40" s="14">
        <f t="shared" si="2"/>
        <v>-0.6</v>
      </c>
      <c r="H40" s="17">
        <f t="shared" si="3"/>
        <v>-6.741573033707865E-2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19</v>
      </c>
      <c r="D42" s="9">
        <v>2</v>
      </c>
      <c r="E42" s="13">
        <f t="shared" si="0"/>
        <v>0.21348314606741572</v>
      </c>
      <c r="F42" s="13">
        <f t="shared" si="1"/>
        <v>9.2592592592592587E-3</v>
      </c>
      <c r="G42" s="14">
        <f t="shared" si="2"/>
        <v>-0.89473684210526316</v>
      </c>
      <c r="H42" s="17">
        <f t="shared" si="3"/>
        <v>-0.19101123595505617</v>
      </c>
    </row>
    <row r="43" spans="2:8" ht="15" x14ac:dyDescent="0.2">
      <c r="B43" s="5" t="s">
        <v>211</v>
      </c>
      <c r="C43" s="9">
        <v>0</v>
      </c>
      <c r="D43" s="9">
        <v>7</v>
      </c>
      <c r="E43" s="13" t="str">
        <f t="shared" si="0"/>
        <v/>
      </c>
      <c r="F43" s="13">
        <f t="shared" si="1"/>
        <v>3.2407407407407406E-2</v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1</v>
      </c>
      <c r="D45" s="9">
        <v>0</v>
      </c>
      <c r="E45" s="13">
        <f t="shared" si="0"/>
        <v>1.1235955056179775E-2</v>
      </c>
      <c r="F45" s="13" t="str">
        <f t="shared" si="1"/>
        <v/>
      </c>
      <c r="G45" s="14" t="str">
        <f t="shared" si="2"/>
        <v>0</v>
      </c>
      <c r="H45" s="17">
        <f t="shared" si="3"/>
        <v>0</v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9.2592592592592587E-3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5</v>
      </c>
      <c r="D48" s="9">
        <v>14</v>
      </c>
      <c r="E48" s="13">
        <f t="shared" si="0"/>
        <v>5.6179775280898875E-2</v>
      </c>
      <c r="F48" s="13">
        <f t="shared" si="1"/>
        <v>6.4814814814814811E-2</v>
      </c>
      <c r="G48" s="14">
        <f t="shared" si="2"/>
        <v>1.8</v>
      </c>
      <c r="H48" s="17">
        <f t="shared" si="3"/>
        <v>0.10112359550561797</v>
      </c>
    </row>
    <row r="49" spans="2:8" ht="15" x14ac:dyDescent="0.2">
      <c r="B49" s="5" t="s">
        <v>16</v>
      </c>
      <c r="C49" s="9">
        <v>1</v>
      </c>
      <c r="D49" s="9">
        <v>1</v>
      </c>
      <c r="E49" s="13">
        <f t="shared" si="0"/>
        <v>1.1235955056179775E-2</v>
      </c>
      <c r="F49" s="13">
        <f t="shared" si="1"/>
        <v>4.6296296296296294E-3</v>
      </c>
      <c r="G49" s="14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4</v>
      </c>
      <c r="D50" s="9">
        <v>0</v>
      </c>
      <c r="E50" s="13">
        <f t="shared" si="0"/>
        <v>4.49438202247191E-2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5" x14ac:dyDescent="0.2">
      <c r="B51" s="5" t="s">
        <v>13</v>
      </c>
      <c r="C51" s="9">
        <v>0</v>
      </c>
      <c r="D51" s="9">
        <v>2</v>
      </c>
      <c r="E51" s="13" t="str">
        <f t="shared" si="0"/>
        <v/>
      </c>
      <c r="F51" s="13">
        <f t="shared" si="1"/>
        <v>9.2592592592592587E-3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5</v>
      </c>
      <c r="D52" s="9">
        <v>2</v>
      </c>
      <c r="E52" s="13">
        <f t="shared" si="0"/>
        <v>5.6179775280898875E-2</v>
      </c>
      <c r="F52" s="13">
        <f t="shared" si="1"/>
        <v>9.2592592592592587E-3</v>
      </c>
      <c r="G52" s="14">
        <f t="shared" si="2"/>
        <v>-0.6</v>
      </c>
      <c r="H52" s="17">
        <f t="shared" si="3"/>
        <v>-3.3707865168539325E-2</v>
      </c>
    </row>
    <row r="53" spans="2:8" ht="15" x14ac:dyDescent="0.2">
      <c r="B53" s="5" t="s">
        <v>12</v>
      </c>
      <c r="C53" s="9">
        <v>0</v>
      </c>
      <c r="D53" s="9">
        <v>1</v>
      </c>
      <c r="E53" s="13" t="str">
        <f t="shared" si="0"/>
        <v/>
      </c>
      <c r="F53" s="13">
        <f t="shared" si="1"/>
        <v>4.6296296296296294E-3</v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4</v>
      </c>
      <c r="E58" s="13">
        <f t="shared" si="0"/>
        <v>1.1235955056179775E-2</v>
      </c>
      <c r="F58" s="13">
        <f t="shared" si="1"/>
        <v>1.8518518518518517E-2</v>
      </c>
      <c r="G58" s="14">
        <f t="shared" si="2"/>
        <v>3</v>
      </c>
      <c r="H58" s="17">
        <f t="shared" si="3"/>
        <v>3.3707865168539325E-2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13</v>
      </c>
      <c r="E60" s="13">
        <f t="shared" si="0"/>
        <v>3.3707865168539325E-2</v>
      </c>
      <c r="F60" s="13">
        <f t="shared" si="1"/>
        <v>6.0185185185185182E-2</v>
      </c>
      <c r="G60" s="14">
        <f t="shared" si="2"/>
        <v>3.3333333333333335</v>
      </c>
      <c r="H60" s="17">
        <f t="shared" si="3"/>
        <v>0.11235955056179775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4</v>
      </c>
      <c r="D62" s="9">
        <v>3</v>
      </c>
      <c r="E62" s="13">
        <f t="shared" si="0"/>
        <v>4.49438202247191E-2</v>
      </c>
      <c r="F62" s="13">
        <f t="shared" si="1"/>
        <v>1.3888888888888888E-2</v>
      </c>
      <c r="G62" s="14">
        <f t="shared" si="2"/>
        <v>-0.25</v>
      </c>
      <c r="H62" s="17">
        <f t="shared" si="3"/>
        <v>-1.1235955056179775E-2</v>
      </c>
    </row>
    <row r="63" spans="2:8" ht="15" x14ac:dyDescent="0.2">
      <c r="B63" s="5" t="s">
        <v>220</v>
      </c>
      <c r="C63" s="9">
        <v>2</v>
      </c>
      <c r="D63" s="9">
        <v>4</v>
      </c>
      <c r="E63" s="13">
        <f t="shared" si="0"/>
        <v>2.247191011235955E-2</v>
      </c>
      <c r="F63" s="13">
        <f t="shared" si="1"/>
        <v>1.8518518518518517E-2</v>
      </c>
      <c r="G63" s="14">
        <f t="shared" si="2"/>
        <v>1</v>
      </c>
      <c r="H63" s="17">
        <f t="shared" si="3"/>
        <v>2.247191011235955E-2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0"/>
        <v/>
      </c>
      <c r="F64" s="13">
        <f t="shared" si="1"/>
        <v>4.6296296296296294E-3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1130</v>
      </c>
      <c r="D70" s="38">
        <f>SUM(D71:D145)</f>
        <v>1038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-8.1415929203539822E-2</v>
      </c>
      <c r="H70" s="40">
        <f>+IF(OR(AND(E70=""),(G70="")),"",E70*G70)</f>
        <v>-8.1415929203539822E-2</v>
      </c>
    </row>
    <row r="71" spans="2:8" ht="15" x14ac:dyDescent="0.2">
      <c r="B71" s="5" t="s">
        <v>20</v>
      </c>
      <c r="C71" s="9">
        <v>12</v>
      </c>
      <c r="D71" s="9">
        <v>20</v>
      </c>
      <c r="E71" s="15">
        <f>+IF(C71=0,"",C71/C$70)</f>
        <v>1.0619469026548672E-2</v>
      </c>
      <c r="F71" s="15">
        <f>+IF(D71=0,"",D71/D$70)</f>
        <v>1.9267822736030827E-2</v>
      </c>
      <c r="G71" s="14">
        <f>+IF(OR(AND(D71=0),(C71=0)),"0",((D71-C71)/C71))</f>
        <v>0.66666666666666663</v>
      </c>
      <c r="H71" s="17">
        <f>+IF(OR(AND(E71=""),(G71="")),"",E71*G71)</f>
        <v>7.0796460176991149E-3</v>
      </c>
    </row>
    <row r="72" spans="2:8" ht="15" x14ac:dyDescent="0.2">
      <c r="B72" s="5" t="s">
        <v>21</v>
      </c>
      <c r="C72" s="9">
        <v>7</v>
      </c>
      <c r="D72" s="9">
        <v>17</v>
      </c>
      <c r="E72" s="15">
        <f t="shared" ref="E72:E135" si="4">+IF(C72=0,"",C72/C$70)</f>
        <v>6.1946902654867256E-3</v>
      </c>
      <c r="F72" s="15">
        <f t="shared" ref="F72:F135" si="5">+IF(D72=0,"",D72/D$70)</f>
        <v>1.6377649325626204E-2</v>
      </c>
      <c r="G72" s="14">
        <f t="shared" ref="G72:G135" si="6">+IF(OR(AND(D72=0),(C72=0)),"0",((D72-C72)/C72))</f>
        <v>1.4285714285714286</v>
      </c>
      <c r="H72" s="17">
        <f t="shared" ref="H72:H135" si="7">+IF(OR(AND(E72=""),(G72="")),"",E72*G72)</f>
        <v>8.8495575221238937E-3</v>
      </c>
    </row>
    <row r="73" spans="2:8" ht="15" x14ac:dyDescent="0.2">
      <c r="B73" s="5" t="s">
        <v>22</v>
      </c>
      <c r="C73" s="9">
        <v>54</v>
      </c>
      <c r="D73" s="9">
        <v>49</v>
      </c>
      <c r="E73" s="15">
        <f t="shared" si="4"/>
        <v>4.7787610619469026E-2</v>
      </c>
      <c r="F73" s="15">
        <f t="shared" si="5"/>
        <v>4.7206165703275529E-2</v>
      </c>
      <c r="G73" s="14">
        <f t="shared" si="6"/>
        <v>-9.2592592592592587E-2</v>
      </c>
      <c r="H73" s="17">
        <f t="shared" si="7"/>
        <v>-4.4247787610619468E-3</v>
      </c>
    </row>
    <row r="74" spans="2:8" ht="15" x14ac:dyDescent="0.2">
      <c r="B74" s="5" t="s">
        <v>222</v>
      </c>
      <c r="C74" s="9">
        <v>119</v>
      </c>
      <c r="D74" s="9">
        <v>28</v>
      </c>
      <c r="E74" s="15">
        <f t="shared" si="4"/>
        <v>0.10530973451327434</v>
      </c>
      <c r="F74" s="15">
        <f t="shared" si="5"/>
        <v>2.6974951830443159E-2</v>
      </c>
      <c r="G74" s="14">
        <f t="shared" si="6"/>
        <v>-0.76470588235294112</v>
      </c>
      <c r="H74" s="17">
        <f t="shared" si="7"/>
        <v>-8.0530973451327426E-2</v>
      </c>
    </row>
    <row r="75" spans="2:8" ht="15" x14ac:dyDescent="0.2">
      <c r="B75" s="5" t="s">
        <v>23</v>
      </c>
      <c r="C75" s="9">
        <v>17</v>
      </c>
      <c r="D75" s="9">
        <v>4</v>
      </c>
      <c r="E75" s="15">
        <f t="shared" si="4"/>
        <v>1.5044247787610619E-2</v>
      </c>
      <c r="F75" s="15">
        <f t="shared" si="5"/>
        <v>3.8535645472061657E-3</v>
      </c>
      <c r="G75" s="14">
        <f t="shared" si="6"/>
        <v>-0.76470588235294112</v>
      </c>
      <c r="H75" s="17">
        <f t="shared" si="7"/>
        <v>-1.1504424778761062E-2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4"/>
        <v/>
      </c>
      <c r="F80" s="15">
        <f t="shared" si="5"/>
        <v>2.8901734104046241E-3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9.6339113680154141E-4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47</v>
      </c>
      <c r="D82" s="9">
        <v>19</v>
      </c>
      <c r="E82" s="15">
        <f t="shared" si="4"/>
        <v>4.15929203539823E-2</v>
      </c>
      <c r="F82" s="15">
        <f t="shared" si="5"/>
        <v>1.8304431599229287E-2</v>
      </c>
      <c r="G82" s="14">
        <f t="shared" si="6"/>
        <v>-0.5957446808510638</v>
      </c>
      <c r="H82" s="17">
        <f t="shared" si="7"/>
        <v>-2.4778761061946902E-2</v>
      </c>
    </row>
    <row r="83" spans="2:8" ht="15" x14ac:dyDescent="0.2">
      <c r="B83" s="5" t="s">
        <v>229</v>
      </c>
      <c r="C83" s="9">
        <v>11</v>
      </c>
      <c r="D83" s="9">
        <v>13</v>
      </c>
      <c r="E83" s="15">
        <f t="shared" si="4"/>
        <v>9.7345132743362831E-3</v>
      </c>
      <c r="F83" s="15">
        <f t="shared" si="5"/>
        <v>1.2524084778420038E-2</v>
      </c>
      <c r="G83" s="14">
        <f t="shared" si="6"/>
        <v>0.18181818181818182</v>
      </c>
      <c r="H83" s="17">
        <f t="shared" si="7"/>
        <v>1.7699115044247787E-3</v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4"/>
        <v>8.8495575221238937E-4</v>
      </c>
      <c r="F84" s="15">
        <f t="shared" si="5"/>
        <v>9.6339113680154141E-4</v>
      </c>
      <c r="G84" s="14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11</v>
      </c>
      <c r="E85" s="15" t="str">
        <f t="shared" si="4"/>
        <v/>
      </c>
      <c r="F85" s="15">
        <f t="shared" si="5"/>
        <v>1.0597302504816955E-2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3</v>
      </c>
      <c r="D86" s="9">
        <v>14</v>
      </c>
      <c r="E86" s="15">
        <f t="shared" si="4"/>
        <v>2.6548672566371681E-3</v>
      </c>
      <c r="F86" s="15">
        <f t="shared" si="5"/>
        <v>1.348747591522158E-2</v>
      </c>
      <c r="G86" s="14">
        <f t="shared" si="6"/>
        <v>3.6666666666666665</v>
      </c>
      <c r="H86" s="17">
        <f t="shared" si="7"/>
        <v>9.7345132743362831E-3</v>
      </c>
    </row>
    <row r="87" spans="2:8" ht="15" x14ac:dyDescent="0.2">
      <c r="B87" s="5" t="s">
        <v>232</v>
      </c>
      <c r="C87" s="9">
        <v>1</v>
      </c>
      <c r="D87" s="9">
        <v>3</v>
      </c>
      <c r="E87" s="15">
        <f t="shared" si="4"/>
        <v>8.8495575221238937E-4</v>
      </c>
      <c r="F87" s="15">
        <f t="shared" si="5"/>
        <v>2.8901734104046241E-3</v>
      </c>
      <c r="G87" s="14">
        <f t="shared" si="6"/>
        <v>2</v>
      </c>
      <c r="H87" s="17">
        <f t="shared" si="7"/>
        <v>1.7699115044247787E-3</v>
      </c>
    </row>
    <row r="88" spans="2:8" ht="15" x14ac:dyDescent="0.2">
      <c r="B88" s="5" t="s">
        <v>233</v>
      </c>
      <c r="C88" s="9">
        <v>6</v>
      </c>
      <c r="D88" s="9">
        <v>9</v>
      </c>
      <c r="E88" s="15">
        <f t="shared" si="4"/>
        <v>5.3097345132743362E-3</v>
      </c>
      <c r="F88" s="15">
        <f t="shared" si="5"/>
        <v>8.670520231213872E-3</v>
      </c>
      <c r="G88" s="14">
        <f t="shared" si="6"/>
        <v>0.5</v>
      </c>
      <c r="H88" s="17">
        <f t="shared" si="7"/>
        <v>2.6548672566371681E-3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1</v>
      </c>
      <c r="E90" s="15" t="str">
        <f t="shared" si="4"/>
        <v/>
      </c>
      <c r="F90" s="15">
        <f t="shared" si="5"/>
        <v>9.6339113680154141E-4</v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16</v>
      </c>
      <c r="D92" s="9">
        <v>13</v>
      </c>
      <c r="E92" s="15">
        <f t="shared" si="4"/>
        <v>1.415929203539823E-2</v>
      </c>
      <c r="F92" s="15">
        <f t="shared" si="5"/>
        <v>1.2524084778420038E-2</v>
      </c>
      <c r="G92" s="14">
        <f t="shared" si="6"/>
        <v>-0.1875</v>
      </c>
      <c r="H92" s="17">
        <f t="shared" si="7"/>
        <v>-2.6548672566371681E-3</v>
      </c>
    </row>
    <row r="93" spans="2:8" ht="15" x14ac:dyDescent="0.2">
      <c r="B93" s="5" t="s">
        <v>561</v>
      </c>
      <c r="C93" s="9">
        <v>2</v>
      </c>
      <c r="D93" s="9">
        <v>13</v>
      </c>
      <c r="E93" s="15">
        <f t="shared" si="4"/>
        <v>1.7699115044247787E-3</v>
      </c>
      <c r="F93" s="15">
        <f t="shared" si="5"/>
        <v>1.2524084778420038E-2</v>
      </c>
      <c r="G93" s="14">
        <f t="shared" si="6"/>
        <v>5.5</v>
      </c>
      <c r="H93" s="17">
        <f t="shared" si="7"/>
        <v>9.7345132743362831E-3</v>
      </c>
    </row>
    <row r="94" spans="2:8" ht="15" x14ac:dyDescent="0.2">
      <c r="B94" s="5" t="s">
        <v>25</v>
      </c>
      <c r="C94" s="9">
        <v>3</v>
      </c>
      <c r="D94" s="9">
        <v>2</v>
      </c>
      <c r="E94" s="15">
        <f t="shared" si="4"/>
        <v>2.6548672566371681E-3</v>
      </c>
      <c r="F94" s="15">
        <f t="shared" si="5"/>
        <v>1.9267822736030828E-3</v>
      </c>
      <c r="G94" s="14">
        <f t="shared" si="6"/>
        <v>-0.33333333333333331</v>
      </c>
      <c r="H94" s="17">
        <f t="shared" si="7"/>
        <v>-8.8495575221238937E-4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3</v>
      </c>
      <c r="E97" s="15" t="str">
        <f t="shared" si="4"/>
        <v/>
      </c>
      <c r="F97" s="15">
        <f t="shared" si="5"/>
        <v>2.8901734104046241E-3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12</v>
      </c>
      <c r="D98" s="9">
        <v>45</v>
      </c>
      <c r="E98" s="15">
        <f t="shared" si="4"/>
        <v>1.0619469026548672E-2</v>
      </c>
      <c r="F98" s="15">
        <f t="shared" si="5"/>
        <v>4.3352601156069363E-2</v>
      </c>
      <c r="G98" s="14">
        <f t="shared" si="6"/>
        <v>2.75</v>
      </c>
      <c r="H98" s="17">
        <f t="shared" si="7"/>
        <v>2.9203539823008849E-2</v>
      </c>
    </row>
    <row r="99" spans="2:8" ht="15" x14ac:dyDescent="0.2">
      <c r="B99" s="5" t="s">
        <v>239</v>
      </c>
      <c r="C99" s="9">
        <v>1</v>
      </c>
      <c r="D99" s="9">
        <v>7</v>
      </c>
      <c r="E99" s="15">
        <f t="shared" si="4"/>
        <v>8.8495575221238937E-4</v>
      </c>
      <c r="F99" s="15">
        <f t="shared" si="5"/>
        <v>6.7437379576107898E-3</v>
      </c>
      <c r="G99" s="14">
        <f t="shared" si="6"/>
        <v>6</v>
      </c>
      <c r="H99" s="17">
        <f t="shared" si="7"/>
        <v>5.3097345132743362E-3</v>
      </c>
    </row>
    <row r="100" spans="2:8" ht="15" x14ac:dyDescent="0.2">
      <c r="B100" s="5" t="s">
        <v>240</v>
      </c>
      <c r="C100" s="9">
        <v>1</v>
      </c>
      <c r="D100" s="9">
        <v>13</v>
      </c>
      <c r="E100" s="15">
        <f t="shared" si="4"/>
        <v>8.8495575221238937E-4</v>
      </c>
      <c r="F100" s="15">
        <f t="shared" si="5"/>
        <v>1.2524084778420038E-2</v>
      </c>
      <c r="G100" s="14">
        <f t="shared" si="6"/>
        <v>12</v>
      </c>
      <c r="H100" s="17">
        <f t="shared" si="7"/>
        <v>1.0619469026548672E-2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1.7699115044247787E-3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4"/>
        <v>1.7699115044247787E-3</v>
      </c>
      <c r="F102" s="15">
        <f t="shared" si="5"/>
        <v>1.9267822736030828E-3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2</v>
      </c>
      <c r="D103" s="9">
        <v>1</v>
      </c>
      <c r="E103" s="15">
        <f t="shared" si="4"/>
        <v>1.7699115044247787E-3</v>
      </c>
      <c r="F103" s="15">
        <f t="shared" si="5"/>
        <v>9.6339113680154141E-4</v>
      </c>
      <c r="G103" s="14">
        <f t="shared" si="6"/>
        <v>-0.5</v>
      </c>
      <c r="H103" s="17">
        <f t="shared" si="7"/>
        <v>-8.8495575221238937E-4</v>
      </c>
    </row>
    <row r="104" spans="2:8" ht="15" x14ac:dyDescent="0.2">
      <c r="B104" s="5" t="s">
        <v>34</v>
      </c>
      <c r="C104" s="9">
        <v>3</v>
      </c>
      <c r="D104" s="9">
        <v>2</v>
      </c>
      <c r="E104" s="15">
        <f t="shared" si="4"/>
        <v>2.6548672566371681E-3</v>
      </c>
      <c r="F104" s="15">
        <f t="shared" si="5"/>
        <v>1.9267822736030828E-3</v>
      </c>
      <c r="G104" s="14">
        <f t="shared" si="6"/>
        <v>-0.33333333333333331</v>
      </c>
      <c r="H104" s="17">
        <f t="shared" si="7"/>
        <v>-8.8495575221238937E-4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5</v>
      </c>
      <c r="E107" s="15">
        <f t="shared" si="4"/>
        <v>8.8495575221238937E-4</v>
      </c>
      <c r="F107" s="15">
        <f t="shared" si="5"/>
        <v>4.8169556840077067E-3</v>
      </c>
      <c r="G107" s="14">
        <f t="shared" si="6"/>
        <v>4</v>
      </c>
      <c r="H107" s="17">
        <f t="shared" si="7"/>
        <v>3.5398230088495575E-3</v>
      </c>
    </row>
    <row r="108" spans="2:8" ht="15" x14ac:dyDescent="0.2">
      <c r="B108" s="5" t="s">
        <v>31</v>
      </c>
      <c r="C108" s="9">
        <v>2</v>
      </c>
      <c r="D108" s="9">
        <v>8</v>
      </c>
      <c r="E108" s="15">
        <f t="shared" si="4"/>
        <v>1.7699115044247787E-3</v>
      </c>
      <c r="F108" s="15">
        <f t="shared" si="5"/>
        <v>7.7071290944123313E-3</v>
      </c>
      <c r="G108" s="14">
        <f t="shared" si="6"/>
        <v>3</v>
      </c>
      <c r="H108" s="17">
        <f t="shared" si="7"/>
        <v>5.3097345132743362E-3</v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4"/>
        <v>1.7699115044247787E-3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11</v>
      </c>
      <c r="D110" s="9">
        <v>1</v>
      </c>
      <c r="E110" s="15">
        <f t="shared" si="4"/>
        <v>9.7345132743362831E-3</v>
      </c>
      <c r="F110" s="15">
        <f t="shared" si="5"/>
        <v>9.6339113680154141E-4</v>
      </c>
      <c r="G110" s="14">
        <f t="shared" si="6"/>
        <v>-0.90909090909090906</v>
      </c>
      <c r="H110" s="17">
        <f t="shared" si="7"/>
        <v>-8.8495575221238937E-3</v>
      </c>
    </row>
    <row r="111" spans="2:8" ht="15" x14ac:dyDescent="0.2">
      <c r="B111" s="5" t="s">
        <v>30</v>
      </c>
      <c r="C111" s="9">
        <v>7</v>
      </c>
      <c r="D111" s="9">
        <v>1</v>
      </c>
      <c r="E111" s="15">
        <f t="shared" si="4"/>
        <v>6.1946902654867256E-3</v>
      </c>
      <c r="F111" s="15">
        <f t="shared" si="5"/>
        <v>9.6339113680154141E-4</v>
      </c>
      <c r="G111" s="14">
        <f t="shared" si="6"/>
        <v>-0.8571428571428571</v>
      </c>
      <c r="H111" s="17">
        <f t="shared" si="7"/>
        <v>-5.3097345132743362E-3</v>
      </c>
    </row>
    <row r="112" spans="2:8" ht="15" x14ac:dyDescent="0.2">
      <c r="B112" s="5" t="s">
        <v>33</v>
      </c>
      <c r="C112" s="9">
        <v>9</v>
      </c>
      <c r="D112" s="9">
        <v>9</v>
      </c>
      <c r="E112" s="15">
        <f t="shared" si="4"/>
        <v>7.9646017699115043E-3</v>
      </c>
      <c r="F112" s="15">
        <f t="shared" si="5"/>
        <v>8.670520231213872E-3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12</v>
      </c>
      <c r="D113" s="9">
        <v>12</v>
      </c>
      <c r="E113" s="15">
        <f t="shared" si="4"/>
        <v>1.0619469026548672E-2</v>
      </c>
      <c r="F113" s="15">
        <f t="shared" si="5"/>
        <v>1.1560693641618497E-2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17</v>
      </c>
      <c r="D115" s="9">
        <v>3</v>
      </c>
      <c r="E115" s="15">
        <f t="shared" si="4"/>
        <v>1.5044247787610619E-2</v>
      </c>
      <c r="F115" s="15">
        <f t="shared" si="5"/>
        <v>2.8901734104046241E-3</v>
      </c>
      <c r="G115" s="14">
        <f t="shared" si="6"/>
        <v>-0.82352941176470584</v>
      </c>
      <c r="H115" s="17">
        <f t="shared" si="7"/>
        <v>-1.2389380530973451E-2</v>
      </c>
    </row>
    <row r="116" spans="2:8" ht="15" x14ac:dyDescent="0.2">
      <c r="B116" s="5" t="s">
        <v>249</v>
      </c>
      <c r="C116" s="9">
        <v>3</v>
      </c>
      <c r="D116" s="9">
        <v>26</v>
      </c>
      <c r="E116" s="15">
        <f t="shared" si="4"/>
        <v>2.6548672566371681E-3</v>
      </c>
      <c r="F116" s="15">
        <f t="shared" si="5"/>
        <v>2.5048169556840076E-2</v>
      </c>
      <c r="G116" s="14">
        <f t="shared" si="6"/>
        <v>7.666666666666667</v>
      </c>
      <c r="H116" s="17">
        <f t="shared" si="7"/>
        <v>2.0353982300884955E-2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518</v>
      </c>
      <c r="D118" s="9">
        <v>497</v>
      </c>
      <c r="E118" s="15">
        <f t="shared" si="4"/>
        <v>0.45840707964601768</v>
      </c>
      <c r="F118" s="15">
        <f t="shared" si="5"/>
        <v>0.47880539499036606</v>
      </c>
      <c r="G118" s="14">
        <f t="shared" si="6"/>
        <v>-4.0540540540540543E-2</v>
      </c>
      <c r="H118" s="17">
        <f t="shared" si="7"/>
        <v>-1.8584070796460177E-2</v>
      </c>
    </row>
    <row r="119" spans="2:8" ht="15" x14ac:dyDescent="0.2">
      <c r="B119" s="5" t="s">
        <v>252</v>
      </c>
      <c r="C119" s="9">
        <v>34</v>
      </c>
      <c r="D119" s="9">
        <v>20</v>
      </c>
      <c r="E119" s="15">
        <f t="shared" si="4"/>
        <v>3.0088495575221239E-2</v>
      </c>
      <c r="F119" s="15">
        <f t="shared" si="5"/>
        <v>1.9267822736030827E-2</v>
      </c>
      <c r="G119" s="14">
        <f t="shared" si="6"/>
        <v>-0.41176470588235292</v>
      </c>
      <c r="H119" s="17">
        <f t="shared" si="7"/>
        <v>-1.2389380530973451E-2</v>
      </c>
    </row>
    <row r="120" spans="2:8" ht="15" x14ac:dyDescent="0.2">
      <c r="B120" s="5" t="s">
        <v>253</v>
      </c>
      <c r="C120" s="9">
        <v>15</v>
      </c>
      <c r="D120" s="9">
        <v>66</v>
      </c>
      <c r="E120" s="15">
        <f t="shared" si="4"/>
        <v>1.3274336283185841E-2</v>
      </c>
      <c r="F120" s="15">
        <f t="shared" si="5"/>
        <v>6.358381502890173E-2</v>
      </c>
      <c r="G120" s="14">
        <f t="shared" si="6"/>
        <v>3.4</v>
      </c>
      <c r="H120" s="17">
        <f t="shared" si="7"/>
        <v>4.5132743362831858E-2</v>
      </c>
    </row>
    <row r="121" spans="2:8" ht="15" x14ac:dyDescent="0.2">
      <c r="B121" s="5" t="s">
        <v>35</v>
      </c>
      <c r="C121" s="9">
        <v>9</v>
      </c>
      <c r="D121" s="9">
        <v>18</v>
      </c>
      <c r="E121" s="15">
        <f t="shared" si="4"/>
        <v>7.9646017699115043E-3</v>
      </c>
      <c r="F121" s="15">
        <f t="shared" si="5"/>
        <v>1.7341040462427744E-2</v>
      </c>
      <c r="G121" s="14">
        <f t="shared" si="6"/>
        <v>1</v>
      </c>
      <c r="H121" s="17">
        <f t="shared" si="7"/>
        <v>7.9646017699115043E-3</v>
      </c>
    </row>
    <row r="122" spans="2:8" ht="15" x14ac:dyDescent="0.2">
      <c r="B122" s="5" t="s">
        <v>39</v>
      </c>
      <c r="C122" s="9">
        <v>21</v>
      </c>
      <c r="D122" s="9">
        <v>3</v>
      </c>
      <c r="E122" s="15">
        <f t="shared" si="4"/>
        <v>1.8584070796460177E-2</v>
      </c>
      <c r="F122" s="15">
        <f t="shared" si="5"/>
        <v>2.8901734104046241E-3</v>
      </c>
      <c r="G122" s="14">
        <f t="shared" si="6"/>
        <v>-0.8571428571428571</v>
      </c>
      <c r="H122" s="17">
        <f t="shared" si="7"/>
        <v>-1.5929203539823009E-2</v>
      </c>
    </row>
    <row r="123" spans="2:8" ht="15" x14ac:dyDescent="0.2">
      <c r="B123" s="5" t="s">
        <v>37</v>
      </c>
      <c r="C123" s="9">
        <v>3</v>
      </c>
      <c r="D123" s="9">
        <v>12</v>
      </c>
      <c r="E123" s="15">
        <f t="shared" si="4"/>
        <v>2.6548672566371681E-3</v>
      </c>
      <c r="F123" s="15">
        <f t="shared" si="5"/>
        <v>1.1560693641618497E-2</v>
      </c>
      <c r="G123" s="14">
        <f t="shared" si="6"/>
        <v>3</v>
      </c>
      <c r="H123" s="17">
        <f t="shared" si="7"/>
        <v>7.9646017699115043E-3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8.8495575221238937E-4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10</v>
      </c>
      <c r="E125" s="15" t="str">
        <f t="shared" si="4"/>
        <v/>
      </c>
      <c r="F125" s="15">
        <f t="shared" si="5"/>
        <v>9.6339113680154135E-3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15</v>
      </c>
      <c r="E127" s="15">
        <f t="shared" si="4"/>
        <v>8.8495575221238937E-4</v>
      </c>
      <c r="F127" s="15">
        <f t="shared" si="5"/>
        <v>1.4450867052023121E-2</v>
      </c>
      <c r="G127" s="14">
        <f t="shared" si="6"/>
        <v>14</v>
      </c>
      <c r="H127" s="17">
        <f t="shared" si="7"/>
        <v>1.2389380530973451E-2</v>
      </c>
    </row>
    <row r="128" spans="2:8" ht="15" x14ac:dyDescent="0.2">
      <c r="B128" s="5" t="s">
        <v>257</v>
      </c>
      <c r="C128" s="9">
        <v>1</v>
      </c>
      <c r="D128" s="9">
        <v>4</v>
      </c>
      <c r="E128" s="15">
        <f t="shared" si="4"/>
        <v>8.8495575221238937E-4</v>
      </c>
      <c r="F128" s="15">
        <f t="shared" si="5"/>
        <v>3.8535645472061657E-3</v>
      </c>
      <c r="G128" s="14">
        <f t="shared" si="6"/>
        <v>3</v>
      </c>
      <c r="H128" s="17">
        <f t="shared" si="7"/>
        <v>2.6548672566371681E-3</v>
      </c>
    </row>
    <row r="129" spans="2:8" ht="30" x14ac:dyDescent="0.2">
      <c r="B129" s="5" t="s">
        <v>258</v>
      </c>
      <c r="C129" s="9">
        <v>5</v>
      </c>
      <c r="D129" s="9">
        <v>2</v>
      </c>
      <c r="E129" s="15">
        <f t="shared" si="4"/>
        <v>4.4247787610619468E-3</v>
      </c>
      <c r="F129" s="15">
        <f t="shared" si="5"/>
        <v>1.9267822736030828E-3</v>
      </c>
      <c r="G129" s="14">
        <f t="shared" si="6"/>
        <v>-0.6</v>
      </c>
      <c r="H129" s="17">
        <f t="shared" si="7"/>
        <v>-2.6548672566371681E-3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4</v>
      </c>
      <c r="D131" s="9">
        <v>19</v>
      </c>
      <c r="E131" s="15">
        <f t="shared" si="4"/>
        <v>3.5398230088495575E-3</v>
      </c>
      <c r="F131" s="15">
        <f t="shared" si="5"/>
        <v>1.8304431599229287E-2</v>
      </c>
      <c r="G131" s="14">
        <f t="shared" si="6"/>
        <v>3.75</v>
      </c>
      <c r="H131" s="17">
        <f t="shared" si="7"/>
        <v>1.3274336283185841E-2</v>
      </c>
    </row>
    <row r="132" spans="2:8" ht="15" x14ac:dyDescent="0.2">
      <c r="B132" s="5" t="s">
        <v>50</v>
      </c>
      <c r="C132" s="9">
        <v>3</v>
      </c>
      <c r="D132" s="9">
        <v>0</v>
      </c>
      <c r="E132" s="15">
        <f t="shared" si="4"/>
        <v>2.6548672566371681E-3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2</v>
      </c>
      <c r="E134" s="15">
        <f t="shared" si="4"/>
        <v>8.8495575221238937E-4</v>
      </c>
      <c r="F134" s="15">
        <f t="shared" si="5"/>
        <v>1.9267822736030828E-3</v>
      </c>
      <c r="G134" s="14">
        <f t="shared" si="6"/>
        <v>1</v>
      </c>
      <c r="H134" s="17">
        <f t="shared" si="7"/>
        <v>8.8495575221238937E-4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1</v>
      </c>
      <c r="E137" s="15">
        <f t="shared" si="8"/>
        <v>2.6548672566371681E-3</v>
      </c>
      <c r="F137" s="15">
        <f t="shared" si="9"/>
        <v>9.6339113680154141E-4</v>
      </c>
      <c r="G137" s="14">
        <f t="shared" si="10"/>
        <v>-0.66666666666666663</v>
      </c>
      <c r="H137" s="17">
        <f t="shared" si="11"/>
        <v>-1.7699115044247787E-3</v>
      </c>
    </row>
    <row r="138" spans="2:8" ht="15" x14ac:dyDescent="0.2">
      <c r="B138" s="5" t="s">
        <v>261</v>
      </c>
      <c r="C138" s="9">
        <v>2</v>
      </c>
      <c r="D138" s="9">
        <v>2</v>
      </c>
      <c r="E138" s="15">
        <f t="shared" si="8"/>
        <v>1.7699115044247787E-3</v>
      </c>
      <c r="F138" s="15">
        <f t="shared" si="9"/>
        <v>1.9267822736030828E-3</v>
      </c>
      <c r="G138" s="14">
        <f t="shared" si="10"/>
        <v>0</v>
      </c>
      <c r="H138" s="17">
        <f t="shared" si="11"/>
        <v>0</v>
      </c>
    </row>
    <row r="139" spans="2:8" ht="15" x14ac:dyDescent="0.2">
      <c r="B139" s="5" t="s">
        <v>262</v>
      </c>
      <c r="C139" s="9">
        <v>3</v>
      </c>
      <c r="D139" s="9">
        <v>4</v>
      </c>
      <c r="E139" s="15">
        <f t="shared" si="8"/>
        <v>2.6548672566371681E-3</v>
      </c>
      <c r="F139" s="15">
        <f t="shared" si="9"/>
        <v>3.8535645472061657E-3</v>
      </c>
      <c r="G139" s="14">
        <f t="shared" si="10"/>
        <v>0.33333333333333331</v>
      </c>
      <c r="H139" s="17">
        <f t="shared" si="11"/>
        <v>8.8495575221238937E-4</v>
      </c>
    </row>
    <row r="140" spans="2:8" ht="30" x14ac:dyDescent="0.2">
      <c r="B140" s="5" t="s">
        <v>263</v>
      </c>
      <c r="C140" s="9">
        <v>0</v>
      </c>
      <c r="D140" s="9">
        <v>2</v>
      </c>
      <c r="E140" s="15" t="str">
        <f t="shared" si="8"/>
        <v/>
      </c>
      <c r="F140" s="15">
        <f t="shared" si="9"/>
        <v>1.9267822736030828E-3</v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8.8495575221238937E-4</v>
      </c>
      <c r="F142" s="15">
        <f t="shared" si="9"/>
        <v>9.6339113680154141E-4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117</v>
      </c>
      <c r="D144" s="9">
        <v>1</v>
      </c>
      <c r="E144" s="15">
        <f t="shared" si="8"/>
        <v>0.10353982300884956</v>
      </c>
      <c r="F144" s="15">
        <f t="shared" si="9"/>
        <v>9.6339113680154141E-4</v>
      </c>
      <c r="G144" s="14">
        <f t="shared" si="10"/>
        <v>-0.99145299145299148</v>
      </c>
      <c r="H144" s="17">
        <f t="shared" si="11"/>
        <v>-0.10265486725663718</v>
      </c>
    </row>
    <row r="145" spans="2:8" ht="13.5" customHeight="1" x14ac:dyDescent="0.2">
      <c r="B145" s="5" t="s">
        <v>47</v>
      </c>
      <c r="C145" s="9">
        <v>2</v>
      </c>
      <c r="D145" s="9">
        <v>0</v>
      </c>
      <c r="E145" s="15">
        <f t="shared" si="8"/>
        <v>1.7699115044247787E-3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1390</v>
      </c>
      <c r="D151" s="38">
        <f>SUM(D152:D288)</f>
        <v>1950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0.40287769784172661</v>
      </c>
      <c r="H151" s="40">
        <f>+IF(OR(AND(E151=""),(G151="")),"",E151*G151)</f>
        <v>0.40287769784172661</v>
      </c>
    </row>
    <row r="152" spans="2:8" ht="15" x14ac:dyDescent="0.2">
      <c r="B152" s="8" t="s">
        <v>54</v>
      </c>
      <c r="C152" s="9">
        <v>15</v>
      </c>
      <c r="D152" s="9">
        <v>10</v>
      </c>
      <c r="E152" s="15">
        <f>+IF(C152=0,"",C152/C$151)</f>
        <v>1.0791366906474821E-2</v>
      </c>
      <c r="F152" s="15">
        <f>+IF(D152=0,"",D152/D$151)</f>
        <v>5.1282051282051282E-3</v>
      </c>
      <c r="G152" s="14">
        <f>+IF(OR(AND(D152=0),(C152=0)),"0",((D152-C152)/C152))</f>
        <v>-0.33333333333333331</v>
      </c>
      <c r="H152" s="17">
        <f>+IF(OR(AND(E152=""),(G152="")),"",E152*G152)</f>
        <v>-3.5971223021582736E-3</v>
      </c>
    </row>
    <row r="153" spans="2:8" ht="15" x14ac:dyDescent="0.2">
      <c r="B153" s="8" t="s">
        <v>58</v>
      </c>
      <c r="C153" s="9">
        <v>2</v>
      </c>
      <c r="D153" s="9">
        <v>1</v>
      </c>
      <c r="E153" s="15">
        <f t="shared" ref="E153:E216" si="12">+IF(C153=0,"",C153/C$151)</f>
        <v>1.4388489208633094E-3</v>
      </c>
      <c r="F153" s="15">
        <f t="shared" ref="F153:F216" si="13">+IF(D153=0,"",D153/D$151)</f>
        <v>5.1282051282051282E-4</v>
      </c>
      <c r="G153" s="14">
        <f t="shared" ref="G153:G216" si="14">+IF(OR(AND(D153=0),(C153=0)),"0",((D153-C153)/C153))</f>
        <v>-0.5</v>
      </c>
      <c r="H153" s="17">
        <f t="shared" ref="H153:H216" si="15">+IF(OR(AND(E153=""),(G153="")),"",E153*G153)</f>
        <v>-7.1942446043165469E-4</v>
      </c>
    </row>
    <row r="154" spans="2:8" ht="15" x14ac:dyDescent="0.2">
      <c r="B154" s="8" t="s">
        <v>265</v>
      </c>
      <c r="C154" s="9">
        <v>2</v>
      </c>
      <c r="D154" s="9">
        <v>2</v>
      </c>
      <c r="E154" s="15">
        <f t="shared" si="12"/>
        <v>1.4388489208633094E-3</v>
      </c>
      <c r="F154" s="15">
        <f t="shared" si="13"/>
        <v>1.0256410256410256E-3</v>
      </c>
      <c r="G154" s="14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9</v>
      </c>
      <c r="D156" s="9">
        <v>24</v>
      </c>
      <c r="E156" s="15">
        <f t="shared" si="12"/>
        <v>6.4748201438848919E-3</v>
      </c>
      <c r="F156" s="15">
        <f t="shared" si="13"/>
        <v>1.2307692307692308E-2</v>
      </c>
      <c r="G156" s="14">
        <f t="shared" si="14"/>
        <v>1.6666666666666667</v>
      </c>
      <c r="H156" s="17">
        <f t="shared" si="15"/>
        <v>1.0791366906474821E-2</v>
      </c>
    </row>
    <row r="157" spans="2:8" ht="15" x14ac:dyDescent="0.2">
      <c r="B157" s="8" t="s">
        <v>53</v>
      </c>
      <c r="C157" s="9">
        <v>470</v>
      </c>
      <c r="D157" s="9">
        <v>402</v>
      </c>
      <c r="E157" s="15">
        <f t="shared" si="12"/>
        <v>0.33812949640287771</v>
      </c>
      <c r="F157" s="15">
        <f t="shared" si="13"/>
        <v>0.20615384615384616</v>
      </c>
      <c r="G157" s="14">
        <f t="shared" si="14"/>
        <v>-0.14468085106382977</v>
      </c>
      <c r="H157" s="17">
        <f t="shared" si="15"/>
        <v>-4.8920863309352518E-2</v>
      </c>
    </row>
    <row r="158" spans="2:8" ht="15" x14ac:dyDescent="0.2">
      <c r="B158" s="8" t="s">
        <v>59</v>
      </c>
      <c r="C158" s="9">
        <v>10</v>
      </c>
      <c r="D158" s="9">
        <v>3</v>
      </c>
      <c r="E158" s="15">
        <f t="shared" si="12"/>
        <v>7.1942446043165471E-3</v>
      </c>
      <c r="F158" s="15">
        <f t="shared" si="13"/>
        <v>1.5384615384615385E-3</v>
      </c>
      <c r="G158" s="14">
        <f t="shared" si="14"/>
        <v>-0.7</v>
      </c>
      <c r="H158" s="17">
        <f t="shared" si="15"/>
        <v>-5.0359712230215823E-3</v>
      </c>
    </row>
    <row r="159" spans="2:8" ht="15" x14ac:dyDescent="0.2">
      <c r="B159" s="8" t="s">
        <v>268</v>
      </c>
      <c r="C159" s="9">
        <v>9</v>
      </c>
      <c r="D159" s="9">
        <v>45</v>
      </c>
      <c r="E159" s="15">
        <f t="shared" si="12"/>
        <v>6.4748201438848919E-3</v>
      </c>
      <c r="F159" s="15">
        <f t="shared" si="13"/>
        <v>2.3076923076923078E-2</v>
      </c>
      <c r="G159" s="14">
        <f t="shared" si="14"/>
        <v>4</v>
      </c>
      <c r="H159" s="17">
        <f t="shared" si="15"/>
        <v>2.5899280575539568E-2</v>
      </c>
    </row>
    <row r="160" spans="2:8" ht="15" x14ac:dyDescent="0.2">
      <c r="B160" s="8" t="s">
        <v>55</v>
      </c>
      <c r="C160" s="9">
        <v>8</v>
      </c>
      <c r="D160" s="9">
        <v>14</v>
      </c>
      <c r="E160" s="15">
        <f t="shared" si="12"/>
        <v>5.7553956834532375E-3</v>
      </c>
      <c r="F160" s="15">
        <f t="shared" si="13"/>
        <v>7.1794871794871795E-3</v>
      </c>
      <c r="G160" s="14">
        <f t="shared" si="14"/>
        <v>0.75</v>
      </c>
      <c r="H160" s="17">
        <f t="shared" si="15"/>
        <v>4.3165467625899279E-3</v>
      </c>
    </row>
    <row r="161" spans="2:8" ht="15" x14ac:dyDescent="0.2">
      <c r="B161" s="8" t="s">
        <v>51</v>
      </c>
      <c r="C161" s="9">
        <v>1</v>
      </c>
      <c r="D161" s="9">
        <v>1</v>
      </c>
      <c r="E161" s="15">
        <f t="shared" si="12"/>
        <v>7.1942446043165469E-4</v>
      </c>
      <c r="F161" s="15">
        <f t="shared" si="13"/>
        <v>5.1282051282051282E-4</v>
      </c>
      <c r="G161" s="14">
        <f t="shared" si="14"/>
        <v>0</v>
      </c>
      <c r="H161" s="17">
        <f t="shared" si="15"/>
        <v>0</v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4</v>
      </c>
      <c r="D163" s="9">
        <v>24</v>
      </c>
      <c r="E163" s="15">
        <f t="shared" si="12"/>
        <v>2.8776978417266188E-3</v>
      </c>
      <c r="F163" s="15">
        <f t="shared" si="13"/>
        <v>1.2307692307692308E-2</v>
      </c>
      <c r="G163" s="14">
        <f t="shared" si="14"/>
        <v>5</v>
      </c>
      <c r="H163" s="17">
        <f t="shared" si="15"/>
        <v>1.4388489208633094E-2</v>
      </c>
    </row>
    <row r="164" spans="2:8" ht="15" x14ac:dyDescent="0.2">
      <c r="B164" s="8" t="s">
        <v>56</v>
      </c>
      <c r="C164" s="9">
        <v>1</v>
      </c>
      <c r="D164" s="9">
        <v>7</v>
      </c>
      <c r="E164" s="15">
        <f t="shared" si="12"/>
        <v>7.1942446043165469E-4</v>
      </c>
      <c r="F164" s="15">
        <f t="shared" si="13"/>
        <v>3.5897435897435897E-3</v>
      </c>
      <c r="G164" s="14">
        <f t="shared" si="14"/>
        <v>6</v>
      </c>
      <c r="H164" s="17">
        <f t="shared" si="15"/>
        <v>4.3165467625899279E-3</v>
      </c>
    </row>
    <row r="165" spans="2:8" ht="15" x14ac:dyDescent="0.2">
      <c r="B165" s="8" t="s">
        <v>57</v>
      </c>
      <c r="C165" s="9">
        <v>27</v>
      </c>
      <c r="D165" s="9">
        <v>88</v>
      </c>
      <c r="E165" s="15">
        <f t="shared" si="12"/>
        <v>1.9424460431654675E-2</v>
      </c>
      <c r="F165" s="15">
        <f t="shared" si="13"/>
        <v>4.5128205128205132E-2</v>
      </c>
      <c r="G165" s="14">
        <f t="shared" si="14"/>
        <v>2.2592592592592591</v>
      </c>
      <c r="H165" s="17">
        <f t="shared" si="15"/>
        <v>4.388489208633093E-2</v>
      </c>
    </row>
    <row r="166" spans="2:8" ht="15" x14ac:dyDescent="0.2">
      <c r="B166" s="8" t="s">
        <v>270</v>
      </c>
      <c r="C166" s="9">
        <v>8</v>
      </c>
      <c r="D166" s="9">
        <v>12</v>
      </c>
      <c r="E166" s="15">
        <f t="shared" si="12"/>
        <v>5.7553956834532375E-3</v>
      </c>
      <c r="F166" s="15">
        <f t="shared" si="13"/>
        <v>6.1538461538461538E-3</v>
      </c>
      <c r="G166" s="14">
        <f t="shared" si="14"/>
        <v>0.5</v>
      </c>
      <c r="H166" s="17">
        <f t="shared" si="15"/>
        <v>2.8776978417266188E-3</v>
      </c>
    </row>
    <row r="167" spans="2:8" ht="15" x14ac:dyDescent="0.2">
      <c r="B167" s="8" t="s">
        <v>52</v>
      </c>
      <c r="C167" s="9">
        <v>0</v>
      </c>
      <c r="D167" s="9">
        <v>2</v>
      </c>
      <c r="E167" s="15" t="str">
        <f t="shared" si="12"/>
        <v/>
      </c>
      <c r="F167" s="15">
        <f t="shared" si="13"/>
        <v>1.0256410256410256E-3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1</v>
      </c>
      <c r="D168" s="9">
        <v>2</v>
      </c>
      <c r="E168" s="15">
        <f t="shared" si="12"/>
        <v>7.1942446043165469E-4</v>
      </c>
      <c r="F168" s="15">
        <f t="shared" si="13"/>
        <v>1.0256410256410256E-3</v>
      </c>
      <c r="G168" s="14">
        <f t="shared" si="14"/>
        <v>1</v>
      </c>
      <c r="H168" s="17">
        <f t="shared" si="15"/>
        <v>7.1942446043165469E-4</v>
      </c>
    </row>
    <row r="169" spans="2:8" ht="15" x14ac:dyDescent="0.2">
      <c r="B169" s="8" t="s">
        <v>271</v>
      </c>
      <c r="C169" s="9">
        <v>15</v>
      </c>
      <c r="D169" s="9">
        <v>71</v>
      </c>
      <c r="E169" s="15">
        <f t="shared" si="12"/>
        <v>1.0791366906474821E-2</v>
      </c>
      <c r="F169" s="15">
        <f t="shared" si="13"/>
        <v>3.6410256410256407E-2</v>
      </c>
      <c r="G169" s="14">
        <f t="shared" si="14"/>
        <v>3.7333333333333334</v>
      </c>
      <c r="H169" s="17">
        <f t="shared" si="15"/>
        <v>4.0287769784172665E-2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19</v>
      </c>
      <c r="D173" s="9">
        <v>23</v>
      </c>
      <c r="E173" s="15">
        <f t="shared" si="12"/>
        <v>1.3669064748201438E-2</v>
      </c>
      <c r="F173" s="15">
        <f t="shared" si="13"/>
        <v>1.1794871794871795E-2</v>
      </c>
      <c r="G173" s="14">
        <f t="shared" si="14"/>
        <v>0.21052631578947367</v>
      </c>
      <c r="H173" s="17">
        <f t="shared" si="15"/>
        <v>2.8776978417266183E-3</v>
      </c>
    </row>
    <row r="174" spans="2:8" ht="15" x14ac:dyDescent="0.2">
      <c r="B174" s="8" t="s">
        <v>276</v>
      </c>
      <c r="C174" s="9">
        <v>3</v>
      </c>
      <c r="D174" s="9">
        <v>12</v>
      </c>
      <c r="E174" s="15">
        <f t="shared" si="12"/>
        <v>2.158273381294964E-3</v>
      </c>
      <c r="F174" s="15">
        <f t="shared" si="13"/>
        <v>6.1538461538461538E-3</v>
      </c>
      <c r="G174" s="14">
        <f t="shared" si="14"/>
        <v>3</v>
      </c>
      <c r="H174" s="17">
        <f t="shared" si="15"/>
        <v>6.4748201438848919E-3</v>
      </c>
    </row>
    <row r="175" spans="2:8" ht="15" x14ac:dyDescent="0.2">
      <c r="B175" s="8" t="s">
        <v>277</v>
      </c>
      <c r="C175" s="9">
        <v>1</v>
      </c>
      <c r="D175" s="9">
        <v>9</v>
      </c>
      <c r="E175" s="15">
        <f t="shared" si="12"/>
        <v>7.1942446043165469E-4</v>
      </c>
      <c r="F175" s="15">
        <f t="shared" si="13"/>
        <v>4.6153846153846158E-3</v>
      </c>
      <c r="G175" s="14">
        <f t="shared" si="14"/>
        <v>8</v>
      </c>
      <c r="H175" s="17">
        <f t="shared" si="15"/>
        <v>5.7553956834532375E-3</v>
      </c>
    </row>
    <row r="176" spans="2:8" ht="15" x14ac:dyDescent="0.2">
      <c r="B176" s="8" t="s">
        <v>278</v>
      </c>
      <c r="C176" s="9">
        <v>41</v>
      </c>
      <c r="D176" s="9">
        <v>54</v>
      </c>
      <c r="E176" s="15">
        <f t="shared" si="12"/>
        <v>2.9496402877697843E-2</v>
      </c>
      <c r="F176" s="15">
        <f t="shared" si="13"/>
        <v>2.7692307692307693E-2</v>
      </c>
      <c r="G176" s="14">
        <f t="shared" si="14"/>
        <v>0.31707317073170732</v>
      </c>
      <c r="H176" s="17">
        <f t="shared" si="15"/>
        <v>9.352517985611512E-3</v>
      </c>
    </row>
    <row r="177" spans="2:8" ht="15" x14ac:dyDescent="0.2">
      <c r="B177" s="8" t="s">
        <v>279</v>
      </c>
      <c r="C177" s="9">
        <v>19</v>
      </c>
      <c r="D177" s="9">
        <v>49</v>
      </c>
      <c r="E177" s="15">
        <f t="shared" si="12"/>
        <v>1.3669064748201438E-2</v>
      </c>
      <c r="F177" s="15">
        <f t="shared" si="13"/>
        <v>2.5128205128205128E-2</v>
      </c>
      <c r="G177" s="14">
        <f t="shared" si="14"/>
        <v>1.5789473684210527</v>
      </c>
      <c r="H177" s="17">
        <f t="shared" si="15"/>
        <v>2.1582733812949638E-2</v>
      </c>
    </row>
    <row r="178" spans="2:8" ht="20.100000000000001" customHeight="1" x14ac:dyDescent="0.2">
      <c r="B178" s="8" t="s">
        <v>280</v>
      </c>
      <c r="C178" s="9">
        <v>7</v>
      </c>
      <c r="D178" s="9">
        <v>21</v>
      </c>
      <c r="E178" s="15">
        <f t="shared" si="12"/>
        <v>5.0359712230215823E-3</v>
      </c>
      <c r="F178" s="15">
        <f t="shared" si="13"/>
        <v>1.0769230769230769E-2</v>
      </c>
      <c r="G178" s="14">
        <f t="shared" si="14"/>
        <v>2</v>
      </c>
      <c r="H178" s="17">
        <f t="shared" si="15"/>
        <v>1.0071942446043165E-2</v>
      </c>
    </row>
    <row r="179" spans="2:8" ht="20.100000000000001" customHeight="1" x14ac:dyDescent="0.2">
      <c r="B179" s="8" t="s">
        <v>281</v>
      </c>
      <c r="C179" s="9">
        <v>3</v>
      </c>
      <c r="D179" s="9">
        <v>4</v>
      </c>
      <c r="E179" s="15">
        <f t="shared" si="12"/>
        <v>2.158273381294964E-3</v>
      </c>
      <c r="F179" s="15">
        <f t="shared" si="13"/>
        <v>2.0512820512820513E-3</v>
      </c>
      <c r="G179" s="14">
        <f t="shared" si="14"/>
        <v>0.33333333333333331</v>
      </c>
      <c r="H179" s="17">
        <f t="shared" si="15"/>
        <v>7.1942446043165458E-4</v>
      </c>
    </row>
    <row r="180" spans="2:8" ht="20.100000000000001" customHeight="1" x14ac:dyDescent="0.2">
      <c r="B180" s="8" t="s">
        <v>282</v>
      </c>
      <c r="C180" s="9">
        <v>1</v>
      </c>
      <c r="D180" s="9">
        <v>0</v>
      </c>
      <c r="E180" s="15">
        <f t="shared" si="12"/>
        <v>7.1942446043165469E-4</v>
      </c>
      <c r="F180" s="15" t="str">
        <f t="shared" si="13"/>
        <v/>
      </c>
      <c r="G180" s="14" t="str">
        <f t="shared" si="14"/>
        <v>0</v>
      </c>
      <c r="H180" s="17">
        <f t="shared" si="15"/>
        <v>0</v>
      </c>
    </row>
    <row r="181" spans="2:8" ht="20.100000000000001" customHeight="1" x14ac:dyDescent="0.2">
      <c r="B181" s="8" t="s">
        <v>283</v>
      </c>
      <c r="C181" s="9">
        <v>2</v>
      </c>
      <c r="D181" s="9">
        <v>3</v>
      </c>
      <c r="E181" s="15">
        <f t="shared" si="12"/>
        <v>1.4388489208633094E-3</v>
      </c>
      <c r="F181" s="15">
        <f t="shared" si="13"/>
        <v>1.5384615384615385E-3</v>
      </c>
      <c r="G181" s="14">
        <f t="shared" si="14"/>
        <v>0.5</v>
      </c>
      <c r="H181" s="17">
        <f t="shared" si="15"/>
        <v>7.1942446043165469E-4</v>
      </c>
    </row>
    <row r="182" spans="2:8" ht="20.100000000000001" customHeight="1" x14ac:dyDescent="0.2">
      <c r="B182" s="8" t="s">
        <v>284</v>
      </c>
      <c r="C182" s="9">
        <v>8</v>
      </c>
      <c r="D182" s="9">
        <v>2</v>
      </c>
      <c r="E182" s="15">
        <f t="shared" si="12"/>
        <v>5.7553956834532375E-3</v>
      </c>
      <c r="F182" s="15">
        <f t="shared" si="13"/>
        <v>1.0256410256410256E-3</v>
      </c>
      <c r="G182" s="14">
        <f t="shared" si="14"/>
        <v>-0.75</v>
      </c>
      <c r="H182" s="17">
        <f t="shared" si="15"/>
        <v>-4.3165467625899279E-3</v>
      </c>
    </row>
    <row r="183" spans="2:8" ht="20.100000000000001" customHeight="1" x14ac:dyDescent="0.2">
      <c r="B183" s="8" t="s">
        <v>285</v>
      </c>
      <c r="C183" s="9">
        <v>0</v>
      </c>
      <c r="D183" s="9">
        <v>7</v>
      </c>
      <c r="E183" s="15" t="str">
        <f t="shared" si="12"/>
        <v/>
      </c>
      <c r="F183" s="15">
        <f t="shared" si="13"/>
        <v>3.5897435897435897E-3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2"/>
        <v>7.1942446043165469E-4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153</v>
      </c>
      <c r="D186" s="9">
        <v>136</v>
      </c>
      <c r="E186" s="15">
        <f t="shared" si="12"/>
        <v>0.11007194244604317</v>
      </c>
      <c r="F186" s="15">
        <f t="shared" si="13"/>
        <v>6.974358974358974E-2</v>
      </c>
      <c r="G186" s="14">
        <f t="shared" si="14"/>
        <v>-0.1111111111111111</v>
      </c>
      <c r="H186" s="17">
        <f t="shared" si="15"/>
        <v>-1.2230215827338129E-2</v>
      </c>
    </row>
    <row r="187" spans="2:8" ht="20.100000000000001" customHeight="1" x14ac:dyDescent="0.2">
      <c r="B187" s="8" t="s">
        <v>287</v>
      </c>
      <c r="C187" s="9">
        <v>0</v>
      </c>
      <c r="D187" s="9">
        <v>5</v>
      </c>
      <c r="E187" s="15" t="str">
        <f t="shared" si="12"/>
        <v/>
      </c>
      <c r="F187" s="15">
        <f t="shared" si="13"/>
        <v>2.5641025641025641E-3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7.1942446043165469E-4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5.1282051282051282E-4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3</v>
      </c>
      <c r="E195" s="15">
        <f t="shared" si="12"/>
        <v>7.1942446043165469E-4</v>
      </c>
      <c r="F195" s="15">
        <f t="shared" si="13"/>
        <v>1.5384615384615385E-3</v>
      </c>
      <c r="G195" s="14">
        <f t="shared" si="14"/>
        <v>2</v>
      </c>
      <c r="H195" s="17">
        <f t="shared" si="15"/>
        <v>1.4388489208633094E-3</v>
      </c>
    </row>
    <row r="196" spans="2:8" ht="20.100000000000001" customHeight="1" x14ac:dyDescent="0.2">
      <c r="B196" s="8" t="s">
        <v>293</v>
      </c>
      <c r="C196" s="9">
        <v>100</v>
      </c>
      <c r="D196" s="9">
        <v>125</v>
      </c>
      <c r="E196" s="15">
        <f t="shared" si="12"/>
        <v>7.1942446043165464E-2</v>
      </c>
      <c r="F196" s="15">
        <f t="shared" si="13"/>
        <v>6.4102564102564097E-2</v>
      </c>
      <c r="G196" s="14">
        <f t="shared" si="14"/>
        <v>0.25</v>
      </c>
      <c r="H196" s="17">
        <f t="shared" si="15"/>
        <v>1.7985611510791366E-2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7.1942446043165469E-4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5.1282051282051282E-4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7.1942446043165469E-4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8</v>
      </c>
      <c r="E206" s="15" t="str">
        <f t="shared" si="12"/>
        <v/>
      </c>
      <c r="F206" s="15">
        <f t="shared" si="13"/>
        <v>4.1025641025641026E-3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11</v>
      </c>
      <c r="D208" s="9">
        <v>28</v>
      </c>
      <c r="E208" s="15">
        <f t="shared" si="12"/>
        <v>7.9136690647482015E-3</v>
      </c>
      <c r="F208" s="15">
        <f t="shared" si="13"/>
        <v>1.4358974358974359E-2</v>
      </c>
      <c r="G208" s="14">
        <f t="shared" si="14"/>
        <v>1.5454545454545454</v>
      </c>
      <c r="H208" s="17">
        <f t="shared" si="15"/>
        <v>1.2230215827338129E-2</v>
      </c>
    </row>
    <row r="209" spans="2:8" ht="20.100000000000001" customHeight="1" x14ac:dyDescent="0.2">
      <c r="B209" s="8" t="s">
        <v>71</v>
      </c>
      <c r="C209" s="9">
        <v>31</v>
      </c>
      <c r="D209" s="9">
        <v>0</v>
      </c>
      <c r="E209" s="15">
        <f t="shared" si="12"/>
        <v>2.2302158273381296E-2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19</v>
      </c>
      <c r="E211" s="15" t="str">
        <f t="shared" si="12"/>
        <v/>
      </c>
      <c r="F211" s="15">
        <f t="shared" si="13"/>
        <v>9.743589743589744E-3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3</v>
      </c>
      <c r="E213" s="15" t="str">
        <f t="shared" si="12"/>
        <v/>
      </c>
      <c r="F213" s="15">
        <f t="shared" si="13"/>
        <v>1.5384615384615385E-3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1</v>
      </c>
      <c r="E215" s="15" t="str">
        <f t="shared" si="12"/>
        <v/>
      </c>
      <c r="F215" s="15">
        <f t="shared" si="13"/>
        <v>5.1282051282051282E-4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2</v>
      </c>
      <c r="E216" s="15" t="str">
        <f t="shared" si="12"/>
        <v/>
      </c>
      <c r="F216" s="15">
        <f t="shared" si="13"/>
        <v>1.0256410256410256E-3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2</v>
      </c>
      <c r="E219" s="15" t="str">
        <f t="shared" si="16"/>
        <v/>
      </c>
      <c r="F219" s="15">
        <f t="shared" si="17"/>
        <v>1.0256410256410256E-3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4</v>
      </c>
      <c r="D221" s="9">
        <v>0</v>
      </c>
      <c r="E221" s="15">
        <f t="shared" si="16"/>
        <v>2.8776978417266188E-3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2</v>
      </c>
      <c r="D222" s="9">
        <v>11</v>
      </c>
      <c r="E222" s="15">
        <f t="shared" si="16"/>
        <v>1.4388489208633094E-3</v>
      </c>
      <c r="F222" s="15">
        <f t="shared" si="17"/>
        <v>5.6410256410256415E-3</v>
      </c>
      <c r="G222" s="14">
        <f t="shared" si="18"/>
        <v>4.5</v>
      </c>
      <c r="H222" s="17">
        <f t="shared" si="19"/>
        <v>6.4748201438848919E-3</v>
      </c>
    </row>
    <row r="223" spans="2:8" ht="20.100000000000001" customHeight="1" x14ac:dyDescent="0.2">
      <c r="B223" s="8" t="s">
        <v>563</v>
      </c>
      <c r="C223" s="9">
        <v>0</v>
      </c>
      <c r="D223" s="9">
        <v>1</v>
      </c>
      <c r="E223" s="15" t="str">
        <f t="shared" si="16"/>
        <v/>
      </c>
      <c r="F223" s="15">
        <f t="shared" si="17"/>
        <v>5.1282051282051282E-4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2</v>
      </c>
      <c r="E226" s="15" t="str">
        <f t="shared" si="16"/>
        <v/>
      </c>
      <c r="F226" s="15">
        <f t="shared" si="17"/>
        <v>1.0256410256410256E-3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14</v>
      </c>
      <c r="E229" s="15">
        <f t="shared" si="16"/>
        <v>1.4388489208633094E-3</v>
      </c>
      <c r="F229" s="15">
        <f t="shared" si="17"/>
        <v>7.1794871794871795E-3</v>
      </c>
      <c r="G229" s="14">
        <f t="shared" si="18"/>
        <v>6</v>
      </c>
      <c r="H229" s="17">
        <f t="shared" si="19"/>
        <v>8.6330935251798559E-3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1</v>
      </c>
      <c r="E231" s="15">
        <f t="shared" si="16"/>
        <v>1.4388489208633094E-3</v>
      </c>
      <c r="F231" s="15">
        <f t="shared" si="17"/>
        <v>5.1282051282051282E-4</v>
      </c>
      <c r="G231" s="14">
        <f t="shared" si="18"/>
        <v>-0.5</v>
      </c>
      <c r="H231" s="17">
        <f t="shared" si="19"/>
        <v>-7.1942446043165469E-4</v>
      </c>
    </row>
    <row r="232" spans="2:8" ht="20.100000000000001" customHeight="1" x14ac:dyDescent="0.2">
      <c r="B232" s="8" t="s">
        <v>77</v>
      </c>
      <c r="C232" s="9">
        <v>8</v>
      </c>
      <c r="D232" s="9">
        <v>5</v>
      </c>
      <c r="E232" s="15">
        <f t="shared" si="16"/>
        <v>5.7553956834532375E-3</v>
      </c>
      <c r="F232" s="15">
        <f t="shared" si="17"/>
        <v>2.5641025641025641E-3</v>
      </c>
      <c r="G232" s="14">
        <f t="shared" si="18"/>
        <v>-0.375</v>
      </c>
      <c r="H232" s="17">
        <f t="shared" si="19"/>
        <v>-2.158273381294964E-3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6"/>
        <v/>
      </c>
      <c r="F233" s="15">
        <f t="shared" si="17"/>
        <v>5.1282051282051282E-4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5.1282051282051282E-4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35</v>
      </c>
      <c r="D235" s="9">
        <v>32</v>
      </c>
      <c r="E235" s="15">
        <f t="shared" si="16"/>
        <v>2.5179856115107913E-2</v>
      </c>
      <c r="F235" s="15">
        <f t="shared" si="17"/>
        <v>1.641025641025641E-2</v>
      </c>
      <c r="G235" s="14">
        <f t="shared" si="18"/>
        <v>-8.5714285714285715E-2</v>
      </c>
      <c r="H235" s="17">
        <f t="shared" si="19"/>
        <v>-2.158273381294964E-3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2</v>
      </c>
      <c r="E237" s="15">
        <f t="shared" si="16"/>
        <v>2.8776978417266188E-3</v>
      </c>
      <c r="F237" s="15">
        <f t="shared" si="17"/>
        <v>1.0256410256410256E-3</v>
      </c>
      <c r="G237" s="14">
        <f t="shared" si="18"/>
        <v>-0.5</v>
      </c>
      <c r="H237" s="17">
        <f t="shared" si="19"/>
        <v>-1.4388489208633094E-3</v>
      </c>
    </row>
    <row r="238" spans="2:8" ht="20.100000000000001" customHeight="1" x14ac:dyDescent="0.2">
      <c r="B238" s="8" t="s">
        <v>85</v>
      </c>
      <c r="C238" s="9">
        <v>23</v>
      </c>
      <c r="D238" s="9">
        <v>210</v>
      </c>
      <c r="E238" s="15">
        <f t="shared" si="16"/>
        <v>1.6546762589928057E-2</v>
      </c>
      <c r="F238" s="15">
        <f t="shared" si="17"/>
        <v>0.1076923076923077</v>
      </c>
      <c r="G238" s="14">
        <f t="shared" si="18"/>
        <v>8.1304347826086953</v>
      </c>
      <c r="H238" s="17">
        <f t="shared" si="19"/>
        <v>0.13453237410071942</v>
      </c>
    </row>
    <row r="239" spans="2:8" ht="20.100000000000001" customHeight="1" x14ac:dyDescent="0.2">
      <c r="B239" s="8" t="s">
        <v>81</v>
      </c>
      <c r="C239" s="9">
        <v>25</v>
      </c>
      <c r="D239" s="9">
        <v>0</v>
      </c>
      <c r="E239" s="15">
        <f t="shared" si="16"/>
        <v>1.7985611510791366E-2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11</v>
      </c>
      <c r="D240" s="9">
        <v>2</v>
      </c>
      <c r="E240" s="15">
        <f t="shared" si="16"/>
        <v>7.9136690647482015E-3</v>
      </c>
      <c r="F240" s="15">
        <f t="shared" si="17"/>
        <v>1.0256410256410256E-3</v>
      </c>
      <c r="G240" s="14">
        <f t="shared" si="18"/>
        <v>-0.81818181818181823</v>
      </c>
      <c r="H240" s="17">
        <f t="shared" si="19"/>
        <v>-6.4748201438848928E-3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9</v>
      </c>
      <c r="E242" s="15" t="str">
        <f t="shared" si="16"/>
        <v/>
      </c>
      <c r="F242" s="15">
        <f t="shared" si="17"/>
        <v>4.6153846153846158E-3</v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4</v>
      </c>
      <c r="E243" s="15" t="str">
        <f t="shared" si="16"/>
        <v/>
      </c>
      <c r="F243" s="15">
        <f t="shared" si="17"/>
        <v>2.0512820512820513E-3</v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17</v>
      </c>
      <c r="D244" s="9">
        <v>4</v>
      </c>
      <c r="E244" s="15">
        <f t="shared" si="16"/>
        <v>1.2230215827338129E-2</v>
      </c>
      <c r="F244" s="15">
        <f t="shared" si="17"/>
        <v>2.0512820512820513E-3</v>
      </c>
      <c r="G244" s="14">
        <f t="shared" si="18"/>
        <v>-0.76470588235294112</v>
      </c>
      <c r="H244" s="17">
        <f t="shared" si="19"/>
        <v>-9.3525179856115102E-3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5.1282051282051282E-4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1</v>
      </c>
      <c r="E246" s="15">
        <f t="shared" si="16"/>
        <v>7.1942446043165469E-4</v>
      </c>
      <c r="F246" s="15">
        <f t="shared" si="17"/>
        <v>5.1282051282051282E-4</v>
      </c>
      <c r="G246" s="14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129</v>
      </c>
      <c r="D247" s="9">
        <v>16</v>
      </c>
      <c r="E247" s="15">
        <f t="shared" si="16"/>
        <v>9.2805755395683448E-2</v>
      </c>
      <c r="F247" s="15">
        <f t="shared" si="17"/>
        <v>8.2051282051282051E-3</v>
      </c>
      <c r="G247" s="14">
        <f t="shared" si="18"/>
        <v>-0.87596899224806202</v>
      </c>
      <c r="H247" s="17">
        <f t="shared" si="19"/>
        <v>-8.1294964028776978E-2</v>
      </c>
    </row>
    <row r="248" spans="2:8" ht="20.100000000000001" customHeight="1" x14ac:dyDescent="0.2">
      <c r="B248" s="8" t="s">
        <v>86</v>
      </c>
      <c r="C248" s="9">
        <v>0</v>
      </c>
      <c r="D248" s="9">
        <v>9</v>
      </c>
      <c r="E248" s="15" t="str">
        <f t="shared" si="16"/>
        <v/>
      </c>
      <c r="F248" s="15">
        <f t="shared" si="17"/>
        <v>4.6153846153846158E-3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16</v>
      </c>
      <c r="D249" s="9">
        <v>8</v>
      </c>
      <c r="E249" s="15">
        <f t="shared" si="16"/>
        <v>1.1510791366906475E-2</v>
      </c>
      <c r="F249" s="15">
        <f t="shared" si="17"/>
        <v>4.1025641025641026E-3</v>
      </c>
      <c r="G249" s="14">
        <f t="shared" si="18"/>
        <v>-0.5</v>
      </c>
      <c r="H249" s="17">
        <f t="shared" si="19"/>
        <v>-5.7553956834532375E-3</v>
      </c>
    </row>
    <row r="250" spans="2:8" ht="20.100000000000001" customHeight="1" x14ac:dyDescent="0.2">
      <c r="B250" s="8" t="s">
        <v>82</v>
      </c>
      <c r="C250" s="9">
        <v>7</v>
      </c>
      <c r="D250" s="9">
        <v>0</v>
      </c>
      <c r="E250" s="15">
        <f t="shared" si="16"/>
        <v>5.0359712230215823E-3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12</v>
      </c>
      <c r="D252" s="9">
        <v>24</v>
      </c>
      <c r="E252" s="15">
        <f t="shared" si="16"/>
        <v>8.6330935251798559E-3</v>
      </c>
      <c r="F252" s="15">
        <f t="shared" si="17"/>
        <v>1.2307692307692308E-2</v>
      </c>
      <c r="G252" s="14">
        <f t="shared" si="18"/>
        <v>1</v>
      </c>
      <c r="H252" s="17">
        <f t="shared" si="19"/>
        <v>8.6330935251798559E-3</v>
      </c>
    </row>
    <row r="253" spans="2:8" ht="20.100000000000001" customHeight="1" x14ac:dyDescent="0.2">
      <c r="B253" s="8" t="s">
        <v>322</v>
      </c>
      <c r="C253" s="9">
        <v>7</v>
      </c>
      <c r="D253" s="9">
        <v>18</v>
      </c>
      <c r="E253" s="15">
        <f t="shared" si="16"/>
        <v>5.0359712230215823E-3</v>
      </c>
      <c r="F253" s="15">
        <f t="shared" si="17"/>
        <v>9.2307692307692316E-3</v>
      </c>
      <c r="G253" s="14">
        <f t="shared" si="18"/>
        <v>1.5714285714285714</v>
      </c>
      <c r="H253" s="17">
        <f t="shared" si="19"/>
        <v>7.9136690647481998E-3</v>
      </c>
    </row>
    <row r="254" spans="2:8" ht="20.100000000000001" customHeight="1" x14ac:dyDescent="0.2">
      <c r="B254" s="8" t="s">
        <v>323</v>
      </c>
      <c r="C254" s="9">
        <v>0</v>
      </c>
      <c r="D254" s="9">
        <v>5</v>
      </c>
      <c r="E254" s="15" t="str">
        <f t="shared" si="16"/>
        <v/>
      </c>
      <c r="F254" s="15">
        <f t="shared" si="17"/>
        <v>2.5641025641025641E-3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151</v>
      </c>
      <c r="E256" s="15">
        <f t="shared" si="16"/>
        <v>2.158273381294964E-3</v>
      </c>
      <c r="F256" s="15">
        <f t="shared" si="17"/>
        <v>7.7435897435897433E-2</v>
      </c>
      <c r="G256" s="14">
        <f t="shared" si="18"/>
        <v>49.333333333333336</v>
      </c>
      <c r="H256" s="17">
        <f t="shared" si="19"/>
        <v>0.10647482014388489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46</v>
      </c>
      <c r="D258" s="9">
        <v>104</v>
      </c>
      <c r="E258" s="15">
        <f t="shared" si="16"/>
        <v>3.3093525179856115E-2</v>
      </c>
      <c r="F258" s="15">
        <f t="shared" si="17"/>
        <v>5.3333333333333337E-2</v>
      </c>
      <c r="G258" s="14">
        <f t="shared" si="18"/>
        <v>1.2608695652173914</v>
      </c>
      <c r="H258" s="17">
        <f t="shared" si="19"/>
        <v>4.1726618705035974E-2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2</v>
      </c>
      <c r="E261" s="15" t="str">
        <f t="shared" si="16"/>
        <v/>
      </c>
      <c r="F261" s="15">
        <f t="shared" si="17"/>
        <v>1.0256410256410256E-3</v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4</v>
      </c>
      <c r="D262" s="9">
        <v>2</v>
      </c>
      <c r="E262" s="15">
        <f t="shared" si="16"/>
        <v>2.8776978417266188E-3</v>
      </c>
      <c r="F262" s="15">
        <f t="shared" si="17"/>
        <v>1.0256410256410256E-3</v>
      </c>
      <c r="G262" s="14">
        <f t="shared" si="18"/>
        <v>-0.5</v>
      </c>
      <c r="H262" s="17">
        <f t="shared" si="19"/>
        <v>-1.4388489208633094E-3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9</v>
      </c>
      <c r="E266" s="15" t="str">
        <f t="shared" si="16"/>
        <v/>
      </c>
      <c r="F266" s="15">
        <f t="shared" si="17"/>
        <v>4.6153846153846158E-3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43</v>
      </c>
      <c r="D268" s="9">
        <v>42</v>
      </c>
      <c r="E268" s="15">
        <f t="shared" si="16"/>
        <v>3.0935251798561152E-2</v>
      </c>
      <c r="F268" s="15">
        <f t="shared" si="17"/>
        <v>2.1538461538461538E-2</v>
      </c>
      <c r="G268" s="14">
        <f t="shared" si="18"/>
        <v>-2.3255813953488372E-2</v>
      </c>
      <c r="H268" s="17">
        <f t="shared" si="19"/>
        <v>-7.1942446043165469E-4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2</v>
      </c>
      <c r="E270" s="15" t="str">
        <f t="shared" si="16"/>
        <v/>
      </c>
      <c r="F270" s="15">
        <f t="shared" si="17"/>
        <v>1.0256410256410256E-3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5.1282051282051282E-4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3</v>
      </c>
      <c r="E273" s="15">
        <f t="shared" si="16"/>
        <v>2.158273381294964E-3</v>
      </c>
      <c r="F273" s="15">
        <f t="shared" si="17"/>
        <v>1.5384615384615385E-3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2</v>
      </c>
      <c r="E276" s="15" t="str">
        <f t="shared" si="16"/>
        <v/>
      </c>
      <c r="F276" s="15">
        <f t="shared" si="17"/>
        <v>1.0256410256410256E-3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2</v>
      </c>
      <c r="E278" s="15" t="str">
        <f t="shared" si="16"/>
        <v/>
      </c>
      <c r="F278" s="15">
        <f t="shared" si="17"/>
        <v>1.0256410256410256E-3</v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1</v>
      </c>
      <c r="E282" s="15" t="str">
        <f t="shared" si="20"/>
        <v/>
      </c>
      <c r="F282" s="15">
        <f t="shared" si="21"/>
        <v>5.1282051282051282E-4</v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2</v>
      </c>
      <c r="E283" s="15" t="str">
        <f t="shared" si="20"/>
        <v/>
      </c>
      <c r="F283" s="15">
        <f t="shared" si="21"/>
        <v>1.0256410256410256E-3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20</v>
      </c>
      <c r="E286" s="15" t="str">
        <f t="shared" si="20"/>
        <v/>
      </c>
      <c r="F286" s="15">
        <f t="shared" si="21"/>
        <v>1.0256410256410256E-2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4390</v>
      </c>
      <c r="D294" s="38">
        <f>SUM(D295:D499)</f>
        <v>7454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0.69794988610478359</v>
      </c>
      <c r="H294" s="40">
        <f>+IF(OR(AND(E294=""),(G294="")),"",E294*G294)</f>
        <v>0.69794988610478359</v>
      </c>
    </row>
    <row r="295" spans="2:8" ht="15" x14ac:dyDescent="0.2">
      <c r="B295" s="5" t="s">
        <v>100</v>
      </c>
      <c r="C295" s="9">
        <v>48</v>
      </c>
      <c r="D295" s="9">
        <v>55</v>
      </c>
      <c r="E295" s="15">
        <f>+IF(C295=0,"",C295/C$294)</f>
        <v>1.0933940774487472E-2</v>
      </c>
      <c r="F295" s="15">
        <f>+IF(D295=0,"",D295/D$294)</f>
        <v>7.3785886772202844E-3</v>
      </c>
      <c r="G295" s="14">
        <f>+IF(OR(AND(D295=0),(C295=0)),"0",((D295-C295)/C295))</f>
        <v>0.14583333333333334</v>
      </c>
      <c r="H295" s="17">
        <f>+IF(OR(AND(E295=""),(G295="")),"",E295*G295)</f>
        <v>1.5945330296127564E-3</v>
      </c>
    </row>
    <row r="296" spans="2:8" ht="15" x14ac:dyDescent="0.2">
      <c r="B296" s="5" t="s">
        <v>113</v>
      </c>
      <c r="C296" s="9">
        <v>18</v>
      </c>
      <c r="D296" s="9">
        <v>131</v>
      </c>
      <c r="E296" s="15">
        <f t="shared" ref="E296:E359" si="24">+IF(C296=0,"",C296/C$294)</f>
        <v>4.1002277904328022E-3</v>
      </c>
      <c r="F296" s="15">
        <f t="shared" ref="F296:F359" si="25">+IF(D296=0,"",D296/D$294)</f>
        <v>1.757445666756104E-2</v>
      </c>
      <c r="G296" s="14">
        <f t="shared" ref="G296:G359" si="26">+IF(OR(AND(D296=0),(C296=0)),"0",((D296-C296)/C296))</f>
        <v>6.2777777777777777</v>
      </c>
      <c r="H296" s="17">
        <f t="shared" ref="H296:H359" si="27">+IF(OR(AND(E296=""),(G296="")),"",E296*G296)</f>
        <v>2.5740318906605924E-2</v>
      </c>
    </row>
    <row r="297" spans="2:8" ht="15" x14ac:dyDescent="0.2">
      <c r="B297" s="5" t="s">
        <v>104</v>
      </c>
      <c r="C297" s="9">
        <v>9</v>
      </c>
      <c r="D297" s="9">
        <v>26</v>
      </c>
      <c r="E297" s="15">
        <f t="shared" si="24"/>
        <v>2.0501138952164011E-3</v>
      </c>
      <c r="F297" s="15">
        <f t="shared" si="25"/>
        <v>3.4880601019586801E-3</v>
      </c>
      <c r="G297" s="14">
        <f t="shared" si="26"/>
        <v>1.8888888888888888</v>
      </c>
      <c r="H297" s="17">
        <f t="shared" si="27"/>
        <v>3.8724373576309798E-3</v>
      </c>
    </row>
    <row r="298" spans="2:8" ht="15" x14ac:dyDescent="0.2">
      <c r="B298" s="5" t="s">
        <v>95</v>
      </c>
      <c r="C298" s="9">
        <v>52</v>
      </c>
      <c r="D298" s="9">
        <v>39</v>
      </c>
      <c r="E298" s="15">
        <f t="shared" si="24"/>
        <v>1.184510250569476E-2</v>
      </c>
      <c r="F298" s="15">
        <f t="shared" si="25"/>
        <v>5.2320901529380199E-3</v>
      </c>
      <c r="G298" s="14">
        <f t="shared" si="26"/>
        <v>-0.25</v>
      </c>
      <c r="H298" s="17">
        <f t="shared" si="27"/>
        <v>-2.96127562642369E-3</v>
      </c>
    </row>
    <row r="299" spans="2:8" ht="15" x14ac:dyDescent="0.2">
      <c r="B299" s="5" t="s">
        <v>112</v>
      </c>
      <c r="C299" s="9">
        <v>3</v>
      </c>
      <c r="D299" s="9">
        <v>0</v>
      </c>
      <c r="E299" s="15">
        <f t="shared" si="24"/>
        <v>6.83371298405467E-4</v>
      </c>
      <c r="F299" s="15" t="str">
        <f t="shared" si="25"/>
        <v/>
      </c>
      <c r="G299" s="14" t="str">
        <f t="shared" si="26"/>
        <v>0</v>
      </c>
      <c r="H299" s="17">
        <f t="shared" si="27"/>
        <v>0</v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1.3415615776764153E-4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111</v>
      </c>
      <c r="D301" s="9">
        <v>256</v>
      </c>
      <c r="E301" s="15">
        <f t="shared" si="24"/>
        <v>2.5284738041002279E-2</v>
      </c>
      <c r="F301" s="15">
        <f t="shared" si="25"/>
        <v>3.4343976388516231E-2</v>
      </c>
      <c r="G301" s="14">
        <f t="shared" si="26"/>
        <v>1.3063063063063063</v>
      </c>
      <c r="H301" s="17">
        <f t="shared" si="27"/>
        <v>3.3029612756264239E-2</v>
      </c>
    </row>
    <row r="302" spans="2:8" ht="15" x14ac:dyDescent="0.2">
      <c r="B302" s="5" t="s">
        <v>109</v>
      </c>
      <c r="C302" s="9">
        <v>2</v>
      </c>
      <c r="D302" s="9">
        <v>18</v>
      </c>
      <c r="E302" s="15">
        <f t="shared" si="24"/>
        <v>4.5558086560364467E-4</v>
      </c>
      <c r="F302" s="15">
        <f t="shared" si="25"/>
        <v>2.4148108398175474E-3</v>
      </c>
      <c r="G302" s="14">
        <f t="shared" si="26"/>
        <v>8</v>
      </c>
      <c r="H302" s="17">
        <f t="shared" si="27"/>
        <v>3.6446469248291574E-3</v>
      </c>
    </row>
    <row r="303" spans="2:8" ht="15" x14ac:dyDescent="0.2">
      <c r="B303" s="5" t="s">
        <v>108</v>
      </c>
      <c r="C303" s="9">
        <v>1</v>
      </c>
      <c r="D303" s="9">
        <v>7</v>
      </c>
      <c r="E303" s="15">
        <f t="shared" si="24"/>
        <v>2.2779043280182233E-4</v>
      </c>
      <c r="F303" s="15">
        <f t="shared" si="25"/>
        <v>9.3909310437349076E-4</v>
      </c>
      <c r="G303" s="14">
        <f t="shared" si="26"/>
        <v>6</v>
      </c>
      <c r="H303" s="17">
        <f t="shared" si="27"/>
        <v>1.366742596810934E-3</v>
      </c>
    </row>
    <row r="304" spans="2:8" ht="15" x14ac:dyDescent="0.2">
      <c r="B304" s="5" t="s">
        <v>107</v>
      </c>
      <c r="C304" s="9">
        <v>21</v>
      </c>
      <c r="D304" s="9">
        <v>26</v>
      </c>
      <c r="E304" s="15">
        <f t="shared" si="24"/>
        <v>4.7835990888382687E-3</v>
      </c>
      <c r="F304" s="15">
        <f t="shared" si="25"/>
        <v>3.4880601019586801E-3</v>
      </c>
      <c r="G304" s="14">
        <f t="shared" si="26"/>
        <v>0.23809523809523808</v>
      </c>
      <c r="H304" s="17">
        <f t="shared" si="27"/>
        <v>1.1389521640091116E-3</v>
      </c>
    </row>
    <row r="305" spans="2:8" ht="15" x14ac:dyDescent="0.2">
      <c r="B305" s="5" t="s">
        <v>351</v>
      </c>
      <c r="C305" s="9">
        <v>10</v>
      </c>
      <c r="D305" s="9">
        <v>13</v>
      </c>
      <c r="E305" s="15">
        <f t="shared" si="24"/>
        <v>2.2779043280182231E-3</v>
      </c>
      <c r="F305" s="15">
        <f t="shared" si="25"/>
        <v>1.74403005097934E-3</v>
      </c>
      <c r="G305" s="14">
        <f t="shared" si="26"/>
        <v>0.3</v>
      </c>
      <c r="H305" s="17">
        <f t="shared" si="27"/>
        <v>6.8337129840546689E-4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211</v>
      </c>
      <c r="D307" s="9">
        <v>309</v>
      </c>
      <c r="E307" s="15">
        <f t="shared" si="24"/>
        <v>4.8063781321184509E-2</v>
      </c>
      <c r="F307" s="15">
        <f t="shared" si="25"/>
        <v>4.1454252750201231E-2</v>
      </c>
      <c r="G307" s="14">
        <f t="shared" si="26"/>
        <v>0.46445497630331756</v>
      </c>
      <c r="H307" s="17">
        <f t="shared" si="27"/>
        <v>2.2323462414578589E-2</v>
      </c>
    </row>
    <row r="308" spans="2:8" ht="15" x14ac:dyDescent="0.2">
      <c r="B308" s="5" t="s">
        <v>99</v>
      </c>
      <c r="C308" s="9">
        <v>33</v>
      </c>
      <c r="D308" s="9">
        <v>83</v>
      </c>
      <c r="E308" s="15">
        <f t="shared" si="24"/>
        <v>7.5170842824601363E-3</v>
      </c>
      <c r="F308" s="15">
        <f t="shared" si="25"/>
        <v>1.1134961094714247E-2</v>
      </c>
      <c r="G308" s="14">
        <f t="shared" si="26"/>
        <v>1.5151515151515151</v>
      </c>
      <c r="H308" s="17">
        <f t="shared" si="27"/>
        <v>1.1389521640091115E-2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58</v>
      </c>
      <c r="D310" s="9">
        <v>55</v>
      </c>
      <c r="E310" s="15">
        <f t="shared" si="24"/>
        <v>1.3211845102505695E-2</v>
      </c>
      <c r="F310" s="15">
        <f t="shared" si="25"/>
        <v>7.3785886772202844E-3</v>
      </c>
      <c r="G310" s="14">
        <f t="shared" si="26"/>
        <v>-5.1724137931034482E-2</v>
      </c>
      <c r="H310" s="17">
        <f t="shared" si="27"/>
        <v>-6.83371298405467E-4</v>
      </c>
    </row>
    <row r="311" spans="2:8" ht="15" x14ac:dyDescent="0.2">
      <c r="B311" s="5" t="s">
        <v>102</v>
      </c>
      <c r="C311" s="9">
        <v>12</v>
      </c>
      <c r="D311" s="9">
        <v>26</v>
      </c>
      <c r="E311" s="15">
        <f t="shared" si="24"/>
        <v>2.733485193621868E-3</v>
      </c>
      <c r="F311" s="15">
        <f t="shared" si="25"/>
        <v>3.4880601019586801E-3</v>
      </c>
      <c r="G311" s="14">
        <f t="shared" si="26"/>
        <v>1.1666666666666667</v>
      </c>
      <c r="H311" s="17">
        <f t="shared" si="27"/>
        <v>3.1890660592255129E-3</v>
      </c>
    </row>
    <row r="312" spans="2:8" ht="15" x14ac:dyDescent="0.2">
      <c r="B312" s="5" t="s">
        <v>97</v>
      </c>
      <c r="C312" s="9">
        <v>2</v>
      </c>
      <c r="D312" s="9">
        <v>7</v>
      </c>
      <c r="E312" s="15">
        <f t="shared" si="24"/>
        <v>4.5558086560364467E-4</v>
      </c>
      <c r="F312" s="15">
        <f t="shared" si="25"/>
        <v>9.3909310437349076E-4</v>
      </c>
      <c r="G312" s="14">
        <f t="shared" si="26"/>
        <v>2.5</v>
      </c>
      <c r="H312" s="17">
        <f t="shared" si="27"/>
        <v>1.1389521640091118E-3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405</v>
      </c>
      <c r="D314" s="9">
        <v>761</v>
      </c>
      <c r="E314" s="15">
        <f t="shared" si="24"/>
        <v>9.2255125284738046E-2</v>
      </c>
      <c r="F314" s="15">
        <f t="shared" si="25"/>
        <v>0.10209283606117521</v>
      </c>
      <c r="G314" s="14">
        <f t="shared" si="26"/>
        <v>0.87901234567901232</v>
      </c>
      <c r="H314" s="17">
        <f t="shared" si="27"/>
        <v>8.1093394077448755E-2</v>
      </c>
    </row>
    <row r="315" spans="2:8" ht="15" x14ac:dyDescent="0.2">
      <c r="B315" s="5" t="s">
        <v>354</v>
      </c>
      <c r="C315" s="9">
        <v>10</v>
      </c>
      <c r="D315" s="9">
        <v>31</v>
      </c>
      <c r="E315" s="15">
        <f t="shared" si="24"/>
        <v>2.2779043280182231E-3</v>
      </c>
      <c r="F315" s="15">
        <f t="shared" si="25"/>
        <v>4.1588408907968872E-3</v>
      </c>
      <c r="G315" s="14">
        <f t="shared" si="26"/>
        <v>2.1</v>
      </c>
      <c r="H315" s="17">
        <f t="shared" si="27"/>
        <v>4.7835990888382687E-3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14</v>
      </c>
      <c r="D317" s="9">
        <v>56</v>
      </c>
      <c r="E317" s="15">
        <f t="shared" si="24"/>
        <v>3.1890660592255125E-3</v>
      </c>
      <c r="F317" s="15">
        <f t="shared" si="25"/>
        <v>7.512744834987926E-3</v>
      </c>
      <c r="G317" s="14">
        <f t="shared" si="26"/>
        <v>3</v>
      </c>
      <c r="H317" s="17">
        <f t="shared" si="27"/>
        <v>9.5671981776765374E-3</v>
      </c>
    </row>
    <row r="318" spans="2:8" ht="15" x14ac:dyDescent="0.2">
      <c r="B318" s="5" t="s">
        <v>355</v>
      </c>
      <c r="C318" s="9">
        <v>624</v>
      </c>
      <c r="D318" s="9">
        <v>412</v>
      </c>
      <c r="E318" s="15">
        <f t="shared" si="24"/>
        <v>0.14214123006833712</v>
      </c>
      <c r="F318" s="15">
        <f t="shared" si="25"/>
        <v>5.5272337000268311E-2</v>
      </c>
      <c r="G318" s="14">
        <f t="shared" si="26"/>
        <v>-0.33974358974358976</v>
      </c>
      <c r="H318" s="17">
        <f t="shared" si="27"/>
        <v>-4.829157175398633E-2</v>
      </c>
    </row>
    <row r="319" spans="2:8" ht="15" x14ac:dyDescent="0.2">
      <c r="B319" s="5" t="s">
        <v>115</v>
      </c>
      <c r="C319" s="9">
        <v>15</v>
      </c>
      <c r="D319" s="9">
        <v>25</v>
      </c>
      <c r="E319" s="15">
        <f t="shared" si="24"/>
        <v>3.4168564920273349E-3</v>
      </c>
      <c r="F319" s="15">
        <f t="shared" si="25"/>
        <v>3.3539039441910384E-3</v>
      </c>
      <c r="G319" s="14">
        <f t="shared" si="26"/>
        <v>0.66666666666666663</v>
      </c>
      <c r="H319" s="17">
        <f t="shared" si="27"/>
        <v>2.2779043280182231E-3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1.3415615776764153E-4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3</v>
      </c>
      <c r="D321" s="9">
        <v>0</v>
      </c>
      <c r="E321" s="15">
        <f t="shared" si="24"/>
        <v>6.83371298405467E-4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4</v>
      </c>
      <c r="D322" s="9">
        <v>1</v>
      </c>
      <c r="E322" s="15">
        <f t="shared" si="24"/>
        <v>9.1116173120728934E-4</v>
      </c>
      <c r="F322" s="15">
        <f t="shared" si="25"/>
        <v>1.3415615776764153E-4</v>
      </c>
      <c r="G322" s="14">
        <f t="shared" si="26"/>
        <v>-0.75</v>
      </c>
      <c r="H322" s="17">
        <f t="shared" si="27"/>
        <v>-6.83371298405467E-4</v>
      </c>
    </row>
    <row r="323" spans="2:8" ht="15" x14ac:dyDescent="0.2">
      <c r="B323" s="5" t="s">
        <v>472</v>
      </c>
      <c r="C323" s="9">
        <v>0</v>
      </c>
      <c r="D323" s="9">
        <v>52</v>
      </c>
      <c r="E323" s="15" t="str">
        <f t="shared" si="24"/>
        <v/>
      </c>
      <c r="F323" s="15">
        <f t="shared" si="25"/>
        <v>6.9761202039173601E-3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1</v>
      </c>
      <c r="D324" s="9">
        <v>6</v>
      </c>
      <c r="E324" s="15">
        <f t="shared" si="24"/>
        <v>2.2779043280182233E-4</v>
      </c>
      <c r="F324" s="15">
        <f t="shared" si="25"/>
        <v>8.0493694660584917E-4</v>
      </c>
      <c r="G324" s="14">
        <f t="shared" si="26"/>
        <v>5</v>
      </c>
      <c r="H324" s="17">
        <f t="shared" si="27"/>
        <v>1.1389521640091118E-3</v>
      </c>
    </row>
    <row r="325" spans="2:8" ht="15" x14ac:dyDescent="0.2">
      <c r="B325" s="5" t="s">
        <v>474</v>
      </c>
      <c r="C325" s="9">
        <v>2</v>
      </c>
      <c r="D325" s="9">
        <v>3</v>
      </c>
      <c r="E325" s="15">
        <f t="shared" si="24"/>
        <v>4.5558086560364467E-4</v>
      </c>
      <c r="F325" s="15">
        <f t="shared" si="25"/>
        <v>4.0246847330292459E-4</v>
      </c>
      <c r="G325" s="14">
        <f t="shared" si="26"/>
        <v>0.5</v>
      </c>
      <c r="H325" s="17">
        <f t="shared" si="27"/>
        <v>2.2779043280182233E-4</v>
      </c>
    </row>
    <row r="326" spans="2:8" ht="15" x14ac:dyDescent="0.2">
      <c r="B326" s="5" t="s">
        <v>357</v>
      </c>
      <c r="C326" s="9">
        <v>84</v>
      </c>
      <c r="D326" s="9">
        <v>51</v>
      </c>
      <c r="E326" s="15">
        <f t="shared" si="24"/>
        <v>1.9134396355353075E-2</v>
      </c>
      <c r="F326" s="15">
        <f t="shared" si="25"/>
        <v>6.8419640461497185E-3</v>
      </c>
      <c r="G326" s="14">
        <f t="shared" si="26"/>
        <v>-0.39285714285714285</v>
      </c>
      <c r="H326" s="17">
        <f t="shared" si="27"/>
        <v>-7.5170842824601363E-3</v>
      </c>
    </row>
    <row r="327" spans="2:8" ht="15" x14ac:dyDescent="0.2">
      <c r="B327" s="5" t="s">
        <v>358</v>
      </c>
      <c r="C327" s="9">
        <v>2</v>
      </c>
      <c r="D327" s="9">
        <v>2</v>
      </c>
      <c r="E327" s="15">
        <f t="shared" si="24"/>
        <v>4.5558086560364467E-4</v>
      </c>
      <c r="F327" s="15">
        <f t="shared" si="25"/>
        <v>2.6831231553528306E-4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6</v>
      </c>
      <c r="E328" s="15" t="str">
        <f t="shared" si="24"/>
        <v/>
      </c>
      <c r="F328" s="15">
        <f t="shared" si="25"/>
        <v>8.0493694660584917E-4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9</v>
      </c>
      <c r="E330" s="15">
        <f t="shared" si="24"/>
        <v>9.1116173120728934E-4</v>
      </c>
      <c r="F330" s="15">
        <f t="shared" si="25"/>
        <v>1.2074054199087737E-3</v>
      </c>
      <c r="G330" s="14">
        <f t="shared" si="26"/>
        <v>1.25</v>
      </c>
      <c r="H330" s="17">
        <f t="shared" si="27"/>
        <v>1.1389521640091118E-3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229</v>
      </c>
      <c r="D332" s="9">
        <v>623</v>
      </c>
      <c r="E332" s="15">
        <f t="shared" si="24"/>
        <v>5.216400911161731E-2</v>
      </c>
      <c r="F332" s="15">
        <f t="shared" si="25"/>
        <v>8.3579286289240676E-2</v>
      </c>
      <c r="G332" s="14">
        <f t="shared" si="26"/>
        <v>1.7205240174672489</v>
      </c>
      <c r="H332" s="17">
        <f t="shared" si="27"/>
        <v>8.9749430523917997E-2</v>
      </c>
    </row>
    <row r="333" spans="2:8" ht="15" x14ac:dyDescent="0.2">
      <c r="B333" s="5" t="s">
        <v>130</v>
      </c>
      <c r="C333" s="9">
        <v>146</v>
      </c>
      <c r="D333" s="9">
        <v>116</v>
      </c>
      <c r="E333" s="15">
        <f t="shared" si="24"/>
        <v>3.3257403189066059E-2</v>
      </c>
      <c r="F333" s="15">
        <f t="shared" si="25"/>
        <v>1.5562114301046419E-2</v>
      </c>
      <c r="G333" s="14">
        <f t="shared" si="26"/>
        <v>-0.20547945205479451</v>
      </c>
      <c r="H333" s="17">
        <f t="shared" si="27"/>
        <v>-6.8337129840546689E-3</v>
      </c>
    </row>
    <row r="334" spans="2:8" ht="15" x14ac:dyDescent="0.2">
      <c r="B334" s="5" t="s">
        <v>119</v>
      </c>
      <c r="C334" s="9">
        <v>75</v>
      </c>
      <c r="D334" s="9">
        <v>568</v>
      </c>
      <c r="E334" s="15">
        <f t="shared" si="24"/>
        <v>1.7084282460136675E-2</v>
      </c>
      <c r="F334" s="15">
        <f t="shared" si="25"/>
        <v>7.620069761202039E-2</v>
      </c>
      <c r="G334" s="14">
        <f t="shared" si="26"/>
        <v>6.5733333333333333</v>
      </c>
      <c r="H334" s="17">
        <f t="shared" si="27"/>
        <v>0.11230068337129841</v>
      </c>
    </row>
    <row r="335" spans="2:8" ht="15" x14ac:dyDescent="0.2">
      <c r="B335" s="5" t="s">
        <v>128</v>
      </c>
      <c r="C335" s="9">
        <v>134</v>
      </c>
      <c r="D335" s="9">
        <v>148</v>
      </c>
      <c r="E335" s="15">
        <f t="shared" si="24"/>
        <v>3.052391799544419E-2</v>
      </c>
      <c r="F335" s="15">
        <f t="shared" si="25"/>
        <v>1.9855111349610946E-2</v>
      </c>
      <c r="G335" s="14">
        <f t="shared" si="26"/>
        <v>0.1044776119402985</v>
      </c>
      <c r="H335" s="17">
        <f t="shared" si="27"/>
        <v>3.1890660592255125E-3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3</v>
      </c>
      <c r="E337" s="15" t="str">
        <f t="shared" si="24"/>
        <v/>
      </c>
      <c r="F337" s="15">
        <f t="shared" si="25"/>
        <v>4.0246847330292459E-4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1</v>
      </c>
      <c r="D338" s="9">
        <v>0</v>
      </c>
      <c r="E338" s="15">
        <f t="shared" si="24"/>
        <v>2.2779043280182233E-4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4</v>
      </c>
      <c r="D339" s="9">
        <v>3</v>
      </c>
      <c r="E339" s="15">
        <f t="shared" si="24"/>
        <v>9.1116173120728934E-4</v>
      </c>
      <c r="F339" s="15">
        <f t="shared" si="25"/>
        <v>4.0246847330292459E-4</v>
      </c>
      <c r="G339" s="14">
        <f t="shared" si="26"/>
        <v>-0.25</v>
      </c>
      <c r="H339" s="17">
        <f t="shared" si="27"/>
        <v>-2.2779043280182233E-4</v>
      </c>
    </row>
    <row r="340" spans="2:8" ht="15" x14ac:dyDescent="0.2">
      <c r="B340" s="5" t="s">
        <v>364</v>
      </c>
      <c r="C340" s="9">
        <v>0</v>
      </c>
      <c r="D340" s="9">
        <v>4</v>
      </c>
      <c r="E340" s="15" t="str">
        <f t="shared" si="24"/>
        <v/>
      </c>
      <c r="F340" s="15">
        <f t="shared" si="25"/>
        <v>5.3662463107056611E-4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6</v>
      </c>
      <c r="D341" s="9">
        <v>3</v>
      </c>
      <c r="E341" s="15">
        <f t="shared" si="24"/>
        <v>1.366742596810934E-3</v>
      </c>
      <c r="F341" s="15">
        <f t="shared" si="25"/>
        <v>4.0246847330292459E-4</v>
      </c>
      <c r="G341" s="14">
        <f t="shared" si="26"/>
        <v>-0.5</v>
      </c>
      <c r="H341" s="17">
        <f t="shared" si="27"/>
        <v>-6.83371298405467E-4</v>
      </c>
    </row>
    <row r="342" spans="2:8" ht="15" x14ac:dyDescent="0.2">
      <c r="B342" s="5" t="s">
        <v>365</v>
      </c>
      <c r="C342" s="9">
        <v>0</v>
      </c>
      <c r="D342" s="9">
        <v>3</v>
      </c>
      <c r="E342" s="15" t="str">
        <f t="shared" si="24"/>
        <v/>
      </c>
      <c r="F342" s="15">
        <f t="shared" si="25"/>
        <v>4.0246847330292459E-4</v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</v>
      </c>
      <c r="D343" s="9">
        <v>8</v>
      </c>
      <c r="E343" s="15">
        <f t="shared" si="24"/>
        <v>2.2779043280182233E-4</v>
      </c>
      <c r="F343" s="15">
        <f t="shared" si="25"/>
        <v>1.0732492621411322E-3</v>
      </c>
      <c r="G343" s="14">
        <f t="shared" si="26"/>
        <v>7</v>
      </c>
      <c r="H343" s="17">
        <f t="shared" si="27"/>
        <v>1.5945330296127562E-3</v>
      </c>
    </row>
    <row r="344" spans="2:8" ht="15" x14ac:dyDescent="0.2">
      <c r="B344" s="5" t="s">
        <v>131</v>
      </c>
      <c r="C344" s="9">
        <v>2</v>
      </c>
      <c r="D344" s="9">
        <v>20</v>
      </c>
      <c r="E344" s="15">
        <f t="shared" si="24"/>
        <v>4.5558086560364467E-4</v>
      </c>
      <c r="F344" s="15">
        <f t="shared" si="25"/>
        <v>2.6831231553528308E-3</v>
      </c>
      <c r="G344" s="14">
        <f t="shared" si="26"/>
        <v>9</v>
      </c>
      <c r="H344" s="17">
        <f t="shared" si="27"/>
        <v>4.1002277904328022E-3</v>
      </c>
    </row>
    <row r="345" spans="2:8" ht="15" x14ac:dyDescent="0.2">
      <c r="B345" s="5" t="s">
        <v>366</v>
      </c>
      <c r="C345" s="9">
        <v>96</v>
      </c>
      <c r="D345" s="9">
        <v>62</v>
      </c>
      <c r="E345" s="15">
        <f t="shared" si="24"/>
        <v>2.1867881548974944E-2</v>
      </c>
      <c r="F345" s="15">
        <f t="shared" si="25"/>
        <v>8.3176817815937745E-3</v>
      </c>
      <c r="G345" s="14">
        <f t="shared" si="26"/>
        <v>-0.35416666666666669</v>
      </c>
      <c r="H345" s="17">
        <f t="shared" si="27"/>
        <v>-7.7448747152619596E-3</v>
      </c>
    </row>
    <row r="346" spans="2:8" ht="15" x14ac:dyDescent="0.2">
      <c r="B346" s="5" t="s">
        <v>122</v>
      </c>
      <c r="C346" s="9">
        <v>2</v>
      </c>
      <c r="D346" s="9">
        <v>5</v>
      </c>
      <c r="E346" s="15">
        <f t="shared" si="24"/>
        <v>4.5558086560364467E-4</v>
      </c>
      <c r="F346" s="15">
        <f t="shared" si="25"/>
        <v>6.707807888382077E-4</v>
      </c>
      <c r="G346" s="14">
        <f t="shared" si="26"/>
        <v>1.5</v>
      </c>
      <c r="H346" s="17">
        <f t="shared" si="27"/>
        <v>6.83371298405467E-4</v>
      </c>
    </row>
    <row r="347" spans="2:8" ht="15" x14ac:dyDescent="0.2">
      <c r="B347" s="5" t="s">
        <v>121</v>
      </c>
      <c r="C347" s="9">
        <v>41</v>
      </c>
      <c r="D347" s="9">
        <v>68</v>
      </c>
      <c r="E347" s="15">
        <f t="shared" si="24"/>
        <v>9.339407744874715E-3</v>
      </c>
      <c r="F347" s="15">
        <f t="shared" si="25"/>
        <v>9.1226187281996246E-3</v>
      </c>
      <c r="G347" s="14">
        <f t="shared" si="26"/>
        <v>0.65853658536585369</v>
      </c>
      <c r="H347" s="17">
        <f t="shared" si="27"/>
        <v>6.1503416856492025E-3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4"/>
        <v/>
      </c>
      <c r="F348" s="15">
        <f t="shared" si="25"/>
        <v>1.3415615776764153E-4</v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1.3415615776764153E-4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1</v>
      </c>
      <c r="E352" s="15" t="str">
        <f t="shared" si="24"/>
        <v/>
      </c>
      <c r="F352" s="15">
        <f t="shared" si="25"/>
        <v>1.3415615776764153E-4</v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3</v>
      </c>
      <c r="E353" s="15" t="str">
        <f t="shared" si="24"/>
        <v/>
      </c>
      <c r="F353" s="15">
        <f t="shared" si="25"/>
        <v>4.0246847330292459E-4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66</v>
      </c>
      <c r="D354" s="9">
        <v>57</v>
      </c>
      <c r="E354" s="15">
        <f t="shared" si="24"/>
        <v>1.5034168564920273E-2</v>
      </c>
      <c r="F354" s="15">
        <f t="shared" si="25"/>
        <v>7.6469009927555677E-3</v>
      </c>
      <c r="G354" s="14">
        <f t="shared" si="26"/>
        <v>-0.13636363636363635</v>
      </c>
      <c r="H354" s="17">
        <f t="shared" si="27"/>
        <v>-2.0501138952164007E-3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4</v>
      </c>
      <c r="D357" s="9">
        <v>37</v>
      </c>
      <c r="E357" s="15">
        <f t="shared" si="24"/>
        <v>9.1116173120728934E-4</v>
      </c>
      <c r="F357" s="15">
        <f t="shared" si="25"/>
        <v>4.9637778374027365E-3</v>
      </c>
      <c r="G357" s="14">
        <f t="shared" si="26"/>
        <v>8.25</v>
      </c>
      <c r="H357" s="17">
        <f t="shared" si="27"/>
        <v>7.5170842824601371E-3</v>
      </c>
    </row>
    <row r="358" spans="2:8" ht="15" x14ac:dyDescent="0.2">
      <c r="B358" s="5" t="s">
        <v>127</v>
      </c>
      <c r="C358" s="9">
        <v>40</v>
      </c>
      <c r="D358" s="9">
        <v>54</v>
      </c>
      <c r="E358" s="15">
        <f t="shared" si="24"/>
        <v>9.1116173120728925E-3</v>
      </c>
      <c r="F358" s="15">
        <f t="shared" si="25"/>
        <v>7.2444325194526427E-3</v>
      </c>
      <c r="G358" s="14">
        <f t="shared" si="26"/>
        <v>0.35</v>
      </c>
      <c r="H358" s="17">
        <f t="shared" si="27"/>
        <v>3.189066059225512E-3</v>
      </c>
    </row>
    <row r="359" spans="2:8" ht="15" x14ac:dyDescent="0.2">
      <c r="B359" s="5" t="s">
        <v>123</v>
      </c>
      <c r="C359" s="9">
        <v>2</v>
      </c>
      <c r="D359" s="9">
        <v>1</v>
      </c>
      <c r="E359" s="15">
        <f t="shared" si="24"/>
        <v>4.5558086560364467E-4</v>
      </c>
      <c r="F359" s="15">
        <f t="shared" si="25"/>
        <v>1.3415615776764153E-4</v>
      </c>
      <c r="G359" s="14">
        <f t="shared" si="26"/>
        <v>-0.5</v>
      </c>
      <c r="H359" s="17">
        <f t="shared" si="27"/>
        <v>-2.2779043280182233E-4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1</v>
      </c>
      <c r="E362" s="15" t="str">
        <f t="shared" si="28"/>
        <v/>
      </c>
      <c r="F362" s="15">
        <f t="shared" si="29"/>
        <v>1.3415615776764153E-4</v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6</v>
      </c>
      <c r="D363" s="9">
        <v>11</v>
      </c>
      <c r="E363" s="15">
        <f t="shared" si="28"/>
        <v>1.366742596810934E-3</v>
      </c>
      <c r="F363" s="15">
        <f t="shared" si="29"/>
        <v>1.4757177354440569E-3</v>
      </c>
      <c r="G363" s="14">
        <f t="shared" si="30"/>
        <v>0.83333333333333337</v>
      </c>
      <c r="H363" s="17">
        <f t="shared" si="31"/>
        <v>1.1389521640091118E-3</v>
      </c>
    </row>
    <row r="364" spans="2:8" ht="15" x14ac:dyDescent="0.2">
      <c r="B364" s="5" t="s">
        <v>377</v>
      </c>
      <c r="C364" s="9">
        <v>1</v>
      </c>
      <c r="D364" s="9">
        <v>2</v>
      </c>
      <c r="E364" s="15">
        <f t="shared" si="28"/>
        <v>2.2779043280182233E-4</v>
      </c>
      <c r="F364" s="15">
        <f t="shared" si="29"/>
        <v>2.6831231553528306E-4</v>
      </c>
      <c r="G364" s="14">
        <f t="shared" si="30"/>
        <v>1</v>
      </c>
      <c r="H364" s="17">
        <f t="shared" si="31"/>
        <v>2.2779043280182233E-4</v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9</v>
      </c>
      <c r="D366" s="9">
        <v>0</v>
      </c>
      <c r="E366" s="15">
        <f t="shared" si="28"/>
        <v>2.0501138952164011E-3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</v>
      </c>
      <c r="E368" s="15" t="str">
        <f t="shared" si="28"/>
        <v/>
      </c>
      <c r="F368" s="15">
        <f t="shared" si="29"/>
        <v>1.3415615776764153E-4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811</v>
      </c>
      <c r="D369" s="9">
        <v>850</v>
      </c>
      <c r="E369" s="15">
        <f t="shared" si="28"/>
        <v>0.18473804100227789</v>
      </c>
      <c r="F369" s="15">
        <f t="shared" si="29"/>
        <v>0.1140327341024953</v>
      </c>
      <c r="G369" s="14">
        <f t="shared" si="30"/>
        <v>4.8088779284833537E-2</v>
      </c>
      <c r="H369" s="17">
        <f t="shared" si="31"/>
        <v>8.8838268792710701E-3</v>
      </c>
    </row>
    <row r="370" spans="2:8" ht="15" x14ac:dyDescent="0.2">
      <c r="B370" s="5" t="s">
        <v>135</v>
      </c>
      <c r="C370" s="9">
        <v>13</v>
      </c>
      <c r="D370" s="9">
        <v>239</v>
      </c>
      <c r="E370" s="15">
        <f t="shared" si="28"/>
        <v>2.96127562642369E-3</v>
      </c>
      <c r="F370" s="15">
        <f t="shared" si="29"/>
        <v>3.2063321706466329E-2</v>
      </c>
      <c r="G370" s="14">
        <f t="shared" si="30"/>
        <v>17.384615384615383</v>
      </c>
      <c r="H370" s="17">
        <f t="shared" si="31"/>
        <v>5.1480637813211841E-2</v>
      </c>
    </row>
    <row r="371" spans="2:8" ht="15" x14ac:dyDescent="0.2">
      <c r="B371" s="5" t="s">
        <v>136</v>
      </c>
      <c r="C371" s="9">
        <v>2</v>
      </c>
      <c r="D371" s="9">
        <v>34</v>
      </c>
      <c r="E371" s="15">
        <f t="shared" si="28"/>
        <v>4.5558086560364467E-4</v>
      </c>
      <c r="F371" s="15">
        <f t="shared" si="29"/>
        <v>4.5613093640998123E-3</v>
      </c>
      <c r="G371" s="14">
        <f t="shared" si="30"/>
        <v>16</v>
      </c>
      <c r="H371" s="17">
        <f t="shared" si="31"/>
        <v>7.2892938496583147E-3</v>
      </c>
    </row>
    <row r="372" spans="2:8" ht="15" x14ac:dyDescent="0.2">
      <c r="B372" s="5" t="s">
        <v>137</v>
      </c>
      <c r="C372" s="9">
        <v>17</v>
      </c>
      <c r="D372" s="9">
        <v>50</v>
      </c>
      <c r="E372" s="15">
        <f t="shared" si="28"/>
        <v>3.8724373576309794E-3</v>
      </c>
      <c r="F372" s="15">
        <f t="shared" si="29"/>
        <v>6.7078078883820768E-3</v>
      </c>
      <c r="G372" s="14">
        <f t="shared" si="30"/>
        <v>1.9411764705882353</v>
      </c>
      <c r="H372" s="17">
        <f t="shared" si="31"/>
        <v>7.5170842824601363E-3</v>
      </c>
    </row>
    <row r="373" spans="2:8" ht="15" x14ac:dyDescent="0.2">
      <c r="B373" s="5" t="s">
        <v>382</v>
      </c>
      <c r="C373" s="9">
        <v>1</v>
      </c>
      <c r="D373" s="9">
        <v>0</v>
      </c>
      <c r="E373" s="15">
        <f t="shared" si="28"/>
        <v>2.2779043280182233E-4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3</v>
      </c>
      <c r="D375" s="9">
        <v>4</v>
      </c>
      <c r="E375" s="15">
        <f t="shared" si="28"/>
        <v>6.83371298405467E-4</v>
      </c>
      <c r="F375" s="15">
        <f t="shared" si="29"/>
        <v>5.3662463107056611E-4</v>
      </c>
      <c r="G375" s="14">
        <f t="shared" si="30"/>
        <v>0.33333333333333331</v>
      </c>
      <c r="H375" s="17">
        <f t="shared" si="31"/>
        <v>2.2779043280182233E-4</v>
      </c>
    </row>
    <row r="376" spans="2:8" ht="15" x14ac:dyDescent="0.2">
      <c r="B376" s="5" t="s">
        <v>141</v>
      </c>
      <c r="C376" s="9">
        <v>1</v>
      </c>
      <c r="D376" s="9">
        <v>1</v>
      </c>
      <c r="E376" s="15">
        <f t="shared" si="28"/>
        <v>2.2779043280182233E-4</v>
      </c>
      <c r="F376" s="15">
        <f t="shared" si="29"/>
        <v>1.3415615776764153E-4</v>
      </c>
      <c r="G376" s="14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6</v>
      </c>
      <c r="D377" s="9">
        <v>7</v>
      </c>
      <c r="E377" s="15">
        <f t="shared" si="28"/>
        <v>1.366742596810934E-3</v>
      </c>
      <c r="F377" s="15">
        <f t="shared" si="29"/>
        <v>9.3909310437349076E-4</v>
      </c>
      <c r="G377" s="14">
        <f t="shared" si="30"/>
        <v>0.16666666666666666</v>
      </c>
      <c r="H377" s="17">
        <f t="shared" si="31"/>
        <v>2.2779043280182233E-4</v>
      </c>
    </row>
    <row r="378" spans="2:8" ht="15" x14ac:dyDescent="0.2">
      <c r="B378" s="5" t="s">
        <v>149</v>
      </c>
      <c r="C378" s="9">
        <v>8</v>
      </c>
      <c r="D378" s="9">
        <v>57</v>
      </c>
      <c r="E378" s="15">
        <f t="shared" si="28"/>
        <v>1.8223234624145787E-3</v>
      </c>
      <c r="F378" s="15">
        <f t="shared" si="29"/>
        <v>7.6469009927555677E-3</v>
      </c>
      <c r="G378" s="14">
        <f t="shared" si="30"/>
        <v>6.125</v>
      </c>
      <c r="H378" s="17">
        <f t="shared" si="31"/>
        <v>1.1161731207289294E-2</v>
      </c>
    </row>
    <row r="379" spans="2:8" ht="15" x14ac:dyDescent="0.2">
      <c r="B379" s="5" t="s">
        <v>384</v>
      </c>
      <c r="C379" s="9">
        <v>11</v>
      </c>
      <c r="D379" s="9">
        <v>4</v>
      </c>
      <c r="E379" s="15">
        <f t="shared" si="28"/>
        <v>2.5056947608200456E-3</v>
      </c>
      <c r="F379" s="15">
        <f t="shared" si="29"/>
        <v>5.3662463107056611E-4</v>
      </c>
      <c r="G379" s="14">
        <f t="shared" si="30"/>
        <v>-0.63636363636363635</v>
      </c>
      <c r="H379" s="17">
        <f t="shared" si="31"/>
        <v>-1.5945330296127562E-3</v>
      </c>
    </row>
    <row r="380" spans="2:8" ht="15" x14ac:dyDescent="0.2">
      <c r="B380" s="5" t="s">
        <v>385</v>
      </c>
      <c r="C380" s="9">
        <v>2</v>
      </c>
      <c r="D380" s="9">
        <v>2</v>
      </c>
      <c r="E380" s="15">
        <f t="shared" si="28"/>
        <v>4.5558086560364467E-4</v>
      </c>
      <c r="F380" s="15">
        <f t="shared" si="29"/>
        <v>2.6831231553528306E-4</v>
      </c>
      <c r="G380" s="14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1</v>
      </c>
      <c r="D381" s="9">
        <v>0</v>
      </c>
      <c r="E381" s="15">
        <f t="shared" si="28"/>
        <v>2.2779043280182233E-4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8"/>
        <v/>
      </c>
      <c r="F383" s="15">
        <f t="shared" si="29"/>
        <v>2.6831231553528306E-4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152</v>
      </c>
      <c r="E385" s="15">
        <f t="shared" si="28"/>
        <v>4.5558086560364467E-4</v>
      </c>
      <c r="F385" s="15">
        <f t="shared" si="29"/>
        <v>2.0391735980681513E-2</v>
      </c>
      <c r="G385" s="14">
        <f t="shared" si="30"/>
        <v>75</v>
      </c>
      <c r="H385" s="17">
        <f t="shared" si="31"/>
        <v>3.4168564920273349E-2</v>
      </c>
    </row>
    <row r="386" spans="2:8" ht="15" x14ac:dyDescent="0.2">
      <c r="B386" s="5" t="s">
        <v>565</v>
      </c>
      <c r="C386" s="9">
        <v>1</v>
      </c>
      <c r="D386" s="9">
        <v>0</v>
      </c>
      <c r="E386" s="15">
        <f t="shared" si="28"/>
        <v>2.2779043280182233E-4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10</v>
      </c>
      <c r="D387" s="9">
        <v>61</v>
      </c>
      <c r="E387" s="15">
        <f t="shared" si="28"/>
        <v>2.2779043280182231E-3</v>
      </c>
      <c r="F387" s="15">
        <f t="shared" si="29"/>
        <v>8.1835256238261336E-3</v>
      </c>
      <c r="G387" s="14">
        <f t="shared" si="30"/>
        <v>5.0999999999999996</v>
      </c>
      <c r="H387" s="17">
        <f t="shared" si="31"/>
        <v>1.1617312072892938E-2</v>
      </c>
    </row>
    <row r="388" spans="2:8" ht="15" x14ac:dyDescent="0.2">
      <c r="B388" s="5" t="s">
        <v>389</v>
      </c>
      <c r="C388" s="9">
        <v>1</v>
      </c>
      <c r="D388" s="9">
        <v>10</v>
      </c>
      <c r="E388" s="15">
        <f t="shared" si="28"/>
        <v>2.2779043280182233E-4</v>
      </c>
      <c r="F388" s="15">
        <f t="shared" si="29"/>
        <v>1.3415615776764154E-3</v>
      </c>
      <c r="G388" s="14">
        <f t="shared" si="30"/>
        <v>9</v>
      </c>
      <c r="H388" s="17">
        <f t="shared" si="31"/>
        <v>2.0501138952164011E-3</v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2.2779043280182233E-4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2</v>
      </c>
      <c r="D390" s="9">
        <v>1</v>
      </c>
      <c r="E390" s="15">
        <f t="shared" si="28"/>
        <v>4.5558086560364467E-4</v>
      </c>
      <c r="F390" s="15">
        <f t="shared" si="29"/>
        <v>1.3415615776764153E-4</v>
      </c>
      <c r="G390" s="14">
        <f t="shared" si="30"/>
        <v>-0.5</v>
      </c>
      <c r="H390" s="17">
        <f t="shared" si="31"/>
        <v>-2.2779043280182233E-4</v>
      </c>
    </row>
    <row r="391" spans="2:8" ht="15" x14ac:dyDescent="0.2">
      <c r="B391" s="5" t="s">
        <v>153</v>
      </c>
      <c r="C391" s="9">
        <v>2</v>
      </c>
      <c r="D391" s="9">
        <v>4</v>
      </c>
      <c r="E391" s="15">
        <f t="shared" si="28"/>
        <v>4.5558086560364467E-4</v>
      </c>
      <c r="F391" s="15">
        <f t="shared" si="29"/>
        <v>5.3662463107056611E-4</v>
      </c>
      <c r="G391" s="14">
        <f t="shared" si="30"/>
        <v>1</v>
      </c>
      <c r="H391" s="17">
        <f t="shared" si="31"/>
        <v>4.5558086560364467E-4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1.3415615776764153E-4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9</v>
      </c>
      <c r="D393" s="9">
        <v>168</v>
      </c>
      <c r="E393" s="15">
        <f t="shared" si="28"/>
        <v>2.0501138952164011E-3</v>
      </c>
      <c r="F393" s="15">
        <f t="shared" si="29"/>
        <v>2.2538234504963776E-2</v>
      </c>
      <c r="G393" s="14">
        <f t="shared" si="30"/>
        <v>17.666666666666668</v>
      </c>
      <c r="H393" s="17">
        <f t="shared" si="31"/>
        <v>3.6218678815489756E-2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2.2779043280182233E-4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6</v>
      </c>
      <c r="E398" s="15">
        <f t="shared" si="28"/>
        <v>2.2779043280182233E-4</v>
      </c>
      <c r="F398" s="15">
        <f t="shared" si="29"/>
        <v>8.0493694660584917E-4</v>
      </c>
      <c r="G398" s="14">
        <f t="shared" si="30"/>
        <v>5</v>
      </c>
      <c r="H398" s="17">
        <f t="shared" si="31"/>
        <v>1.1389521640091118E-3</v>
      </c>
    </row>
    <row r="399" spans="2:8" ht="15" x14ac:dyDescent="0.2">
      <c r="B399" s="5" t="s">
        <v>148</v>
      </c>
      <c r="C399" s="9">
        <v>0</v>
      </c>
      <c r="D399" s="9">
        <v>1</v>
      </c>
      <c r="E399" s="15" t="str">
        <f t="shared" si="28"/>
        <v/>
      </c>
      <c r="F399" s="15">
        <f t="shared" si="29"/>
        <v>1.3415615776764153E-4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</v>
      </c>
      <c r="D401" s="9">
        <v>75</v>
      </c>
      <c r="E401" s="15">
        <f t="shared" si="28"/>
        <v>2.2779043280182231E-3</v>
      </c>
      <c r="F401" s="15">
        <f t="shared" si="29"/>
        <v>1.0061711832573116E-2</v>
      </c>
      <c r="G401" s="14">
        <f t="shared" si="30"/>
        <v>6.5</v>
      </c>
      <c r="H401" s="17">
        <f t="shared" si="31"/>
        <v>1.480637813211845E-2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7</v>
      </c>
      <c r="E403" s="15" t="str">
        <f t="shared" si="28"/>
        <v/>
      </c>
      <c r="F403" s="15">
        <f t="shared" si="29"/>
        <v>9.3909310437349076E-4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</v>
      </c>
      <c r="D405" s="9">
        <v>0</v>
      </c>
      <c r="E405" s="15">
        <f t="shared" si="28"/>
        <v>2.2779043280182233E-4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14</v>
      </c>
      <c r="D406" s="9">
        <v>16</v>
      </c>
      <c r="E406" s="15">
        <f t="shared" si="28"/>
        <v>3.1890660592255125E-3</v>
      </c>
      <c r="F406" s="15">
        <f t="shared" si="29"/>
        <v>2.1464985242822645E-3</v>
      </c>
      <c r="G406" s="14">
        <f t="shared" si="30"/>
        <v>0.14285714285714285</v>
      </c>
      <c r="H406" s="17">
        <f t="shared" si="31"/>
        <v>4.5558086560364461E-4</v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8"/>
        <v/>
      </c>
      <c r="F407" s="15">
        <f t="shared" si="29"/>
        <v>2.6831231553528306E-4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4.5558086560364467E-4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16</v>
      </c>
      <c r="E409" s="15" t="str">
        <f t="shared" si="28"/>
        <v/>
      </c>
      <c r="F409" s="15">
        <f t="shared" si="29"/>
        <v>2.1464985242822645E-3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2.2779043280182233E-4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9</v>
      </c>
      <c r="D411" s="9">
        <v>34</v>
      </c>
      <c r="E411" s="15">
        <f t="shared" si="28"/>
        <v>2.0501138952164011E-3</v>
      </c>
      <c r="F411" s="15">
        <f t="shared" si="29"/>
        <v>4.5613093640998123E-3</v>
      </c>
      <c r="G411" s="14">
        <f t="shared" si="30"/>
        <v>2.7777777777777777</v>
      </c>
      <c r="H411" s="17">
        <f t="shared" si="31"/>
        <v>5.6947608200455585E-3</v>
      </c>
    </row>
    <row r="412" spans="2:8" ht="15" x14ac:dyDescent="0.2">
      <c r="B412" s="5" t="s">
        <v>402</v>
      </c>
      <c r="C412" s="9">
        <v>1</v>
      </c>
      <c r="D412" s="9">
        <v>23</v>
      </c>
      <c r="E412" s="15">
        <f t="shared" si="28"/>
        <v>2.2779043280182233E-4</v>
      </c>
      <c r="F412" s="15">
        <f t="shared" si="29"/>
        <v>3.0855916286557554E-3</v>
      </c>
      <c r="G412" s="14">
        <f t="shared" si="30"/>
        <v>22</v>
      </c>
      <c r="H412" s="17">
        <f t="shared" si="31"/>
        <v>5.0113895216400911E-3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1.3415615776764153E-4</v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59</v>
      </c>
      <c r="E417" s="15" t="str">
        <f t="shared" si="28"/>
        <v/>
      </c>
      <c r="F417" s="15">
        <f t="shared" si="29"/>
        <v>7.9152133082908502E-3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2</v>
      </c>
      <c r="D420" s="9">
        <v>5</v>
      </c>
      <c r="E420" s="15">
        <f t="shared" si="28"/>
        <v>4.5558086560364467E-4</v>
      </c>
      <c r="F420" s="15">
        <f t="shared" si="29"/>
        <v>6.707807888382077E-4</v>
      </c>
      <c r="G420" s="14">
        <f t="shared" si="30"/>
        <v>1.5</v>
      </c>
      <c r="H420" s="17">
        <f t="shared" si="31"/>
        <v>6.83371298405467E-4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2</v>
      </c>
      <c r="D422" s="9">
        <v>16</v>
      </c>
      <c r="E422" s="15">
        <f t="shared" si="28"/>
        <v>4.5558086560364467E-4</v>
      </c>
      <c r="F422" s="15">
        <f t="shared" si="29"/>
        <v>2.1464985242822645E-3</v>
      </c>
      <c r="G422" s="14">
        <f t="shared" si="30"/>
        <v>7</v>
      </c>
      <c r="H422" s="17">
        <f t="shared" si="31"/>
        <v>3.1890660592255125E-3</v>
      </c>
    </row>
    <row r="423" spans="2:8" ht="15" x14ac:dyDescent="0.2">
      <c r="B423" s="5" t="s">
        <v>410</v>
      </c>
      <c r="C423" s="9">
        <v>0</v>
      </c>
      <c r="D423" s="9">
        <v>6</v>
      </c>
      <c r="E423" s="15" t="str">
        <f t="shared" si="28"/>
        <v/>
      </c>
      <c r="F423" s="15">
        <f t="shared" si="29"/>
        <v>8.0493694660584917E-4</v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1.3415615776764153E-4</v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1</v>
      </c>
      <c r="E427" s="15" t="str">
        <f t="shared" si="32"/>
        <v/>
      </c>
      <c r="F427" s="15">
        <f t="shared" si="33"/>
        <v>1.3415615776764153E-4</v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3</v>
      </c>
      <c r="E431" s="15" t="str">
        <f t="shared" si="32"/>
        <v/>
      </c>
      <c r="F431" s="15">
        <f t="shared" si="33"/>
        <v>4.0246847330292459E-4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27</v>
      </c>
      <c r="D432" s="9">
        <v>27</v>
      </c>
      <c r="E432" s="15">
        <f t="shared" si="32"/>
        <v>6.1503416856492025E-3</v>
      </c>
      <c r="F432" s="15">
        <f t="shared" si="33"/>
        <v>3.6222162597263213E-3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1</v>
      </c>
      <c r="D433" s="9">
        <v>11</v>
      </c>
      <c r="E433" s="15">
        <f t="shared" si="32"/>
        <v>2.2779043280182233E-4</v>
      </c>
      <c r="F433" s="15">
        <f t="shared" si="33"/>
        <v>1.4757177354440569E-3</v>
      </c>
      <c r="G433" s="14">
        <f t="shared" si="34"/>
        <v>10</v>
      </c>
      <c r="H433" s="17">
        <f t="shared" si="35"/>
        <v>2.2779043280182236E-3</v>
      </c>
    </row>
    <row r="434" spans="2:8" ht="30" x14ac:dyDescent="0.2">
      <c r="B434" s="5" t="s">
        <v>418</v>
      </c>
      <c r="C434" s="9">
        <v>8</v>
      </c>
      <c r="D434" s="9">
        <v>0</v>
      </c>
      <c r="E434" s="15">
        <f t="shared" si="32"/>
        <v>1.8223234624145787E-3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15" x14ac:dyDescent="0.2">
      <c r="B435" s="5" t="s">
        <v>164</v>
      </c>
      <c r="C435" s="9">
        <v>48</v>
      </c>
      <c r="D435" s="9">
        <v>0</v>
      </c>
      <c r="E435" s="15">
        <f t="shared" si="32"/>
        <v>1.0933940774487472E-2</v>
      </c>
      <c r="F435" s="15" t="str">
        <f t="shared" si="33"/>
        <v/>
      </c>
      <c r="G435" s="14" t="str">
        <f t="shared" si="34"/>
        <v>0</v>
      </c>
      <c r="H435" s="17">
        <f t="shared" si="35"/>
        <v>0</v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25</v>
      </c>
      <c r="D437" s="9">
        <v>9</v>
      </c>
      <c r="E437" s="15">
        <f t="shared" si="32"/>
        <v>5.6947608200455585E-3</v>
      </c>
      <c r="F437" s="15">
        <f t="shared" si="33"/>
        <v>1.2074054199087737E-3</v>
      </c>
      <c r="G437" s="14">
        <f t="shared" si="34"/>
        <v>-0.64</v>
      </c>
      <c r="H437" s="17">
        <f t="shared" si="35"/>
        <v>-3.6446469248291574E-3</v>
      </c>
    </row>
    <row r="438" spans="2:8" ht="15" x14ac:dyDescent="0.2">
      <c r="B438" s="5" t="s">
        <v>155</v>
      </c>
      <c r="C438" s="9">
        <v>7</v>
      </c>
      <c r="D438" s="9">
        <v>0</v>
      </c>
      <c r="E438" s="15">
        <f t="shared" si="32"/>
        <v>1.5945330296127562E-3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24</v>
      </c>
      <c r="E441" s="15">
        <f t="shared" si="32"/>
        <v>6.83371298405467E-4</v>
      </c>
      <c r="F441" s="15">
        <f t="shared" si="33"/>
        <v>3.2197477864233967E-3</v>
      </c>
      <c r="G441" s="14">
        <f t="shared" si="34"/>
        <v>7</v>
      </c>
      <c r="H441" s="17">
        <f t="shared" si="35"/>
        <v>4.7835990888382687E-3</v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2.2779043280182233E-4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15" x14ac:dyDescent="0.2">
      <c r="B443" s="5" t="s">
        <v>423</v>
      </c>
      <c r="C443" s="9">
        <v>0</v>
      </c>
      <c r="D443" s="9">
        <v>1</v>
      </c>
      <c r="E443" s="15" t="str">
        <f t="shared" si="32"/>
        <v/>
      </c>
      <c r="F443" s="15">
        <f t="shared" si="33"/>
        <v>1.3415615776764153E-4</v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22</v>
      </c>
      <c r="D444" s="9">
        <v>0</v>
      </c>
      <c r="E444" s="15">
        <f t="shared" si="32"/>
        <v>5.0113895216400911E-3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1</v>
      </c>
      <c r="D445" s="9">
        <v>0</v>
      </c>
      <c r="E445" s="15">
        <f t="shared" si="32"/>
        <v>2.2779043280182233E-4</v>
      </c>
      <c r="F445" s="15" t="str">
        <f t="shared" si="33"/>
        <v/>
      </c>
      <c r="G445" s="14" t="str">
        <f t="shared" si="34"/>
        <v>0</v>
      </c>
      <c r="H445" s="17">
        <f t="shared" si="35"/>
        <v>0</v>
      </c>
    </row>
    <row r="446" spans="2:8" ht="15" x14ac:dyDescent="0.2">
      <c r="B446" s="5" t="s">
        <v>426</v>
      </c>
      <c r="C446" s="9">
        <v>0</v>
      </c>
      <c r="D446" s="9">
        <v>36</v>
      </c>
      <c r="E446" s="15" t="str">
        <f t="shared" si="32"/>
        <v/>
      </c>
      <c r="F446" s="15">
        <f t="shared" si="33"/>
        <v>4.8296216796350948E-3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2</v>
      </c>
      <c r="E448" s="15" t="str">
        <f t="shared" si="32"/>
        <v/>
      </c>
      <c r="F448" s="15">
        <f t="shared" si="33"/>
        <v>2.6831231553528306E-4</v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3</v>
      </c>
      <c r="E450" s="15" t="str">
        <f t="shared" si="32"/>
        <v/>
      </c>
      <c r="F450" s="15">
        <f t="shared" si="33"/>
        <v>4.0246847330292459E-4</v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1</v>
      </c>
      <c r="E452" s="15" t="str">
        <f t="shared" si="32"/>
        <v/>
      </c>
      <c r="F452" s="15">
        <f t="shared" si="33"/>
        <v>1.3415615776764153E-4</v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8</v>
      </c>
      <c r="E454" s="15" t="str">
        <f t="shared" si="32"/>
        <v/>
      </c>
      <c r="F454" s="15">
        <f t="shared" si="33"/>
        <v>1.0732492621411322E-3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1</v>
      </c>
      <c r="D456" s="9">
        <v>0</v>
      </c>
      <c r="E456" s="15">
        <f t="shared" si="32"/>
        <v>2.2779043280182233E-4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3</v>
      </c>
      <c r="D458" s="9">
        <v>15</v>
      </c>
      <c r="E458" s="15">
        <f t="shared" si="32"/>
        <v>6.83371298405467E-4</v>
      </c>
      <c r="F458" s="15">
        <f t="shared" si="33"/>
        <v>2.0123423665146232E-3</v>
      </c>
      <c r="G458" s="14">
        <f t="shared" si="34"/>
        <v>4</v>
      </c>
      <c r="H458" s="17">
        <f t="shared" si="35"/>
        <v>2.733485193621868E-3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107</v>
      </c>
      <c r="D460" s="9">
        <v>143</v>
      </c>
      <c r="E460" s="15">
        <f t="shared" si="32"/>
        <v>2.4373576309794989E-2</v>
      </c>
      <c r="F460" s="15">
        <f t="shared" si="33"/>
        <v>1.918433056077274E-2</v>
      </c>
      <c r="G460" s="14">
        <f t="shared" si="34"/>
        <v>0.3364485981308411</v>
      </c>
      <c r="H460" s="17">
        <f t="shared" si="35"/>
        <v>8.2004555808656027E-3</v>
      </c>
    </row>
    <row r="461" spans="2:8" ht="30" x14ac:dyDescent="0.2">
      <c r="B461" s="5" t="s">
        <v>173</v>
      </c>
      <c r="C461" s="9">
        <v>0</v>
      </c>
      <c r="D461" s="9">
        <v>4</v>
      </c>
      <c r="E461" s="15" t="str">
        <f t="shared" si="32"/>
        <v/>
      </c>
      <c r="F461" s="15">
        <f t="shared" si="33"/>
        <v>5.3662463107056611E-4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23</v>
      </c>
      <c r="D463" s="9">
        <v>98</v>
      </c>
      <c r="E463" s="15">
        <f t="shared" si="32"/>
        <v>5.2391799544419136E-3</v>
      </c>
      <c r="F463" s="15">
        <f t="shared" si="33"/>
        <v>1.314730346122887E-2</v>
      </c>
      <c r="G463" s="14">
        <f t="shared" si="34"/>
        <v>3.2608695652173911</v>
      </c>
      <c r="H463" s="17">
        <f t="shared" si="35"/>
        <v>1.7084282460136675E-2</v>
      </c>
    </row>
    <row r="464" spans="2:8" ht="15" x14ac:dyDescent="0.2">
      <c r="B464" s="5" t="s">
        <v>478</v>
      </c>
      <c r="C464" s="9">
        <v>0</v>
      </c>
      <c r="D464" s="9">
        <v>16</v>
      </c>
      <c r="E464" s="15" t="str">
        <f t="shared" si="32"/>
        <v/>
      </c>
      <c r="F464" s="15">
        <f t="shared" si="33"/>
        <v>2.1464985242822645E-3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7</v>
      </c>
      <c r="E465" s="15" t="str">
        <f t="shared" si="32"/>
        <v/>
      </c>
      <c r="F465" s="15">
        <f t="shared" si="33"/>
        <v>9.3909310437349076E-4</v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2.2779043280182233E-4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1.3415615776764153E-4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3</v>
      </c>
      <c r="D473" s="9">
        <v>37</v>
      </c>
      <c r="E473" s="15">
        <f t="shared" si="32"/>
        <v>6.83371298405467E-4</v>
      </c>
      <c r="F473" s="15">
        <f t="shared" si="33"/>
        <v>4.9637778374027365E-3</v>
      </c>
      <c r="G473" s="14">
        <f t="shared" si="34"/>
        <v>11.333333333333334</v>
      </c>
      <c r="H473" s="17">
        <f t="shared" si="35"/>
        <v>7.7448747152619596E-3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3</v>
      </c>
      <c r="D475" s="9">
        <v>93</v>
      </c>
      <c r="E475" s="15">
        <f t="shared" si="32"/>
        <v>6.83371298405467E-4</v>
      </c>
      <c r="F475" s="15">
        <f t="shared" si="33"/>
        <v>1.2476522672390663E-2</v>
      </c>
      <c r="G475" s="14">
        <f t="shared" si="34"/>
        <v>30</v>
      </c>
      <c r="H475" s="17">
        <f t="shared" si="35"/>
        <v>2.0501138952164009E-2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11</v>
      </c>
      <c r="D478" s="9">
        <v>18</v>
      </c>
      <c r="E478" s="15">
        <f t="shared" si="32"/>
        <v>2.5056947608200456E-3</v>
      </c>
      <c r="F478" s="15">
        <f t="shared" si="33"/>
        <v>2.4148108398175474E-3</v>
      </c>
      <c r="G478" s="14">
        <f t="shared" si="34"/>
        <v>0.63636363636363635</v>
      </c>
      <c r="H478" s="17">
        <f t="shared" si="35"/>
        <v>1.5945330296127562E-3</v>
      </c>
    </row>
    <row r="479" spans="2:8" ht="15" x14ac:dyDescent="0.2">
      <c r="B479" s="5" t="s">
        <v>440</v>
      </c>
      <c r="C479" s="9">
        <v>0</v>
      </c>
      <c r="D479" s="9">
        <v>2</v>
      </c>
      <c r="E479" s="15" t="str">
        <f t="shared" si="32"/>
        <v/>
      </c>
      <c r="F479" s="15">
        <f t="shared" si="33"/>
        <v>2.6831231553528306E-4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10</v>
      </c>
      <c r="D483" s="9">
        <v>34</v>
      </c>
      <c r="E483" s="15">
        <f t="shared" si="32"/>
        <v>2.2779043280182231E-3</v>
      </c>
      <c r="F483" s="15">
        <f t="shared" si="33"/>
        <v>4.5613093640998123E-3</v>
      </c>
      <c r="G483" s="14">
        <f t="shared" si="34"/>
        <v>2.4</v>
      </c>
      <c r="H483" s="17">
        <f t="shared" si="35"/>
        <v>5.4669703872437352E-3</v>
      </c>
    </row>
    <row r="484" spans="2:8" ht="30" x14ac:dyDescent="0.2">
      <c r="B484" s="5" t="s">
        <v>184</v>
      </c>
      <c r="C484" s="9">
        <v>66</v>
      </c>
      <c r="D484" s="9">
        <v>283</v>
      </c>
      <c r="E484" s="15">
        <f t="shared" si="32"/>
        <v>1.5034168564920273E-2</v>
      </c>
      <c r="F484" s="15">
        <f t="shared" si="33"/>
        <v>3.7966192648242553E-2</v>
      </c>
      <c r="G484" s="14">
        <f t="shared" si="34"/>
        <v>3.2878787878787881</v>
      </c>
      <c r="H484" s="17">
        <f t="shared" si="35"/>
        <v>4.9430523917995448E-2</v>
      </c>
    </row>
    <row r="485" spans="2:8" ht="15" x14ac:dyDescent="0.2">
      <c r="B485" s="5" t="s">
        <v>443</v>
      </c>
      <c r="C485" s="9">
        <v>136</v>
      </c>
      <c r="D485" s="9">
        <v>128</v>
      </c>
      <c r="E485" s="15">
        <f t="shared" si="32"/>
        <v>3.0979498861047835E-2</v>
      </c>
      <c r="F485" s="15">
        <f t="shared" si="33"/>
        <v>1.7171988194258116E-2</v>
      </c>
      <c r="G485" s="14">
        <f t="shared" si="34"/>
        <v>-5.8823529411764705E-2</v>
      </c>
      <c r="H485" s="17">
        <f t="shared" si="35"/>
        <v>-1.8223234624145785E-3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1</v>
      </c>
      <c r="E490" s="15" t="str">
        <f t="shared" si="36"/>
        <v/>
      </c>
      <c r="F490" s="15">
        <f t="shared" si="37"/>
        <v>1.3415615776764153E-4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308</v>
      </c>
      <c r="D491" s="9">
        <v>139</v>
      </c>
      <c r="E491" s="15">
        <f t="shared" si="36"/>
        <v>7.0159453302961278E-2</v>
      </c>
      <c r="F491" s="15">
        <f t="shared" si="37"/>
        <v>1.8647705929702173E-2</v>
      </c>
      <c r="G491" s="14">
        <f t="shared" si="38"/>
        <v>-0.54870129870129869</v>
      </c>
      <c r="H491" s="17">
        <f t="shared" si="39"/>
        <v>-3.849658314350797E-2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117</v>
      </c>
      <c r="E493" s="15">
        <f t="shared" si="36"/>
        <v>4.5558086560364467E-4</v>
      </c>
      <c r="F493" s="15">
        <f t="shared" si="37"/>
        <v>1.5696270458814058E-2</v>
      </c>
      <c r="G493" s="14">
        <f t="shared" si="38"/>
        <v>57.5</v>
      </c>
      <c r="H493" s="17">
        <f t="shared" si="39"/>
        <v>2.6195899772209569E-2</v>
      </c>
    </row>
    <row r="494" spans="2:8" ht="15" x14ac:dyDescent="0.2">
      <c r="B494" s="5" t="s">
        <v>448</v>
      </c>
      <c r="C494" s="9">
        <v>0</v>
      </c>
      <c r="D494" s="9">
        <v>3</v>
      </c>
      <c r="E494" s="15" t="str">
        <f t="shared" si="36"/>
        <v/>
      </c>
      <c r="F494" s="15">
        <f t="shared" si="37"/>
        <v>4.0246847330292459E-4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6"/>
        <v/>
      </c>
      <c r="F497" s="15">
        <f t="shared" si="37"/>
        <v>2.6831231553528306E-4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1</v>
      </c>
      <c r="D499" s="9">
        <v>0</v>
      </c>
      <c r="E499" s="15">
        <f t="shared" si="36"/>
        <v>2.2779043280182233E-4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2008</v>
      </c>
      <c r="D505" s="38">
        <f>SUM(D506:D530)</f>
        <v>1912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-4.7808764940239043E-2</v>
      </c>
      <c r="H505" s="40">
        <f>+IF(OR(AND(E505=""),(G505="")),"",E505*G505)</f>
        <v>-4.7808764940239043E-2</v>
      </c>
    </row>
    <row r="506" spans="2:8" ht="15" x14ac:dyDescent="0.2">
      <c r="B506" s="5" t="s">
        <v>454</v>
      </c>
      <c r="C506" s="9">
        <v>10</v>
      </c>
      <c r="D506" s="9">
        <v>1</v>
      </c>
      <c r="E506" s="15">
        <f>+IF(C506=0,"",C506/C$505)</f>
        <v>4.9800796812749003E-3</v>
      </c>
      <c r="F506" s="15">
        <f>+IF(D506=0,"",D506/D$505)</f>
        <v>5.2301255230125519E-4</v>
      </c>
      <c r="G506" s="14">
        <f>+IF(OR(AND(D506=0),(C506=0)),"0",((D506-C506)/C506))</f>
        <v>-0.9</v>
      </c>
      <c r="H506" s="17">
        <f>+IF(OR(AND(E506=""),(G506="")),"",E506*G506)</f>
        <v>-4.4820717131474107E-3</v>
      </c>
    </row>
    <row r="507" spans="2:8" ht="15" x14ac:dyDescent="0.2">
      <c r="B507" s="5" t="s">
        <v>187</v>
      </c>
      <c r="C507" s="9">
        <v>11</v>
      </c>
      <c r="D507" s="9">
        <v>59</v>
      </c>
      <c r="E507" s="15">
        <f t="shared" ref="E507:E530" si="40">+IF(C507=0,"",C507/C$505)</f>
        <v>5.4780876494023908E-3</v>
      </c>
      <c r="F507" s="15">
        <f t="shared" ref="F507:F530" si="41">+IF(D507=0,"",D507/D$505)</f>
        <v>3.0857740585774059E-2</v>
      </c>
      <c r="G507" s="14">
        <f t="shared" ref="G507:G530" si="42">+IF(OR(AND(D507=0),(C507=0)),"0",((D507-C507)/C507))</f>
        <v>4.3636363636363633</v>
      </c>
      <c r="H507" s="17">
        <f t="shared" ref="H507:H530" si="43">+IF(OR(AND(E507=""),(G507="")),"",E507*G507)</f>
        <v>2.3904382470119521E-2</v>
      </c>
    </row>
    <row r="508" spans="2:8" ht="15" x14ac:dyDescent="0.2">
      <c r="B508" s="5" t="s">
        <v>455</v>
      </c>
      <c r="C508" s="9">
        <v>97</v>
      </c>
      <c r="D508" s="9">
        <v>211</v>
      </c>
      <c r="E508" s="15">
        <f t="shared" si="40"/>
        <v>4.8306772908366533E-2</v>
      </c>
      <c r="F508" s="15">
        <f t="shared" si="41"/>
        <v>0.11035564853556486</v>
      </c>
      <c r="G508" s="14">
        <f t="shared" si="42"/>
        <v>1.1752577319587629</v>
      </c>
      <c r="H508" s="17">
        <f t="shared" si="43"/>
        <v>5.6772908366533863E-2</v>
      </c>
    </row>
    <row r="509" spans="2:8" ht="15" x14ac:dyDescent="0.2">
      <c r="B509" s="5" t="s">
        <v>456</v>
      </c>
      <c r="C509" s="9">
        <v>111</v>
      </c>
      <c r="D509" s="9">
        <v>87</v>
      </c>
      <c r="E509" s="15">
        <f t="shared" si="40"/>
        <v>5.5278884462151394E-2</v>
      </c>
      <c r="F509" s="15">
        <f t="shared" si="41"/>
        <v>4.5502092050209206E-2</v>
      </c>
      <c r="G509" s="14">
        <f t="shared" si="42"/>
        <v>-0.21621621621621623</v>
      </c>
      <c r="H509" s="17">
        <f t="shared" si="43"/>
        <v>-1.1952191235059761E-2</v>
      </c>
    </row>
    <row r="510" spans="2:8" ht="15" x14ac:dyDescent="0.2">
      <c r="B510" s="5" t="s">
        <v>188</v>
      </c>
      <c r="C510" s="9">
        <v>3</v>
      </c>
      <c r="D510" s="9">
        <v>7</v>
      </c>
      <c r="E510" s="15">
        <f t="shared" si="40"/>
        <v>1.4940239043824701E-3</v>
      </c>
      <c r="F510" s="15">
        <f t="shared" si="41"/>
        <v>3.6610878661087866E-3</v>
      </c>
      <c r="G510" s="14">
        <f t="shared" si="42"/>
        <v>1.3333333333333333</v>
      </c>
      <c r="H510" s="17">
        <f t="shared" si="43"/>
        <v>1.9920318725099601E-3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4.9800796812749003E-4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2</v>
      </c>
      <c r="D512" s="9">
        <v>0</v>
      </c>
      <c r="E512" s="15">
        <f t="shared" si="40"/>
        <v>9.9601593625498006E-4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43</v>
      </c>
      <c r="D513" s="9">
        <v>3</v>
      </c>
      <c r="E513" s="15">
        <f t="shared" si="40"/>
        <v>2.141434262948207E-2</v>
      </c>
      <c r="F513" s="15">
        <f t="shared" si="41"/>
        <v>1.5690376569037657E-3</v>
      </c>
      <c r="G513" s="14">
        <f t="shared" si="42"/>
        <v>-0.93023255813953487</v>
      </c>
      <c r="H513" s="17">
        <f t="shared" si="43"/>
        <v>-1.9920318725099601E-2</v>
      </c>
    </row>
    <row r="514" spans="2:8" ht="15" x14ac:dyDescent="0.2">
      <c r="B514" s="5" t="s">
        <v>458</v>
      </c>
      <c r="C514" s="9">
        <v>12</v>
      </c>
      <c r="D514" s="9">
        <v>2</v>
      </c>
      <c r="E514" s="15">
        <f t="shared" si="40"/>
        <v>5.9760956175298804E-3</v>
      </c>
      <c r="F514" s="15">
        <f t="shared" si="41"/>
        <v>1.0460251046025104E-3</v>
      </c>
      <c r="G514" s="14">
        <f t="shared" si="42"/>
        <v>-0.83333333333333337</v>
      </c>
      <c r="H514" s="17">
        <f t="shared" si="43"/>
        <v>-4.9800796812749003E-3</v>
      </c>
    </row>
    <row r="515" spans="2:8" ht="15" x14ac:dyDescent="0.2">
      <c r="B515" s="5" t="s">
        <v>566</v>
      </c>
      <c r="C515" s="9">
        <v>20</v>
      </c>
      <c r="D515" s="9">
        <v>4</v>
      </c>
      <c r="E515" s="15">
        <f t="shared" si="40"/>
        <v>9.9601593625498006E-3</v>
      </c>
      <c r="F515" s="15">
        <f t="shared" si="41"/>
        <v>2.0920502092050207E-3</v>
      </c>
      <c r="G515" s="14">
        <f t="shared" si="42"/>
        <v>-0.8</v>
      </c>
      <c r="H515" s="17">
        <f t="shared" si="43"/>
        <v>-7.9681274900398405E-3</v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5.2301255230125519E-4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384</v>
      </c>
      <c r="D517" s="9">
        <v>335</v>
      </c>
      <c r="E517" s="15">
        <f t="shared" si="40"/>
        <v>0.19123505976095617</v>
      </c>
      <c r="F517" s="15">
        <f t="shared" si="41"/>
        <v>0.17520920502092049</v>
      </c>
      <c r="G517" s="14">
        <f t="shared" si="42"/>
        <v>-0.12760416666666666</v>
      </c>
      <c r="H517" s="17">
        <f t="shared" si="43"/>
        <v>-2.4402390438247011E-2</v>
      </c>
    </row>
    <row r="518" spans="2:8" ht="15" x14ac:dyDescent="0.2">
      <c r="B518" s="5" t="s">
        <v>190</v>
      </c>
      <c r="C518" s="9">
        <v>10</v>
      </c>
      <c r="D518" s="9">
        <v>119</v>
      </c>
      <c r="E518" s="15">
        <f t="shared" si="40"/>
        <v>4.9800796812749003E-3</v>
      </c>
      <c r="F518" s="15">
        <f t="shared" si="41"/>
        <v>6.2238493723849375E-2</v>
      </c>
      <c r="G518" s="14">
        <f t="shared" si="42"/>
        <v>10.9</v>
      </c>
      <c r="H518" s="17">
        <f t="shared" si="43"/>
        <v>5.4282868525896415E-2</v>
      </c>
    </row>
    <row r="519" spans="2:8" ht="15" x14ac:dyDescent="0.2">
      <c r="B519" s="5" t="s">
        <v>192</v>
      </c>
      <c r="C519" s="9">
        <v>7</v>
      </c>
      <c r="D519" s="9">
        <v>13</v>
      </c>
      <c r="E519" s="15">
        <f t="shared" si="40"/>
        <v>3.4860557768924302E-3</v>
      </c>
      <c r="F519" s="15">
        <f t="shared" si="41"/>
        <v>6.7991631799163184E-3</v>
      </c>
      <c r="G519" s="14">
        <f t="shared" si="42"/>
        <v>0.8571428571428571</v>
      </c>
      <c r="H519" s="17">
        <f t="shared" si="43"/>
        <v>2.9880478087649402E-3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374</v>
      </c>
      <c r="D521" s="9">
        <v>133</v>
      </c>
      <c r="E521" s="15">
        <f t="shared" si="40"/>
        <v>0.18625498007968128</v>
      </c>
      <c r="F521" s="15">
        <f t="shared" si="41"/>
        <v>6.956066945606694E-2</v>
      </c>
      <c r="G521" s="14">
        <f t="shared" si="42"/>
        <v>-0.64438502673796794</v>
      </c>
      <c r="H521" s="17">
        <f t="shared" si="43"/>
        <v>-0.1200199203187251</v>
      </c>
    </row>
    <row r="522" spans="2:8" ht="25.5" customHeight="1" x14ac:dyDescent="0.2">
      <c r="B522" s="5" t="s">
        <v>193</v>
      </c>
      <c r="C522" s="9">
        <v>25</v>
      </c>
      <c r="D522" s="9">
        <v>92</v>
      </c>
      <c r="E522" s="15">
        <f t="shared" si="40"/>
        <v>1.245019920318725E-2</v>
      </c>
      <c r="F522" s="15">
        <f t="shared" si="41"/>
        <v>4.8117154811715482E-2</v>
      </c>
      <c r="G522" s="14">
        <f t="shared" si="42"/>
        <v>2.68</v>
      </c>
      <c r="H522" s="17">
        <f t="shared" si="43"/>
        <v>3.3366533864541831E-2</v>
      </c>
    </row>
    <row r="523" spans="2:8" ht="13.5" customHeight="1" x14ac:dyDescent="0.2">
      <c r="B523" s="5" t="s">
        <v>462</v>
      </c>
      <c r="C523" s="9">
        <v>6</v>
      </c>
      <c r="D523" s="9">
        <v>24</v>
      </c>
      <c r="E523" s="15">
        <f t="shared" si="40"/>
        <v>2.9880478087649402E-3</v>
      </c>
      <c r="F523" s="15">
        <f t="shared" si="41"/>
        <v>1.2552301255230125E-2</v>
      </c>
      <c r="G523" s="14">
        <f t="shared" si="42"/>
        <v>3</v>
      </c>
      <c r="H523" s="17">
        <f t="shared" si="43"/>
        <v>8.9641434262948197E-3</v>
      </c>
    </row>
    <row r="524" spans="2:8" ht="12" customHeight="1" x14ac:dyDescent="0.2">
      <c r="B524" s="5" t="s">
        <v>194</v>
      </c>
      <c r="C524" s="9">
        <v>4</v>
      </c>
      <c r="D524" s="9">
        <v>15</v>
      </c>
      <c r="E524" s="15">
        <f t="shared" si="40"/>
        <v>1.9920318725099601E-3</v>
      </c>
      <c r="F524" s="15">
        <f t="shared" si="41"/>
        <v>7.8451882845188281E-3</v>
      </c>
      <c r="G524" s="14">
        <f t="shared" si="42"/>
        <v>2.75</v>
      </c>
      <c r="H524" s="17">
        <f t="shared" si="43"/>
        <v>5.4780876494023908E-3</v>
      </c>
    </row>
    <row r="525" spans="2:8" ht="13.5" customHeight="1" x14ac:dyDescent="0.2">
      <c r="B525" s="5" t="s">
        <v>195</v>
      </c>
      <c r="C525" s="9">
        <v>1</v>
      </c>
      <c r="D525" s="9">
        <v>1</v>
      </c>
      <c r="E525" s="15">
        <f t="shared" si="40"/>
        <v>4.9800796812749003E-4</v>
      </c>
      <c r="F525" s="15">
        <f t="shared" si="41"/>
        <v>5.2301255230125519E-4</v>
      </c>
      <c r="G525" s="14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32</v>
      </c>
      <c r="D526" s="9">
        <v>37</v>
      </c>
      <c r="E526" s="15">
        <f t="shared" si="40"/>
        <v>1.5936254980079681E-2</v>
      </c>
      <c r="F526" s="15">
        <f t="shared" si="41"/>
        <v>1.9351464435146442E-2</v>
      </c>
      <c r="G526" s="14">
        <f t="shared" si="42"/>
        <v>0.15625</v>
      </c>
      <c r="H526" s="17">
        <f t="shared" si="43"/>
        <v>2.4900398406374502E-3</v>
      </c>
    </row>
    <row r="527" spans="2:8" ht="15" x14ac:dyDescent="0.2">
      <c r="B527" s="5" t="s">
        <v>464</v>
      </c>
      <c r="C527" s="9">
        <v>0</v>
      </c>
      <c r="D527" s="9">
        <v>1</v>
      </c>
      <c r="E527" s="15" t="str">
        <f t="shared" si="40"/>
        <v/>
      </c>
      <c r="F527" s="15">
        <f t="shared" si="41"/>
        <v>5.2301255230125519E-4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99</v>
      </c>
      <c r="D529" s="9">
        <v>77</v>
      </c>
      <c r="E529" s="15">
        <f t="shared" si="40"/>
        <v>4.9302788844621512E-2</v>
      </c>
      <c r="F529" s="15">
        <f t="shared" si="41"/>
        <v>4.0271966527196654E-2</v>
      </c>
      <c r="G529" s="14">
        <f t="shared" si="42"/>
        <v>-0.22222222222222221</v>
      </c>
      <c r="H529" s="17">
        <f t="shared" si="43"/>
        <v>-1.095617529880478E-2</v>
      </c>
    </row>
    <row r="530" spans="2:8" ht="15" x14ac:dyDescent="0.2">
      <c r="B530" s="5" t="s">
        <v>467</v>
      </c>
      <c r="C530" s="9">
        <v>756</v>
      </c>
      <c r="D530" s="9">
        <v>690</v>
      </c>
      <c r="E530" s="15">
        <f t="shared" si="40"/>
        <v>0.37649402390438247</v>
      </c>
      <c r="F530" s="15">
        <f t="shared" si="41"/>
        <v>0.36087866108786609</v>
      </c>
      <c r="G530" s="14">
        <f t="shared" si="42"/>
        <v>-8.7301587301587297E-2</v>
      </c>
      <c r="H530" s="17">
        <f t="shared" si="43"/>
        <v>-3.2868525896414341E-2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499</v>
      </c>
      <c r="C8" s="37">
        <f>+C18+C70+C151+C294+C505</f>
        <v>67</v>
      </c>
      <c r="D8" s="38">
        <f>+D18+D70+D151+D294+D505</f>
        <v>102</v>
      </c>
      <c r="E8" s="39">
        <f>SUM(E9:E13)</f>
        <v>1</v>
      </c>
      <c r="F8" s="39">
        <f>SUM(F9:F13)</f>
        <v>1</v>
      </c>
      <c r="G8" s="39">
        <f>+(D8-C8)/C8</f>
        <v>0.52238805970149249</v>
      </c>
      <c r="H8" s="40">
        <f>+E8*G8</f>
        <v>0.52238805970149249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7</v>
      </c>
      <c r="E9" s="29">
        <f>C9/$C$8</f>
        <v>0</v>
      </c>
      <c r="F9" s="29">
        <f>D9/$D$8</f>
        <v>6.8627450980392163E-2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20</v>
      </c>
      <c r="D10" s="33">
        <f>+D70</f>
        <v>30</v>
      </c>
      <c r="E10" s="29">
        <f>C10/$C$8</f>
        <v>0.29850746268656714</v>
      </c>
      <c r="F10" s="29">
        <f>D10/$D$8</f>
        <v>0.29411764705882354</v>
      </c>
      <c r="G10" s="14">
        <f>+IF(OR(AND(D10=0),(C10=0)),"0",((D10-C10)/C10))</f>
        <v>0.5</v>
      </c>
      <c r="H10" s="13">
        <f>+IF(OR(AND(E10=""),(G10="")),"",E10*G10)</f>
        <v>0.14925373134328357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8</v>
      </c>
      <c r="D11" s="33">
        <f>+D151</f>
        <v>12</v>
      </c>
      <c r="E11" s="29">
        <f>C11/$C$8</f>
        <v>0.11940298507462686</v>
      </c>
      <c r="F11" s="29">
        <f>D11/$D$8</f>
        <v>0.11764705882352941</v>
      </c>
      <c r="G11" s="14">
        <f>+IF(OR(AND(D11=0),(C11=0)),"0",((D11-C11)/C11))</f>
        <v>0.5</v>
      </c>
      <c r="H11" s="13">
        <f>+IF(OR(AND(E11=""),(G11="")),"",E11*G11)</f>
        <v>5.9701492537313432E-2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31</v>
      </c>
      <c r="D12" s="33">
        <f>+D294</f>
        <v>44</v>
      </c>
      <c r="E12" s="29">
        <f>C12/$C$8</f>
        <v>0.46268656716417911</v>
      </c>
      <c r="F12" s="29">
        <f>D12/$D$8</f>
        <v>0.43137254901960786</v>
      </c>
      <c r="G12" s="14">
        <f>+IF(OR(AND(D12=0),(C12=0)),"0",((D12-C12)/C12))</f>
        <v>0.41935483870967744</v>
      </c>
      <c r="H12" s="13">
        <f>+IF(OR(AND(E12=""),(G12="")),"",E12*G12)</f>
        <v>0.19402985074626866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8</v>
      </c>
      <c r="D13" s="33">
        <f>+D505</f>
        <v>9</v>
      </c>
      <c r="E13" s="29">
        <f>C13/$C$8</f>
        <v>0.11940298507462686</v>
      </c>
      <c r="F13" s="29">
        <f>D13/$D$8</f>
        <v>8.8235294117647065E-2</v>
      </c>
      <c r="G13" s="14">
        <f>+IF(OR(AND(D13=0),(C13=0)),"0",((D13-C13)/C13))</f>
        <v>0.125</v>
      </c>
      <c r="H13" s="13">
        <f>+IF(OR(AND(E13=""),(G13="")),"",E13*G13)</f>
        <v>1.4925373134328358E-2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7</v>
      </c>
      <c r="E18" s="39" t="str">
        <f>+IF(C18=0,"",C18/C$18)</f>
        <v/>
      </c>
      <c r="F18" s="39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0.14285714285714285</v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6</v>
      </c>
      <c r="E47" s="13" t="str">
        <f t="shared" si="0"/>
        <v/>
      </c>
      <c r="F47" s="13">
        <f t="shared" si="1"/>
        <v>0.8571428571428571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20</v>
      </c>
      <c r="D70" s="38">
        <f>SUM(D71:D145)</f>
        <v>30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0.5</v>
      </c>
      <c r="H70" s="40">
        <f>+IF(OR(AND(E70=""),(G70="")),"",E70*G70)</f>
        <v>0.5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3.3333333333333333E-2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4"/>
        <v/>
      </c>
      <c r="F75" s="15">
        <f t="shared" si="5"/>
        <v>3.3333333333333333E-2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3.3333333333333333E-2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0.05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4"/>
        <v>0.05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0.05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0.1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5</v>
      </c>
      <c r="D113" s="9">
        <v>1</v>
      </c>
      <c r="E113" s="15">
        <f t="shared" si="4"/>
        <v>0.25</v>
      </c>
      <c r="F113" s="15">
        <f t="shared" si="5"/>
        <v>3.3333333333333333E-2</v>
      </c>
      <c r="G113" s="14">
        <f t="shared" si="6"/>
        <v>-0.8</v>
      </c>
      <c r="H113" s="17">
        <f t="shared" si="7"/>
        <v>-0.2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4"/>
        <v/>
      </c>
      <c r="F116" s="15">
        <f t="shared" si="5"/>
        <v>3.3333333333333333E-2</v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6</v>
      </c>
      <c r="D118" s="9">
        <v>17</v>
      </c>
      <c r="E118" s="15">
        <f t="shared" si="4"/>
        <v>0.3</v>
      </c>
      <c r="F118" s="15">
        <f t="shared" si="5"/>
        <v>0.56666666666666665</v>
      </c>
      <c r="G118" s="14">
        <f t="shared" si="6"/>
        <v>1.8333333333333333</v>
      </c>
      <c r="H118" s="17">
        <f t="shared" si="7"/>
        <v>0.54999999999999993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3.3333333333333333E-2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2</v>
      </c>
      <c r="D123" s="9">
        <v>2</v>
      </c>
      <c r="E123" s="15">
        <f t="shared" si="4"/>
        <v>0.1</v>
      </c>
      <c r="F123" s="15">
        <f t="shared" si="5"/>
        <v>6.6666666666666666E-2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1</v>
      </c>
      <c r="E129" s="15">
        <f t="shared" si="4"/>
        <v>0.1</v>
      </c>
      <c r="F129" s="15">
        <f t="shared" si="5"/>
        <v>3.3333333333333333E-2</v>
      </c>
      <c r="G129" s="14">
        <f t="shared" si="6"/>
        <v>-0.5</v>
      </c>
      <c r="H129" s="17">
        <f t="shared" si="7"/>
        <v>-0.05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3.3333333333333333E-2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3.3333333333333333E-2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2</v>
      </c>
      <c r="E145" s="15" t="str">
        <f t="shared" si="8"/>
        <v/>
      </c>
      <c r="F145" s="15">
        <f t="shared" si="9"/>
        <v>6.6666666666666666E-2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8</v>
      </c>
      <c r="D151" s="38">
        <f>SUM(D152:D288)</f>
        <v>12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0.5</v>
      </c>
      <c r="H151" s="40">
        <f>+IF(OR(AND(E151=""),(G151="")),"",E151*G151)</f>
        <v>0.5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8.3333333333333329E-2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0</v>
      </c>
      <c r="E173" s="15">
        <f t="shared" si="12"/>
        <v>0.25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2"/>
        <v>0.125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0</v>
      </c>
      <c r="E192" s="15">
        <f t="shared" si="12"/>
        <v>0.125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8.3333333333333329E-2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0.125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10</v>
      </c>
      <c r="E235" s="15">
        <f t="shared" si="16"/>
        <v>0.25</v>
      </c>
      <c r="F235" s="15">
        <f t="shared" si="17"/>
        <v>0.83333333333333337</v>
      </c>
      <c r="G235" s="14">
        <f t="shared" si="18"/>
        <v>4</v>
      </c>
      <c r="H235" s="17">
        <f t="shared" si="19"/>
        <v>1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6"/>
        <v>0.125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31</v>
      </c>
      <c r="D294" s="38">
        <f>SUM(D295:D499)</f>
        <v>44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0.41935483870967744</v>
      </c>
      <c r="H294" s="40">
        <f>+IF(OR(AND(E294=""),(G294="")),"",E294*G294)</f>
        <v>0.41935483870967744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2.2727272727272728E-2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3.2258064516129031E-2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1</v>
      </c>
      <c r="E301" s="15">
        <f t="shared" si="24"/>
        <v>9.6774193548387094E-2</v>
      </c>
      <c r="F301" s="15">
        <f t="shared" si="25"/>
        <v>2.2727272727272728E-2</v>
      </c>
      <c r="G301" s="14">
        <f t="shared" si="26"/>
        <v>-0.66666666666666663</v>
      </c>
      <c r="H301" s="17">
        <f t="shared" si="27"/>
        <v>-6.4516129032258063E-2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9</v>
      </c>
      <c r="E307" s="15">
        <f t="shared" si="24"/>
        <v>9.6774193548387094E-2</v>
      </c>
      <c r="F307" s="15">
        <f t="shared" si="25"/>
        <v>0.20454545454545456</v>
      </c>
      <c r="G307" s="14">
        <f t="shared" si="26"/>
        <v>2</v>
      </c>
      <c r="H307" s="17">
        <f t="shared" si="27"/>
        <v>0.19354838709677419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24</v>
      </c>
      <c r="E310" s="15">
        <f t="shared" si="24"/>
        <v>3.2258064516129031E-2</v>
      </c>
      <c r="F310" s="15">
        <f t="shared" si="25"/>
        <v>0.54545454545454541</v>
      </c>
      <c r="G310" s="14">
        <f t="shared" si="26"/>
        <v>23</v>
      </c>
      <c r="H310" s="17">
        <f t="shared" si="27"/>
        <v>0.74193548387096775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4"/>
        <v/>
      </c>
      <c r="F314" s="15">
        <f t="shared" si="25"/>
        <v>2.2727272727272728E-2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4"/>
        <v/>
      </c>
      <c r="F317" s="15">
        <f t="shared" si="25"/>
        <v>4.5454545454545456E-2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3</v>
      </c>
      <c r="D318" s="9">
        <v>0</v>
      </c>
      <c r="E318" s="15">
        <f t="shared" si="24"/>
        <v>9.6774193548387094E-2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2.2727272727272728E-2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4"/>
        <v>3.2258064516129031E-2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4</v>
      </c>
      <c r="D332" s="9">
        <v>0</v>
      </c>
      <c r="E332" s="15">
        <f t="shared" si="24"/>
        <v>0.12903225806451613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5</v>
      </c>
      <c r="D333" s="9">
        <v>0</v>
      </c>
      <c r="E333" s="15">
        <f t="shared" si="24"/>
        <v>0.16129032258064516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</v>
      </c>
      <c r="D335" s="9">
        <v>0</v>
      </c>
      <c r="E335" s="15">
        <f t="shared" si="24"/>
        <v>6.4516129032258063E-2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4"/>
        <v/>
      </c>
      <c r="F344" s="15">
        <f t="shared" si="25"/>
        <v>2.2727272727272728E-2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4"/>
        <v>6.4516129032258063E-2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3.2258064516129031E-2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3.2258064516129031E-2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3.2258064516129031E-2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2.2727272727272728E-2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</v>
      </c>
      <c r="D437" s="9">
        <v>2</v>
      </c>
      <c r="E437" s="15">
        <f t="shared" si="32"/>
        <v>3.2258064516129031E-2</v>
      </c>
      <c r="F437" s="15">
        <f t="shared" si="33"/>
        <v>4.5454545454545456E-2</v>
      </c>
      <c r="G437" s="14">
        <f t="shared" si="34"/>
        <v>1</v>
      </c>
      <c r="H437" s="17">
        <f t="shared" si="35"/>
        <v>3.2258064516129031E-2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2"/>
        <v>3.2258064516129031E-2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2.2727272727272728E-2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6"/>
        <v>3.2258064516129031E-2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8</v>
      </c>
      <c r="D505" s="38">
        <f>SUM(D506:D530)</f>
        <v>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0.125</v>
      </c>
      <c r="H505" s="40">
        <f>+IF(OR(AND(E505=""),(G505="")),"",E505*G505)</f>
        <v>0.125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0.125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0"/>
        <v>0.125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2</v>
      </c>
      <c r="D509" s="9">
        <v>1</v>
      </c>
      <c r="E509" s="15">
        <f t="shared" si="40"/>
        <v>0.25</v>
      </c>
      <c r="F509" s="15">
        <f t="shared" si="41"/>
        <v>0.1111111111111111</v>
      </c>
      <c r="G509" s="14">
        <f t="shared" si="42"/>
        <v>-0.5</v>
      </c>
      <c r="H509" s="17">
        <f t="shared" si="43"/>
        <v>-0.125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2</v>
      </c>
      <c r="D515" s="9">
        <v>0</v>
      </c>
      <c r="E515" s="15">
        <f t="shared" si="40"/>
        <v>0.25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8</v>
      </c>
      <c r="E518" s="15" t="str">
        <f t="shared" si="40"/>
        <v/>
      </c>
      <c r="F518" s="15">
        <f t="shared" si="41"/>
        <v>0.88888888888888884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</v>
      </c>
      <c r="D521" s="9">
        <v>0</v>
      </c>
      <c r="E521" s="15">
        <f t="shared" si="40"/>
        <v>0.25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500</v>
      </c>
      <c r="C8" s="37">
        <f>+C18+C70+C151+C294+C505</f>
        <v>1331</v>
      </c>
      <c r="D8" s="38">
        <f>+D18+D70+D151+D294+D505</f>
        <v>1631</v>
      </c>
      <c r="E8" s="39">
        <f>SUM(E9:E13)</f>
        <v>1</v>
      </c>
      <c r="F8" s="39">
        <f>SUM(F9:F13)</f>
        <v>1</v>
      </c>
      <c r="G8" s="39">
        <f>+(D8-C8)/C8</f>
        <v>0.22539444027047334</v>
      </c>
      <c r="H8" s="40">
        <f>+E8*G8</f>
        <v>0.22539444027047334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12</v>
      </c>
      <c r="D9" s="33">
        <f>+D18</f>
        <v>0</v>
      </c>
      <c r="E9" s="29">
        <f>C9/$C$8</f>
        <v>9.0157776108189328E-3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163</v>
      </c>
      <c r="D10" s="33">
        <f>+D70</f>
        <v>218</v>
      </c>
      <c r="E10" s="29">
        <f>C10/$C$8</f>
        <v>0.12246431254695718</v>
      </c>
      <c r="F10" s="29">
        <f>D10/$D$8</f>
        <v>0.13366033108522379</v>
      </c>
      <c r="G10" s="14">
        <f>+IF(OR(AND(D10=0),(C10=0)),"0",((D10-C10)/C10))</f>
        <v>0.33742331288343558</v>
      </c>
      <c r="H10" s="13">
        <f>+IF(OR(AND(E10=""),(G10="")),"",E10*G10)</f>
        <v>4.1322314049586778E-2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318</v>
      </c>
      <c r="D11" s="33">
        <f>+D151</f>
        <v>246</v>
      </c>
      <c r="E11" s="29">
        <f>C11/$C$8</f>
        <v>0.23891810668670171</v>
      </c>
      <c r="F11" s="29">
        <f>D11/$D$8</f>
        <v>0.15082771305947271</v>
      </c>
      <c r="G11" s="14">
        <f>+IF(OR(AND(D11=0),(C11=0)),"0",((D11-C11)/C11))</f>
        <v>-0.22641509433962265</v>
      </c>
      <c r="H11" s="13">
        <f>+IF(OR(AND(E11=""),(G11="")),"",E11*G11)</f>
        <v>-5.4094665664913597E-2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663</v>
      </c>
      <c r="D12" s="33">
        <f>+D294</f>
        <v>957</v>
      </c>
      <c r="E12" s="29">
        <f>C12/$C$8</f>
        <v>0.49812171299774605</v>
      </c>
      <c r="F12" s="29">
        <f>D12/$D$8</f>
        <v>0.58675659104843658</v>
      </c>
      <c r="G12" s="14">
        <f>+IF(OR(AND(D12=0),(C12=0)),"0",((D12-C12)/C12))</f>
        <v>0.4434389140271493</v>
      </c>
      <c r="H12" s="13">
        <f>+IF(OR(AND(E12=""),(G12="")),"",E12*G12)</f>
        <v>0.22088655146506384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175</v>
      </c>
      <c r="D13" s="33">
        <f>+D505</f>
        <v>210</v>
      </c>
      <c r="E13" s="29">
        <f>C13/$C$8</f>
        <v>0.13148009015777612</v>
      </c>
      <c r="F13" s="29">
        <f>D13/$D$8</f>
        <v>0.12875536480686695</v>
      </c>
      <c r="G13" s="14">
        <f>+IF(OR(AND(D13=0),(C13=0)),"0",((D13-C13)/C13))</f>
        <v>0.2</v>
      </c>
      <c r="H13" s="13">
        <f>+IF(OR(AND(E13=""),(G13="")),"",E13*G13)</f>
        <v>2.6296018031555225E-2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12</v>
      </c>
      <c r="D18" s="38">
        <f>SUM(D19:D64)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11</v>
      </c>
      <c r="D40" s="9">
        <v>0</v>
      </c>
      <c r="E40" s="13">
        <f t="shared" si="0"/>
        <v>0.91666666666666663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8.3333333333333329E-2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163</v>
      </c>
      <c r="D70" s="38">
        <f>SUM(D71:D145)</f>
        <v>218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0.33742331288343558</v>
      </c>
      <c r="H70" s="40">
        <f>+IF(OR(AND(E70=""),(G70="")),"",E70*G70)</f>
        <v>0.33742331288343558</v>
      </c>
    </row>
    <row r="71" spans="2:8" ht="15" x14ac:dyDescent="0.2">
      <c r="B71" s="5" t="s">
        <v>20</v>
      </c>
      <c r="C71" s="9">
        <v>9</v>
      </c>
      <c r="D71" s="9">
        <v>0</v>
      </c>
      <c r="E71" s="15">
        <f>+IF(C71=0,"",C71/C$70)</f>
        <v>5.5214723926380369E-2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6.1349693251533744E-3</v>
      </c>
      <c r="F73" s="15">
        <f t="shared" si="5"/>
        <v>4.5871559633027525E-3</v>
      </c>
      <c r="G73" s="14">
        <f t="shared" si="6"/>
        <v>0</v>
      </c>
      <c r="H73" s="17">
        <f t="shared" si="7"/>
        <v>0</v>
      </c>
    </row>
    <row r="74" spans="2:8" ht="15" x14ac:dyDescent="0.2">
      <c r="B74" s="5" t="s">
        <v>222</v>
      </c>
      <c r="C74" s="9">
        <v>18</v>
      </c>
      <c r="D74" s="9">
        <v>6</v>
      </c>
      <c r="E74" s="15">
        <f t="shared" si="4"/>
        <v>0.11042944785276074</v>
      </c>
      <c r="F74" s="15">
        <f t="shared" si="5"/>
        <v>2.7522935779816515E-2</v>
      </c>
      <c r="G74" s="14">
        <f t="shared" si="6"/>
        <v>-0.66666666666666663</v>
      </c>
      <c r="H74" s="17">
        <f t="shared" si="7"/>
        <v>-7.3619631901840482E-2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6.1349693251533744E-3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4.5871559633027525E-3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4.5871559633027525E-3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2</v>
      </c>
      <c r="D82" s="9">
        <v>1</v>
      </c>
      <c r="E82" s="15">
        <f t="shared" si="4"/>
        <v>1.2269938650306749E-2</v>
      </c>
      <c r="F82" s="15">
        <f t="shared" si="5"/>
        <v>4.5871559633027525E-3</v>
      </c>
      <c r="G82" s="14">
        <f t="shared" si="6"/>
        <v>-0.5</v>
      </c>
      <c r="H82" s="17">
        <f t="shared" si="7"/>
        <v>-6.1349693251533744E-3</v>
      </c>
    </row>
    <row r="83" spans="2:8" ht="15" x14ac:dyDescent="0.2">
      <c r="B83" s="5" t="s">
        <v>229</v>
      </c>
      <c r="C83" s="9">
        <v>5</v>
      </c>
      <c r="D83" s="9">
        <v>1</v>
      </c>
      <c r="E83" s="15">
        <f t="shared" si="4"/>
        <v>3.0674846625766871E-2</v>
      </c>
      <c r="F83" s="15">
        <f t="shared" si="5"/>
        <v>4.5871559633027525E-3</v>
      </c>
      <c r="G83" s="14">
        <f t="shared" si="6"/>
        <v>-0.8</v>
      </c>
      <c r="H83" s="17">
        <f t="shared" si="7"/>
        <v>-2.4539877300613498E-2</v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4"/>
        <v>1.2269938650306749E-2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4"/>
        <v>1.2269938650306749E-2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6.1349693251533744E-3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6.1349693251533744E-3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2</v>
      </c>
      <c r="D92" s="9">
        <v>3</v>
      </c>
      <c r="E92" s="15">
        <f t="shared" si="4"/>
        <v>1.2269938650306749E-2</v>
      </c>
      <c r="F92" s="15">
        <f t="shared" si="5"/>
        <v>1.3761467889908258E-2</v>
      </c>
      <c r="G92" s="14">
        <f t="shared" si="6"/>
        <v>0.5</v>
      </c>
      <c r="H92" s="17">
        <f t="shared" si="7"/>
        <v>6.1349693251533744E-3</v>
      </c>
    </row>
    <row r="93" spans="2:8" ht="15" x14ac:dyDescent="0.2">
      <c r="B93" s="5" t="s">
        <v>561</v>
      </c>
      <c r="C93" s="9">
        <v>7</v>
      </c>
      <c r="D93" s="9">
        <v>5</v>
      </c>
      <c r="E93" s="15">
        <f t="shared" si="4"/>
        <v>4.2944785276073622E-2</v>
      </c>
      <c r="F93" s="15">
        <f t="shared" si="5"/>
        <v>2.2935779816513763E-2</v>
      </c>
      <c r="G93" s="14">
        <f t="shared" si="6"/>
        <v>-0.2857142857142857</v>
      </c>
      <c r="H93" s="17">
        <f t="shared" si="7"/>
        <v>-1.2269938650306749E-2</v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4"/>
        <v>1.2269938650306749E-2</v>
      </c>
      <c r="F94" s="15">
        <f t="shared" si="5"/>
        <v>4.5871559633027525E-3</v>
      </c>
      <c r="G94" s="14">
        <f t="shared" si="6"/>
        <v>-0.5</v>
      </c>
      <c r="H94" s="17">
        <f t="shared" si="7"/>
        <v>-6.1349693251533744E-3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6.1349693251533744E-3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6.1349693251533744E-3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3</v>
      </c>
      <c r="D102" s="9">
        <v>0</v>
      </c>
      <c r="E102" s="15">
        <f t="shared" si="4"/>
        <v>1.8404907975460124E-2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6.1349693251533744E-3</v>
      </c>
      <c r="F104" s="15">
        <f t="shared" si="5"/>
        <v>4.5871559633027525E-3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6.1349693251533744E-3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2</v>
      </c>
      <c r="E108" s="15">
        <f t="shared" si="4"/>
        <v>6.1349693251533744E-3</v>
      </c>
      <c r="F108" s="15">
        <f t="shared" si="5"/>
        <v>9.1743119266055051E-3</v>
      </c>
      <c r="G108" s="14">
        <f t="shared" si="6"/>
        <v>1</v>
      </c>
      <c r="H108" s="17">
        <f t="shared" si="7"/>
        <v>6.1349693251533744E-3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3</v>
      </c>
      <c r="D113" s="9">
        <v>6</v>
      </c>
      <c r="E113" s="15">
        <f t="shared" si="4"/>
        <v>1.8404907975460124E-2</v>
      </c>
      <c r="F113" s="15">
        <f t="shared" si="5"/>
        <v>2.7522935779816515E-2</v>
      </c>
      <c r="G113" s="14">
        <f t="shared" si="6"/>
        <v>1</v>
      </c>
      <c r="H113" s="17">
        <f t="shared" si="7"/>
        <v>1.8404907975460124E-2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1</v>
      </c>
      <c r="E115" s="15">
        <f t="shared" si="4"/>
        <v>1.8404907975460124E-2</v>
      </c>
      <c r="F115" s="15">
        <f t="shared" si="5"/>
        <v>4.5871559633027525E-3</v>
      </c>
      <c r="G115" s="14">
        <f t="shared" si="6"/>
        <v>-0.66666666666666663</v>
      </c>
      <c r="H115" s="17">
        <f t="shared" si="7"/>
        <v>-1.2269938650306749E-2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16</v>
      </c>
      <c r="D118" s="9">
        <v>23</v>
      </c>
      <c r="E118" s="15">
        <f t="shared" si="4"/>
        <v>9.815950920245399E-2</v>
      </c>
      <c r="F118" s="15">
        <f t="shared" si="5"/>
        <v>0.10550458715596331</v>
      </c>
      <c r="G118" s="14">
        <f t="shared" si="6"/>
        <v>0.4375</v>
      </c>
      <c r="H118" s="17">
        <f t="shared" si="7"/>
        <v>4.2944785276073622E-2</v>
      </c>
    </row>
    <row r="119" spans="2:8" ht="15" x14ac:dyDescent="0.2">
      <c r="B119" s="5" t="s">
        <v>252</v>
      </c>
      <c r="C119" s="9">
        <v>1</v>
      </c>
      <c r="D119" s="9">
        <v>8</v>
      </c>
      <c r="E119" s="15">
        <f t="shared" si="4"/>
        <v>6.1349693251533744E-3</v>
      </c>
      <c r="F119" s="15">
        <f t="shared" si="5"/>
        <v>3.669724770642202E-2</v>
      </c>
      <c r="G119" s="14">
        <f t="shared" si="6"/>
        <v>7</v>
      </c>
      <c r="H119" s="17">
        <f t="shared" si="7"/>
        <v>4.2944785276073622E-2</v>
      </c>
    </row>
    <row r="120" spans="2:8" ht="15" x14ac:dyDescent="0.2">
      <c r="B120" s="5" t="s">
        <v>253</v>
      </c>
      <c r="C120" s="9">
        <v>59</v>
      </c>
      <c r="D120" s="9">
        <v>59</v>
      </c>
      <c r="E120" s="15">
        <f t="shared" si="4"/>
        <v>0.3619631901840491</v>
      </c>
      <c r="F120" s="15">
        <f t="shared" si="5"/>
        <v>0.27064220183486237</v>
      </c>
      <c r="G120" s="14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</v>
      </c>
      <c r="D121" s="9">
        <v>74</v>
      </c>
      <c r="E121" s="15">
        <f t="shared" si="4"/>
        <v>6.1349693251533744E-3</v>
      </c>
      <c r="F121" s="15">
        <f t="shared" si="5"/>
        <v>0.33944954128440369</v>
      </c>
      <c r="G121" s="14">
        <f t="shared" si="6"/>
        <v>73</v>
      </c>
      <c r="H121" s="17">
        <f t="shared" si="7"/>
        <v>0.44785276073619634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11</v>
      </c>
      <c r="D123" s="9">
        <v>16</v>
      </c>
      <c r="E123" s="15">
        <f t="shared" si="4"/>
        <v>6.7484662576687116E-2</v>
      </c>
      <c r="F123" s="15">
        <f t="shared" si="5"/>
        <v>7.3394495412844041E-2</v>
      </c>
      <c r="G123" s="14">
        <f t="shared" si="6"/>
        <v>0.45454545454545453</v>
      </c>
      <c r="H123" s="17">
        <f t="shared" si="7"/>
        <v>3.0674846625766871E-2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2</v>
      </c>
      <c r="D127" s="9">
        <v>0</v>
      </c>
      <c r="E127" s="15">
        <f t="shared" si="4"/>
        <v>1.2269938650306749E-2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3</v>
      </c>
      <c r="E129" s="15">
        <f t="shared" si="4"/>
        <v>6.1349693251533744E-3</v>
      </c>
      <c r="F129" s="15">
        <f t="shared" si="5"/>
        <v>1.3761467889908258E-2</v>
      </c>
      <c r="G129" s="14">
        <f t="shared" si="6"/>
        <v>2</v>
      </c>
      <c r="H129" s="17">
        <f t="shared" si="7"/>
        <v>1.2269938650306749E-2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3</v>
      </c>
      <c r="E131" s="15">
        <f t="shared" si="4"/>
        <v>1.2269938650306749E-2</v>
      </c>
      <c r="F131" s="15">
        <f t="shared" si="5"/>
        <v>1.3761467889908258E-2</v>
      </c>
      <c r="G131" s="14">
        <f t="shared" si="6"/>
        <v>0.5</v>
      </c>
      <c r="H131" s="17">
        <f t="shared" si="7"/>
        <v>6.1349693251533744E-3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4.5871559633027525E-3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0</v>
      </c>
      <c r="E134" s="15">
        <f t="shared" si="4"/>
        <v>1.8404907975460124E-2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4.5871559633027525E-3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318</v>
      </c>
      <c r="D151" s="38">
        <f>SUM(D152:D288)</f>
        <v>246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-0.22641509433962265</v>
      </c>
      <c r="H151" s="40">
        <f>+IF(OR(AND(E151=""),(G151="")),"",E151*G151)</f>
        <v>-0.22641509433962265</v>
      </c>
    </row>
    <row r="152" spans="2:8" ht="15" x14ac:dyDescent="0.2">
      <c r="B152" s="8" t="s">
        <v>54</v>
      </c>
      <c r="C152" s="9">
        <v>3</v>
      </c>
      <c r="D152" s="9">
        <v>0</v>
      </c>
      <c r="E152" s="15">
        <f>+IF(C152=0,"",C152/C$151)</f>
        <v>9.433962264150943E-3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7</v>
      </c>
      <c r="D156" s="9">
        <v>0</v>
      </c>
      <c r="E156" s="15">
        <f t="shared" si="12"/>
        <v>2.20125786163522E-2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38</v>
      </c>
      <c r="D157" s="9">
        <v>24</v>
      </c>
      <c r="E157" s="15">
        <f t="shared" si="12"/>
        <v>0.11949685534591195</v>
      </c>
      <c r="F157" s="15">
        <f t="shared" si="13"/>
        <v>9.7560975609756101E-2</v>
      </c>
      <c r="G157" s="14">
        <f t="shared" si="14"/>
        <v>-0.36842105263157893</v>
      </c>
      <c r="H157" s="17">
        <f t="shared" si="15"/>
        <v>-4.40251572327044E-2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3.1446540880503146E-3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2"/>
        <v>6.2893081761006293E-3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4.0650406504065045E-3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3</v>
      </c>
      <c r="D166" s="9">
        <v>0</v>
      </c>
      <c r="E166" s="15">
        <f t="shared" si="12"/>
        <v>9.433962264150943E-3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1</v>
      </c>
      <c r="D168" s="9">
        <v>0</v>
      </c>
      <c r="E168" s="15">
        <f t="shared" si="12"/>
        <v>3.1446540880503146E-3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4.0650406504065045E-3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2</v>
      </c>
      <c r="E173" s="15">
        <f t="shared" si="12"/>
        <v>6.2893081761006293E-3</v>
      </c>
      <c r="F173" s="15">
        <f t="shared" si="13"/>
        <v>8.130081300813009E-3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</v>
      </c>
      <c r="D174" s="9">
        <v>2</v>
      </c>
      <c r="E174" s="15">
        <f t="shared" si="12"/>
        <v>6.2893081761006293E-3</v>
      </c>
      <c r="F174" s="15">
        <f t="shared" si="13"/>
        <v>8.130081300813009E-3</v>
      </c>
      <c r="G174" s="14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2</v>
      </c>
      <c r="D175" s="9">
        <v>1</v>
      </c>
      <c r="E175" s="15">
        <f t="shared" si="12"/>
        <v>6.2893081761006293E-3</v>
      </c>
      <c r="F175" s="15">
        <f t="shared" si="13"/>
        <v>4.0650406504065045E-3</v>
      </c>
      <c r="G175" s="14">
        <f t="shared" si="14"/>
        <v>-0.5</v>
      </c>
      <c r="H175" s="17">
        <f t="shared" si="15"/>
        <v>-3.1446540880503146E-3</v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5</v>
      </c>
      <c r="D177" s="9">
        <v>24</v>
      </c>
      <c r="E177" s="15">
        <f t="shared" si="12"/>
        <v>1.5723270440251572E-2</v>
      </c>
      <c r="F177" s="15">
        <f t="shared" si="13"/>
        <v>9.7560975609756101E-2</v>
      </c>
      <c r="G177" s="14">
        <f t="shared" si="14"/>
        <v>3.8</v>
      </c>
      <c r="H177" s="17">
        <f t="shared" si="15"/>
        <v>5.9748427672955969E-2</v>
      </c>
    </row>
    <row r="178" spans="2:8" ht="20.100000000000001" customHeight="1" x14ac:dyDescent="0.2">
      <c r="B178" s="8" t="s">
        <v>280</v>
      </c>
      <c r="C178" s="9">
        <v>3</v>
      </c>
      <c r="D178" s="9">
        <v>0</v>
      </c>
      <c r="E178" s="15">
        <f t="shared" si="12"/>
        <v>9.433962264150943E-3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4.0650406504065045E-3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4</v>
      </c>
      <c r="D183" s="9">
        <v>2</v>
      </c>
      <c r="E183" s="15">
        <f t="shared" si="12"/>
        <v>1.2578616352201259E-2</v>
      </c>
      <c r="F183" s="15">
        <f t="shared" si="13"/>
        <v>8.130081300813009E-3</v>
      </c>
      <c r="G183" s="14">
        <f t="shared" si="14"/>
        <v>-0.5</v>
      </c>
      <c r="H183" s="17">
        <f t="shared" si="15"/>
        <v>-6.2893081761006293E-3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27</v>
      </c>
      <c r="D186" s="9">
        <v>5</v>
      </c>
      <c r="E186" s="15">
        <f t="shared" si="12"/>
        <v>8.4905660377358486E-2</v>
      </c>
      <c r="F186" s="15">
        <f t="shared" si="13"/>
        <v>2.032520325203252E-2</v>
      </c>
      <c r="G186" s="14">
        <f t="shared" si="14"/>
        <v>-0.81481481481481477</v>
      </c>
      <c r="H186" s="17">
        <f t="shared" si="15"/>
        <v>-6.9182389937106917E-2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66</v>
      </c>
      <c r="D196" s="9">
        <v>7</v>
      </c>
      <c r="E196" s="15">
        <f t="shared" si="12"/>
        <v>0.20754716981132076</v>
      </c>
      <c r="F196" s="15">
        <f t="shared" si="13"/>
        <v>2.8455284552845527E-2</v>
      </c>
      <c r="G196" s="14">
        <f t="shared" si="14"/>
        <v>-0.89393939393939392</v>
      </c>
      <c r="H196" s="17">
        <f t="shared" si="15"/>
        <v>-0.18553459119496857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87</v>
      </c>
      <c r="D208" s="9">
        <v>113</v>
      </c>
      <c r="E208" s="15">
        <f t="shared" si="12"/>
        <v>0.27358490566037735</v>
      </c>
      <c r="F208" s="15">
        <f t="shared" si="13"/>
        <v>0.45934959349593496</v>
      </c>
      <c r="G208" s="14">
        <f t="shared" si="14"/>
        <v>0.2988505747126437</v>
      </c>
      <c r="H208" s="17">
        <f t="shared" si="15"/>
        <v>8.1761006289308186E-2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15</v>
      </c>
      <c r="D216" s="9">
        <v>0</v>
      </c>
      <c r="E216" s="15">
        <f t="shared" si="12"/>
        <v>4.716981132075472E-2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11</v>
      </c>
      <c r="D232" s="9">
        <v>55</v>
      </c>
      <c r="E232" s="15">
        <f t="shared" si="16"/>
        <v>3.4591194968553458E-2</v>
      </c>
      <c r="F232" s="15">
        <f t="shared" si="17"/>
        <v>0.22357723577235772</v>
      </c>
      <c r="G232" s="14">
        <f t="shared" si="18"/>
        <v>4</v>
      </c>
      <c r="H232" s="17">
        <f t="shared" si="19"/>
        <v>0.13836477987421383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4.0650406504065045E-3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3.1446540880503146E-3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3</v>
      </c>
      <c r="D238" s="9">
        <v>0</v>
      </c>
      <c r="E238" s="15">
        <f t="shared" si="16"/>
        <v>9.433962264150943E-3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4.0650406504065045E-3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32</v>
      </c>
      <c r="D247" s="9">
        <v>0</v>
      </c>
      <c r="E247" s="15">
        <f t="shared" si="16"/>
        <v>0.10062893081761007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3.1446540880503146E-3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4</v>
      </c>
      <c r="E252" s="15" t="str">
        <f t="shared" si="16"/>
        <v/>
      </c>
      <c r="F252" s="15">
        <f t="shared" si="17"/>
        <v>1.6260162601626018E-2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3.1446540880503146E-3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3.1446540880503146E-3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4.0650406504065045E-3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4.0650406504065045E-3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663</v>
      </c>
      <c r="D294" s="38">
        <f>SUM(D295:D499)</f>
        <v>957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0.4434389140271493</v>
      </c>
      <c r="H294" s="40">
        <f>+IF(OR(AND(E294=""),(G294="")),"",E294*G294)</f>
        <v>0.4434389140271493</v>
      </c>
    </row>
    <row r="295" spans="2:8" ht="15" x14ac:dyDescent="0.2">
      <c r="B295" s="5" t="s">
        <v>100</v>
      </c>
      <c r="C295" s="9">
        <v>11</v>
      </c>
      <c r="D295" s="9">
        <v>4</v>
      </c>
      <c r="E295" s="15">
        <f>+IF(C295=0,"",C295/C$294)</f>
        <v>1.6591251885369532E-2</v>
      </c>
      <c r="F295" s="15">
        <f>+IF(D295=0,"",D295/D$294)</f>
        <v>4.1797283176593526E-3</v>
      </c>
      <c r="G295" s="14">
        <f>+IF(OR(AND(D295=0),(C295=0)),"0",((D295-C295)/C295))</f>
        <v>-0.63636363636363635</v>
      </c>
      <c r="H295" s="17">
        <f>+IF(OR(AND(E295=""),(G295="")),"",E295*G295)</f>
        <v>-1.0558069381598794E-2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4"/>
        <v>3.0165912518853697E-3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4</v>
      </c>
      <c r="E298" s="15" t="str">
        <f t="shared" si="24"/>
        <v/>
      </c>
      <c r="F298" s="15">
        <f t="shared" si="25"/>
        <v>4.1797283176593526E-3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52</v>
      </c>
      <c r="D301" s="9">
        <v>7</v>
      </c>
      <c r="E301" s="15">
        <f t="shared" si="24"/>
        <v>7.8431372549019607E-2</v>
      </c>
      <c r="F301" s="15">
        <f t="shared" si="25"/>
        <v>7.3145245559038665E-3</v>
      </c>
      <c r="G301" s="14">
        <f t="shared" si="26"/>
        <v>-0.86538461538461542</v>
      </c>
      <c r="H301" s="17">
        <f t="shared" si="27"/>
        <v>-6.7873303167420823E-2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1</v>
      </c>
      <c r="D303" s="9">
        <v>0</v>
      </c>
      <c r="E303" s="15">
        <f t="shared" si="24"/>
        <v>1.5082956259426848E-3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9</v>
      </c>
      <c r="D304" s="9">
        <v>0</v>
      </c>
      <c r="E304" s="15">
        <f t="shared" si="24"/>
        <v>1.3574660633484163E-2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1.5082956259426848E-3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17</v>
      </c>
      <c r="D307" s="9">
        <v>3</v>
      </c>
      <c r="E307" s="15">
        <f t="shared" si="24"/>
        <v>2.564102564102564E-2</v>
      </c>
      <c r="F307" s="15">
        <f t="shared" si="25"/>
        <v>3.134796238244514E-3</v>
      </c>
      <c r="G307" s="14">
        <f t="shared" si="26"/>
        <v>-0.82352941176470584</v>
      </c>
      <c r="H307" s="17">
        <f t="shared" si="27"/>
        <v>-2.1116138763197585E-2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4"/>
        <v>3.0165912518853697E-3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3</v>
      </c>
      <c r="E310" s="15">
        <f t="shared" si="24"/>
        <v>4.5248868778280547E-3</v>
      </c>
      <c r="F310" s="15">
        <f t="shared" si="25"/>
        <v>3.134796238244514E-3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4"/>
        <v>3.0165912518853697E-3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191</v>
      </c>
      <c r="D314" s="9">
        <v>205</v>
      </c>
      <c r="E314" s="15">
        <f t="shared" si="24"/>
        <v>0.28808446455505277</v>
      </c>
      <c r="F314" s="15">
        <f t="shared" si="25"/>
        <v>0.2142110762800418</v>
      </c>
      <c r="G314" s="14">
        <f t="shared" si="26"/>
        <v>7.3298429319371722E-2</v>
      </c>
      <c r="H314" s="17">
        <f t="shared" si="27"/>
        <v>2.1116138763197585E-2</v>
      </c>
    </row>
    <row r="315" spans="2:8" ht="15" x14ac:dyDescent="0.2">
      <c r="B315" s="5" t="s">
        <v>354</v>
      </c>
      <c r="C315" s="9">
        <v>0</v>
      </c>
      <c r="D315" s="9">
        <v>10</v>
      </c>
      <c r="E315" s="15" t="str">
        <f t="shared" si="24"/>
        <v/>
      </c>
      <c r="F315" s="15">
        <f t="shared" si="25"/>
        <v>1.0449320794148381E-2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0</v>
      </c>
      <c r="E317" s="15">
        <f t="shared" si="24"/>
        <v>4.5248868778280547E-3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6</v>
      </c>
      <c r="D318" s="9">
        <v>1</v>
      </c>
      <c r="E318" s="15">
        <f t="shared" si="24"/>
        <v>9.0497737556561094E-3</v>
      </c>
      <c r="F318" s="15">
        <f t="shared" si="25"/>
        <v>1.0449320794148381E-3</v>
      </c>
      <c r="G318" s="14">
        <f t="shared" si="26"/>
        <v>-0.83333333333333337</v>
      </c>
      <c r="H318" s="17">
        <f t="shared" si="27"/>
        <v>-7.5414781297134248E-3</v>
      </c>
    </row>
    <row r="319" spans="2:8" ht="15" x14ac:dyDescent="0.2">
      <c r="B319" s="5" t="s">
        <v>115</v>
      </c>
      <c r="C319" s="9">
        <v>23</v>
      </c>
      <c r="D319" s="9">
        <v>0</v>
      </c>
      <c r="E319" s="15">
        <f t="shared" si="24"/>
        <v>3.4690799396681751E-2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4"/>
        <v>1.5082956259426848E-3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116</v>
      </c>
      <c r="E326" s="15">
        <f t="shared" si="24"/>
        <v>6.0331825037707393E-3</v>
      </c>
      <c r="F326" s="15">
        <f t="shared" si="25"/>
        <v>0.12121212121212122</v>
      </c>
      <c r="G326" s="14">
        <f t="shared" si="26"/>
        <v>28</v>
      </c>
      <c r="H326" s="17">
        <f t="shared" si="27"/>
        <v>0.1689291101055807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1.0449320794148381E-3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20</v>
      </c>
      <c r="D328" s="9">
        <v>0</v>
      </c>
      <c r="E328" s="15">
        <f t="shared" si="24"/>
        <v>3.0165912518853696E-2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1.5082956259426848E-3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4"/>
        <v>3.0165912518853697E-3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78</v>
      </c>
      <c r="D332" s="9">
        <v>11</v>
      </c>
      <c r="E332" s="15">
        <f t="shared" si="24"/>
        <v>0.11764705882352941</v>
      </c>
      <c r="F332" s="15">
        <f t="shared" si="25"/>
        <v>1.1494252873563218E-2</v>
      </c>
      <c r="G332" s="14">
        <f t="shared" si="26"/>
        <v>-0.85897435897435892</v>
      </c>
      <c r="H332" s="17">
        <f t="shared" si="27"/>
        <v>-0.10105580693815987</v>
      </c>
    </row>
    <row r="333" spans="2:8" ht="15" x14ac:dyDescent="0.2">
      <c r="B333" s="5" t="s">
        <v>130</v>
      </c>
      <c r="C333" s="9">
        <v>20</v>
      </c>
      <c r="D333" s="9">
        <v>2</v>
      </c>
      <c r="E333" s="15">
        <f t="shared" si="24"/>
        <v>3.0165912518853696E-2</v>
      </c>
      <c r="F333" s="15">
        <f t="shared" si="25"/>
        <v>2.0898641588296763E-3</v>
      </c>
      <c r="G333" s="14">
        <f t="shared" si="26"/>
        <v>-0.9</v>
      </c>
      <c r="H333" s="17">
        <f t="shared" si="27"/>
        <v>-2.7149321266968326E-2</v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4"/>
        <v/>
      </c>
      <c r="F334" s="15">
        <f t="shared" si="25"/>
        <v>1.0449320794148381E-3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24</v>
      </c>
      <c r="D335" s="9">
        <v>0</v>
      </c>
      <c r="E335" s="15">
        <f t="shared" si="24"/>
        <v>3.6199095022624438E-2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9</v>
      </c>
      <c r="D339" s="9">
        <v>0</v>
      </c>
      <c r="E339" s="15">
        <f t="shared" si="24"/>
        <v>1.3574660633484163E-2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10</v>
      </c>
      <c r="D343" s="9">
        <v>0</v>
      </c>
      <c r="E343" s="15">
        <f t="shared" si="24"/>
        <v>1.5082956259426848E-2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8</v>
      </c>
      <c r="D344" s="9">
        <v>14</v>
      </c>
      <c r="E344" s="15">
        <f t="shared" si="24"/>
        <v>1.2066365007541479E-2</v>
      </c>
      <c r="F344" s="15">
        <f t="shared" si="25"/>
        <v>1.4629049111807733E-2</v>
      </c>
      <c r="G344" s="14">
        <f t="shared" si="26"/>
        <v>0.75</v>
      </c>
      <c r="H344" s="17">
        <f t="shared" si="27"/>
        <v>9.0497737556561094E-3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7</v>
      </c>
      <c r="E347" s="15" t="str">
        <f t="shared" si="24"/>
        <v/>
      </c>
      <c r="F347" s="15">
        <f t="shared" si="25"/>
        <v>7.3145245559038665E-3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8</v>
      </c>
      <c r="E357" s="15" t="str">
        <f t="shared" si="24"/>
        <v/>
      </c>
      <c r="F357" s="15">
        <f t="shared" si="25"/>
        <v>8.3594566353187051E-3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1.5082956259426848E-3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27</v>
      </c>
      <c r="E377" s="15" t="str">
        <f t="shared" si="28"/>
        <v/>
      </c>
      <c r="F377" s="15">
        <f t="shared" si="29"/>
        <v>2.8213166144200628E-2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6</v>
      </c>
      <c r="D378" s="9">
        <v>22</v>
      </c>
      <c r="E378" s="15">
        <f t="shared" si="28"/>
        <v>9.0497737556561094E-3</v>
      </c>
      <c r="F378" s="15">
        <f t="shared" si="29"/>
        <v>2.2988505747126436E-2</v>
      </c>
      <c r="G378" s="14">
        <f t="shared" si="30"/>
        <v>2.6666666666666665</v>
      </c>
      <c r="H378" s="17">
        <f t="shared" si="31"/>
        <v>2.4132730015082957E-2</v>
      </c>
    </row>
    <row r="379" spans="2:8" ht="15" x14ac:dyDescent="0.2">
      <c r="B379" s="5" t="s">
        <v>384</v>
      </c>
      <c r="C379" s="9">
        <v>0</v>
      </c>
      <c r="D379" s="9">
        <v>43</v>
      </c>
      <c r="E379" s="15" t="str">
        <f t="shared" si="28"/>
        <v/>
      </c>
      <c r="F379" s="15">
        <f t="shared" si="29"/>
        <v>4.4932079414838039E-2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3</v>
      </c>
      <c r="D384" s="9">
        <v>0</v>
      </c>
      <c r="E384" s="15">
        <f t="shared" si="28"/>
        <v>4.5248868778280547E-3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18</v>
      </c>
      <c r="D385" s="9">
        <v>20</v>
      </c>
      <c r="E385" s="15">
        <f t="shared" si="28"/>
        <v>2.7149321266968326E-2</v>
      </c>
      <c r="F385" s="15">
        <f t="shared" si="29"/>
        <v>2.0898641588296761E-2</v>
      </c>
      <c r="G385" s="14">
        <f t="shared" si="30"/>
        <v>0.1111111111111111</v>
      </c>
      <c r="H385" s="17">
        <f t="shared" si="31"/>
        <v>3.0165912518853697E-3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78</v>
      </c>
      <c r="D387" s="9">
        <v>2</v>
      </c>
      <c r="E387" s="15">
        <f t="shared" si="28"/>
        <v>0.11764705882352941</v>
      </c>
      <c r="F387" s="15">
        <f t="shared" si="29"/>
        <v>2.0898641588296763E-3</v>
      </c>
      <c r="G387" s="14">
        <f t="shared" si="30"/>
        <v>-0.97435897435897434</v>
      </c>
      <c r="H387" s="17">
        <f t="shared" si="31"/>
        <v>-0.11463046757164404</v>
      </c>
    </row>
    <row r="388" spans="2:8" ht="15" x14ac:dyDescent="0.2">
      <c r="B388" s="5" t="s">
        <v>389</v>
      </c>
      <c r="C388" s="9">
        <v>0</v>
      </c>
      <c r="D388" s="9">
        <v>12</v>
      </c>
      <c r="E388" s="15" t="str">
        <f t="shared" si="28"/>
        <v/>
      </c>
      <c r="F388" s="15">
        <f t="shared" si="29"/>
        <v>1.2539184952978056E-2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3</v>
      </c>
      <c r="E390" s="15" t="str">
        <f t="shared" si="28"/>
        <v/>
      </c>
      <c r="F390" s="15">
        <f t="shared" si="29"/>
        <v>3.134796238244514E-3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5</v>
      </c>
      <c r="D391" s="9">
        <v>0</v>
      </c>
      <c r="E391" s="15">
        <f t="shared" si="28"/>
        <v>7.5414781297134239E-3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11</v>
      </c>
      <c r="D393" s="9">
        <v>5</v>
      </c>
      <c r="E393" s="15">
        <f t="shared" si="28"/>
        <v>1.6591251885369532E-2</v>
      </c>
      <c r="F393" s="15">
        <f t="shared" si="29"/>
        <v>5.2246603970741903E-3</v>
      </c>
      <c r="G393" s="14">
        <f t="shared" si="30"/>
        <v>-0.54545454545454541</v>
      </c>
      <c r="H393" s="17">
        <f t="shared" si="31"/>
        <v>-9.0497737556561077E-3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</v>
      </c>
      <c r="D401" s="9">
        <v>2</v>
      </c>
      <c r="E401" s="15">
        <f t="shared" si="28"/>
        <v>7.5414781297134239E-3</v>
      </c>
      <c r="F401" s="15">
        <f t="shared" si="29"/>
        <v>2.0898641588296763E-3</v>
      </c>
      <c r="G401" s="14">
        <f t="shared" si="30"/>
        <v>-0.6</v>
      </c>
      <c r="H401" s="17">
        <f t="shared" si="31"/>
        <v>-4.5248868778280538E-3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115</v>
      </c>
      <c r="E403" s="15">
        <f t="shared" si="28"/>
        <v>3.0165912518853697E-3</v>
      </c>
      <c r="F403" s="15">
        <f t="shared" si="29"/>
        <v>0.12016718913270637</v>
      </c>
      <c r="G403" s="14">
        <f t="shared" si="30"/>
        <v>56.5</v>
      </c>
      <c r="H403" s="17">
        <f t="shared" si="31"/>
        <v>0.17043740573152338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</v>
      </c>
      <c r="D406" s="9">
        <v>0</v>
      </c>
      <c r="E406" s="15">
        <f t="shared" si="28"/>
        <v>4.5248868778280547E-3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32</v>
      </c>
      <c r="E411" s="15">
        <f t="shared" si="28"/>
        <v>3.0165912518853697E-3</v>
      </c>
      <c r="F411" s="15">
        <f t="shared" si="29"/>
        <v>3.343782654127482E-2</v>
      </c>
      <c r="G411" s="14">
        <f t="shared" si="30"/>
        <v>15</v>
      </c>
      <c r="H411" s="17">
        <f t="shared" si="31"/>
        <v>4.5248868778280542E-2</v>
      </c>
    </row>
    <row r="412" spans="2:8" ht="15" x14ac:dyDescent="0.2">
      <c r="B412" s="5" t="s">
        <v>402</v>
      </c>
      <c r="C412" s="9">
        <v>1</v>
      </c>
      <c r="D412" s="9">
        <v>0</v>
      </c>
      <c r="E412" s="15">
        <f t="shared" si="28"/>
        <v>1.5082956259426848E-3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4</v>
      </c>
      <c r="E460" s="15" t="str">
        <f t="shared" si="32"/>
        <v/>
      </c>
      <c r="F460" s="15">
        <f t="shared" si="33"/>
        <v>4.1797283176593526E-3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17</v>
      </c>
      <c r="D463" s="9">
        <v>3</v>
      </c>
      <c r="E463" s="15">
        <f t="shared" si="32"/>
        <v>2.564102564102564E-2</v>
      </c>
      <c r="F463" s="15">
        <f t="shared" si="33"/>
        <v>3.134796238244514E-3</v>
      </c>
      <c r="G463" s="14">
        <f t="shared" si="34"/>
        <v>-0.82352941176470584</v>
      </c>
      <c r="H463" s="17">
        <f t="shared" si="35"/>
        <v>-2.1116138763197585E-2</v>
      </c>
    </row>
    <row r="464" spans="2:8" ht="15" x14ac:dyDescent="0.2">
      <c r="B464" s="5" t="s">
        <v>478</v>
      </c>
      <c r="C464" s="9">
        <v>0</v>
      </c>
      <c r="D464" s="9">
        <v>7</v>
      </c>
      <c r="E464" s="15" t="str">
        <f t="shared" si="32"/>
        <v/>
      </c>
      <c r="F464" s="15">
        <f t="shared" si="33"/>
        <v>7.3145245559038665E-3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1.5082956259426848E-3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153</v>
      </c>
      <c r="E478" s="15" t="str">
        <f t="shared" si="32"/>
        <v/>
      </c>
      <c r="F478" s="15">
        <f t="shared" si="33"/>
        <v>0.15987460815047022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49</v>
      </c>
      <c r="E483" s="15">
        <f t="shared" si="32"/>
        <v>1.5082956259426848E-3</v>
      </c>
      <c r="F483" s="15">
        <f t="shared" si="33"/>
        <v>5.1201671891327065E-2</v>
      </c>
      <c r="G483" s="14">
        <f t="shared" si="34"/>
        <v>48</v>
      </c>
      <c r="H483" s="17">
        <f t="shared" si="35"/>
        <v>7.2398190045248875E-2</v>
      </c>
    </row>
    <row r="484" spans="2:8" ht="30" x14ac:dyDescent="0.2">
      <c r="B484" s="5" t="s">
        <v>184</v>
      </c>
      <c r="C484" s="9">
        <v>0</v>
      </c>
      <c r="D484" s="9">
        <v>29</v>
      </c>
      <c r="E484" s="15" t="str">
        <f t="shared" si="32"/>
        <v/>
      </c>
      <c r="F484" s="15">
        <f t="shared" si="33"/>
        <v>3.0303030303030304E-2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6</v>
      </c>
      <c r="D485" s="9">
        <v>31</v>
      </c>
      <c r="E485" s="15">
        <f t="shared" si="32"/>
        <v>9.0497737556561094E-3</v>
      </c>
      <c r="F485" s="15">
        <f t="shared" si="33"/>
        <v>3.2392894461859979E-2</v>
      </c>
      <c r="G485" s="14">
        <f t="shared" si="34"/>
        <v>4.166666666666667</v>
      </c>
      <c r="H485" s="17">
        <f t="shared" si="35"/>
        <v>3.7707390648567124E-2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6"/>
        <v>1.5082956259426848E-3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1.0449320794148381E-3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0</v>
      </c>
      <c r="E493" s="15">
        <f t="shared" si="36"/>
        <v>3.0165912518853697E-3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175</v>
      </c>
      <c r="D505" s="38">
        <f>SUM(D506:D530)</f>
        <v>210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0.2</v>
      </c>
      <c r="H505" s="40">
        <f>+IF(OR(AND(E505=""),(G505="")),"",E505*G505)</f>
        <v>0.2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26</v>
      </c>
      <c r="D507" s="9">
        <v>3</v>
      </c>
      <c r="E507" s="15">
        <f t="shared" ref="E507:E530" si="40">+IF(C507=0,"",C507/C$505)</f>
        <v>0.14857142857142858</v>
      </c>
      <c r="F507" s="15">
        <f t="shared" ref="F507:F530" si="41">+IF(D507=0,"",D507/D$505)</f>
        <v>1.4285714285714285E-2</v>
      </c>
      <c r="G507" s="14">
        <f t="shared" ref="G507:G530" si="42">+IF(OR(AND(D507=0),(C507=0)),"0",((D507-C507)/C507))</f>
        <v>-0.88461538461538458</v>
      </c>
      <c r="H507" s="17">
        <f t="shared" ref="H507:H530" si="43">+IF(OR(AND(E507=""),(G507="")),"",E507*G507)</f>
        <v>-0.13142857142857142</v>
      </c>
    </row>
    <row r="508" spans="2:8" ht="15" x14ac:dyDescent="0.2">
      <c r="B508" s="5" t="s">
        <v>455</v>
      </c>
      <c r="C508" s="9">
        <v>35</v>
      </c>
      <c r="D508" s="9">
        <v>85</v>
      </c>
      <c r="E508" s="15">
        <f t="shared" si="40"/>
        <v>0.2</v>
      </c>
      <c r="F508" s="15">
        <f t="shared" si="41"/>
        <v>0.40476190476190477</v>
      </c>
      <c r="G508" s="14">
        <f t="shared" si="42"/>
        <v>1.4285714285714286</v>
      </c>
      <c r="H508" s="17">
        <f t="shared" si="43"/>
        <v>0.28571428571428575</v>
      </c>
    </row>
    <row r="509" spans="2:8" ht="15" x14ac:dyDescent="0.2">
      <c r="B509" s="5" t="s">
        <v>456</v>
      </c>
      <c r="C509" s="9">
        <v>22</v>
      </c>
      <c r="D509" s="9">
        <v>33</v>
      </c>
      <c r="E509" s="15">
        <f t="shared" si="40"/>
        <v>0.12571428571428572</v>
      </c>
      <c r="F509" s="15">
        <f t="shared" si="41"/>
        <v>0.15714285714285714</v>
      </c>
      <c r="G509" s="14">
        <f t="shared" si="42"/>
        <v>0.5</v>
      </c>
      <c r="H509" s="17">
        <f t="shared" si="43"/>
        <v>6.2857142857142861E-2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5.7142857142857143E-3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1</v>
      </c>
      <c r="D513" s="9">
        <v>0</v>
      </c>
      <c r="E513" s="15">
        <f t="shared" si="40"/>
        <v>5.7142857142857143E-3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5</v>
      </c>
      <c r="E515" s="15" t="str">
        <f t="shared" si="40"/>
        <v/>
      </c>
      <c r="F515" s="15">
        <f t="shared" si="41"/>
        <v>2.3809523809523808E-2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2</v>
      </c>
      <c r="E517" s="15" t="str">
        <f t="shared" si="40"/>
        <v/>
      </c>
      <c r="F517" s="15">
        <f t="shared" si="41"/>
        <v>9.5238095238095247E-3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4</v>
      </c>
      <c r="D518" s="9">
        <v>0</v>
      </c>
      <c r="E518" s="15">
        <f t="shared" si="40"/>
        <v>2.2857142857142857E-2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71</v>
      </c>
      <c r="D521" s="9">
        <v>79</v>
      </c>
      <c r="E521" s="15">
        <f t="shared" si="40"/>
        <v>0.40571428571428569</v>
      </c>
      <c r="F521" s="15">
        <f t="shared" si="41"/>
        <v>0.37619047619047619</v>
      </c>
      <c r="G521" s="14">
        <f t="shared" si="42"/>
        <v>0.11267605633802817</v>
      </c>
      <c r="H521" s="17">
        <f t="shared" si="43"/>
        <v>4.5714285714285714E-2</v>
      </c>
    </row>
    <row r="522" spans="2:8" ht="25.5" customHeight="1" x14ac:dyDescent="0.2">
      <c r="B522" s="5" t="s">
        <v>193</v>
      </c>
      <c r="C522" s="9">
        <v>2</v>
      </c>
      <c r="D522" s="9">
        <v>0</v>
      </c>
      <c r="E522" s="15">
        <f t="shared" si="40"/>
        <v>1.1428571428571429E-2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3</v>
      </c>
      <c r="D524" s="9">
        <v>3</v>
      </c>
      <c r="E524" s="15">
        <f t="shared" si="40"/>
        <v>1.7142857142857144E-2</v>
      </c>
      <c r="F524" s="15">
        <f t="shared" si="41"/>
        <v>1.4285714285714285E-2</v>
      </c>
      <c r="G524" s="14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10</v>
      </c>
      <c r="D527" s="9">
        <v>0</v>
      </c>
      <c r="E527" s="15">
        <f t="shared" si="40"/>
        <v>5.7142857142857141E-2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501</v>
      </c>
      <c r="C8" s="37">
        <f>+C18+C70+C151+C294+C505</f>
        <v>251</v>
      </c>
      <c r="D8" s="38">
        <f>+D18+D70+D151+D294+D505</f>
        <v>448</v>
      </c>
      <c r="E8" s="39">
        <f>SUM(E9:E13)</f>
        <v>1</v>
      </c>
      <c r="F8" s="39">
        <f>SUM(F9:F13)</f>
        <v>1</v>
      </c>
      <c r="G8" s="39">
        <f>+(D8-C8)/C8</f>
        <v>0.78486055776892427</v>
      </c>
      <c r="H8" s="40">
        <f>+E8*G8</f>
        <v>0.78486055776892427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</v>
      </c>
      <c r="D9" s="33">
        <f>+D18</f>
        <v>11</v>
      </c>
      <c r="E9" s="29">
        <f>C9/$C$8</f>
        <v>3.1872509960159362E-2</v>
      </c>
      <c r="F9" s="29">
        <f>D9/$D$8</f>
        <v>2.4553571428571428E-2</v>
      </c>
      <c r="G9" s="14">
        <f>+IF(OR(AND(D9=0),(C9=0)),"0",((D9-C9)/C9))</f>
        <v>0.375</v>
      </c>
      <c r="H9" s="13">
        <f>+IF(OR(AND(E9=""),(G9="")),"",E9*G9)</f>
        <v>1.1952191235059761E-2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77</v>
      </c>
      <c r="D10" s="33">
        <f>+D70</f>
        <v>35</v>
      </c>
      <c r="E10" s="29">
        <f>C10/$C$8</f>
        <v>0.30677290836653387</v>
      </c>
      <c r="F10" s="29">
        <f>D10/$D$8</f>
        <v>7.8125E-2</v>
      </c>
      <c r="G10" s="14">
        <f>+IF(OR(AND(D10=0),(C10=0)),"0",((D10-C10)/C10))</f>
        <v>-0.54545454545454541</v>
      </c>
      <c r="H10" s="13">
        <f>+IF(OR(AND(E10=""),(G10="")),"",E10*G10)</f>
        <v>-0.16733067729083664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27</v>
      </c>
      <c r="D11" s="33">
        <f>+D151</f>
        <v>106</v>
      </c>
      <c r="E11" s="29">
        <f>C11/$C$8</f>
        <v>0.10756972111553785</v>
      </c>
      <c r="F11" s="29">
        <f>D11/$D$8</f>
        <v>0.23660714285714285</v>
      </c>
      <c r="G11" s="14">
        <f>+IF(OR(AND(D11=0),(C11=0)),"0",((D11-C11)/C11))</f>
        <v>2.925925925925926</v>
      </c>
      <c r="H11" s="13">
        <f>+IF(OR(AND(E11=""),(G11="")),"",E11*G11)</f>
        <v>0.3147410358565737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101</v>
      </c>
      <c r="D12" s="33">
        <f>+D294</f>
        <v>248</v>
      </c>
      <c r="E12" s="29">
        <f>C12/$C$8</f>
        <v>0.40239043824701193</v>
      </c>
      <c r="F12" s="29">
        <f>D12/$D$8</f>
        <v>0.5535714285714286</v>
      </c>
      <c r="G12" s="14">
        <f>+IF(OR(AND(D12=0),(C12=0)),"0",((D12-C12)/C12))</f>
        <v>1.4554455445544554</v>
      </c>
      <c r="H12" s="13">
        <f>+IF(OR(AND(E12=""),(G12="")),"",E12*G12)</f>
        <v>0.58565737051792821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38</v>
      </c>
      <c r="D13" s="33">
        <f>+D505</f>
        <v>48</v>
      </c>
      <c r="E13" s="29">
        <f>C13/$C$8</f>
        <v>0.15139442231075698</v>
      </c>
      <c r="F13" s="29">
        <f>D13/$D$8</f>
        <v>0.10714285714285714</v>
      </c>
      <c r="G13" s="14">
        <f>+IF(OR(AND(D13=0),(C13=0)),"0",((D13-C13)/C13))</f>
        <v>0.26315789473684209</v>
      </c>
      <c r="H13" s="13">
        <f>+IF(OR(AND(E13=""),(G13="")),"",E13*G13)</f>
        <v>3.9840637450199202E-2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</v>
      </c>
      <c r="D18" s="38">
        <f>SUM(D19:D64)</f>
        <v>11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0.375</v>
      </c>
      <c r="H18" s="40">
        <f>+IF(OR(AND(E18=""),(G18="")),"",E18*G18)</f>
        <v>0.375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0"/>
        <v>0.125</v>
      </c>
      <c r="F26" s="13">
        <f t="shared" si="1"/>
        <v>9.0909090909090912E-2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3</v>
      </c>
      <c r="E28" s="13">
        <f t="shared" si="0"/>
        <v>0.125</v>
      </c>
      <c r="F28" s="13">
        <f t="shared" si="1"/>
        <v>0.27272727272727271</v>
      </c>
      <c r="G28" s="14">
        <f t="shared" si="2"/>
        <v>2</v>
      </c>
      <c r="H28" s="17">
        <f t="shared" si="3"/>
        <v>0.25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2</v>
      </c>
      <c r="D43" s="9">
        <v>6</v>
      </c>
      <c r="E43" s="13">
        <f t="shared" si="0"/>
        <v>0.25</v>
      </c>
      <c r="F43" s="13">
        <f t="shared" si="1"/>
        <v>0.54545454545454541</v>
      </c>
      <c r="G43" s="14">
        <f t="shared" si="2"/>
        <v>2</v>
      </c>
      <c r="H43" s="17">
        <f t="shared" si="3"/>
        <v>0.5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0"/>
        <v>0.125</v>
      </c>
      <c r="F48" s="13">
        <f t="shared" si="1"/>
        <v>9.0909090909090912E-2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0"/>
        <v>0.125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0.125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0.125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77</v>
      </c>
      <c r="D70" s="38">
        <f>SUM(D71:D145)</f>
        <v>35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-0.54545454545454541</v>
      </c>
      <c r="H70" s="40">
        <f>+IF(OR(AND(E70=""),(G70="")),"",E70*G70)</f>
        <v>-0.54545454545454541</v>
      </c>
    </row>
    <row r="71" spans="2:8" ht="15" x14ac:dyDescent="0.2">
      <c r="B71" s="5" t="s">
        <v>20</v>
      </c>
      <c r="C71" s="9">
        <v>2</v>
      </c>
      <c r="D71" s="9">
        <v>1</v>
      </c>
      <c r="E71" s="15">
        <f>+IF(C71=0,"",C71/C$70)</f>
        <v>2.5974025974025976E-2</v>
      </c>
      <c r="F71" s="15">
        <f>+IF(D71=0,"",D71/D$70)</f>
        <v>2.8571428571428571E-2</v>
      </c>
      <c r="G71" s="14">
        <f>+IF(OR(AND(D71=0),(C71=0)),"0",((D71-C71)/C71))</f>
        <v>-0.5</v>
      </c>
      <c r="H71" s="17">
        <f>+IF(OR(AND(E71=""),(G71="")),"",E71*G71)</f>
        <v>-1.2987012987012988E-2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0</v>
      </c>
      <c r="D74" s="9">
        <v>1</v>
      </c>
      <c r="E74" s="15" t="str">
        <f t="shared" si="4"/>
        <v/>
      </c>
      <c r="F74" s="15">
        <f t="shared" si="5"/>
        <v>2.8571428571428571E-2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1.2987012987012988E-2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3</v>
      </c>
      <c r="D81" s="9">
        <v>1</v>
      </c>
      <c r="E81" s="15">
        <f t="shared" si="4"/>
        <v>3.896103896103896E-2</v>
      </c>
      <c r="F81" s="15">
        <f t="shared" si="5"/>
        <v>2.8571428571428571E-2</v>
      </c>
      <c r="G81" s="14">
        <f t="shared" si="6"/>
        <v>-0.66666666666666663</v>
      </c>
      <c r="H81" s="17">
        <f t="shared" si="7"/>
        <v>-2.5974025974025972E-2</v>
      </c>
    </row>
    <row r="82" spans="2:8" ht="15" x14ac:dyDescent="0.2">
      <c r="B82" s="5" t="s">
        <v>228</v>
      </c>
      <c r="C82" s="9">
        <v>41</v>
      </c>
      <c r="D82" s="9">
        <v>7</v>
      </c>
      <c r="E82" s="15">
        <f t="shared" si="4"/>
        <v>0.53246753246753242</v>
      </c>
      <c r="F82" s="15">
        <f t="shared" si="5"/>
        <v>0.2</v>
      </c>
      <c r="G82" s="14">
        <f t="shared" si="6"/>
        <v>-0.82926829268292679</v>
      </c>
      <c r="H82" s="17">
        <f t="shared" si="7"/>
        <v>-0.44155844155844148</v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4"/>
        <v>1.2987012987012988E-2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2.8571428571428571E-2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2.8571428571428571E-2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3</v>
      </c>
      <c r="E107" s="15">
        <f t="shared" si="4"/>
        <v>1.2987012987012988E-2</v>
      </c>
      <c r="F107" s="15">
        <f t="shared" si="5"/>
        <v>8.5714285714285715E-2</v>
      </c>
      <c r="G107" s="14">
        <f t="shared" si="6"/>
        <v>2</v>
      </c>
      <c r="H107" s="17">
        <f t="shared" si="7"/>
        <v>2.5974025974025976E-2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1.2987012987012988E-2</v>
      </c>
      <c r="F109" s="15">
        <f t="shared" si="5"/>
        <v>2.8571428571428571E-2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1.2987012987012988E-2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1.2987012987012988E-2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2</v>
      </c>
      <c r="D112" s="9">
        <v>5</v>
      </c>
      <c r="E112" s="15">
        <f t="shared" si="4"/>
        <v>2.5974025974025976E-2</v>
      </c>
      <c r="F112" s="15">
        <f t="shared" si="5"/>
        <v>0.14285714285714285</v>
      </c>
      <c r="G112" s="14">
        <f t="shared" si="6"/>
        <v>1.5</v>
      </c>
      <c r="H112" s="17">
        <f t="shared" si="7"/>
        <v>3.896103896103896E-2</v>
      </c>
    </row>
    <row r="113" spans="2:8" ht="15" x14ac:dyDescent="0.2">
      <c r="B113" s="5" t="s">
        <v>248</v>
      </c>
      <c r="C113" s="9">
        <v>4</v>
      </c>
      <c r="D113" s="9">
        <v>1</v>
      </c>
      <c r="E113" s="15">
        <f t="shared" si="4"/>
        <v>5.1948051948051951E-2</v>
      </c>
      <c r="F113" s="15">
        <f t="shared" si="5"/>
        <v>2.8571428571428571E-2</v>
      </c>
      <c r="G113" s="14">
        <f t="shared" si="6"/>
        <v>-0.75</v>
      </c>
      <c r="H113" s="17">
        <f t="shared" si="7"/>
        <v>-3.896103896103896E-2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6</v>
      </c>
      <c r="D118" s="9">
        <v>8</v>
      </c>
      <c r="E118" s="15">
        <f t="shared" si="4"/>
        <v>7.792207792207792E-2</v>
      </c>
      <c r="F118" s="15">
        <f t="shared" si="5"/>
        <v>0.22857142857142856</v>
      </c>
      <c r="G118" s="14">
        <f t="shared" si="6"/>
        <v>0.33333333333333331</v>
      </c>
      <c r="H118" s="17">
        <f t="shared" si="7"/>
        <v>2.5974025974025972E-2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4</v>
      </c>
      <c r="D120" s="9">
        <v>0</v>
      </c>
      <c r="E120" s="15">
        <f t="shared" si="4"/>
        <v>5.1948051948051951E-2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4</v>
      </c>
      <c r="D121" s="9">
        <v>0</v>
      </c>
      <c r="E121" s="15">
        <f t="shared" si="4"/>
        <v>5.1948051948051951E-2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3</v>
      </c>
      <c r="D123" s="9">
        <v>0</v>
      </c>
      <c r="E123" s="15">
        <f t="shared" si="4"/>
        <v>3.896103896103896E-2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1.2987012987012988E-2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3</v>
      </c>
      <c r="E131" s="15" t="str">
        <f t="shared" si="4"/>
        <v/>
      </c>
      <c r="F131" s="15">
        <f t="shared" si="5"/>
        <v>8.5714285714285715E-2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2.8571428571428571E-2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2.8571428571428571E-2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1</v>
      </c>
      <c r="D141" s="9">
        <v>0</v>
      </c>
      <c r="E141" s="15">
        <f t="shared" si="8"/>
        <v>1.2987012987012988E-2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27</v>
      </c>
      <c r="D151" s="38">
        <f>SUM(D152:D288)</f>
        <v>106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2.925925925925926</v>
      </c>
      <c r="H151" s="40">
        <f>+IF(OR(AND(E151=""),(G151="")),"",E151*G151)</f>
        <v>2.925925925925926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1.8867924528301886E-2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14</v>
      </c>
      <c r="E157" s="15">
        <f t="shared" si="12"/>
        <v>3.7037037037037035E-2</v>
      </c>
      <c r="F157" s="15">
        <f t="shared" si="13"/>
        <v>0.13207547169811321</v>
      </c>
      <c r="G157" s="14">
        <f t="shared" si="14"/>
        <v>13</v>
      </c>
      <c r="H157" s="17">
        <f t="shared" si="15"/>
        <v>0.48148148148148145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4</v>
      </c>
      <c r="E165" s="15">
        <f t="shared" si="12"/>
        <v>3.7037037037037035E-2</v>
      </c>
      <c r="F165" s="15">
        <f t="shared" si="13"/>
        <v>3.7735849056603772E-2</v>
      </c>
      <c r="G165" s="14">
        <f t="shared" si="14"/>
        <v>3</v>
      </c>
      <c r="H165" s="17">
        <f t="shared" si="15"/>
        <v>0.1111111111111111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9.433962264150943E-3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1</v>
      </c>
      <c r="E173" s="15">
        <f t="shared" si="12"/>
        <v>7.407407407407407E-2</v>
      </c>
      <c r="F173" s="15">
        <f t="shared" si="13"/>
        <v>9.433962264150943E-3</v>
      </c>
      <c r="G173" s="14">
        <f t="shared" si="14"/>
        <v>-0.5</v>
      </c>
      <c r="H173" s="17">
        <f t="shared" si="15"/>
        <v>-3.7037037037037035E-2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3.7037037037037035E-2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9.433962264150943E-3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2"/>
        <v>3.7037037037037035E-2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1</v>
      </c>
      <c r="E178" s="15">
        <f t="shared" si="12"/>
        <v>3.7037037037037035E-2</v>
      </c>
      <c r="F178" s="15">
        <f t="shared" si="13"/>
        <v>9.433962264150943E-3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2</v>
      </c>
      <c r="E186" s="15">
        <f t="shared" si="12"/>
        <v>3.7037037037037035E-2</v>
      </c>
      <c r="F186" s="15">
        <f t="shared" si="13"/>
        <v>1.8867924528301886E-2</v>
      </c>
      <c r="G186" s="14">
        <f t="shared" si="14"/>
        <v>1</v>
      </c>
      <c r="H186" s="17">
        <f t="shared" si="15"/>
        <v>3.7037037037037035E-2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1</v>
      </c>
      <c r="E196" s="15">
        <f t="shared" si="12"/>
        <v>0.22222222222222221</v>
      </c>
      <c r="F196" s="15">
        <f t="shared" si="13"/>
        <v>9.433962264150943E-3</v>
      </c>
      <c r="G196" s="14">
        <f t="shared" si="14"/>
        <v>-0.83333333333333337</v>
      </c>
      <c r="H196" s="17">
        <f t="shared" si="15"/>
        <v>-0.18518518518518517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33</v>
      </c>
      <c r="E208" s="15">
        <f t="shared" si="12"/>
        <v>3.7037037037037035E-2</v>
      </c>
      <c r="F208" s="15">
        <f t="shared" si="13"/>
        <v>0.31132075471698112</v>
      </c>
      <c r="G208" s="14">
        <f t="shared" si="14"/>
        <v>32</v>
      </c>
      <c r="H208" s="17">
        <f t="shared" si="15"/>
        <v>1.1851851851851851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1</v>
      </c>
      <c r="E210" s="15">
        <f t="shared" si="12"/>
        <v>3.7037037037037035E-2</v>
      </c>
      <c r="F210" s="15">
        <f t="shared" si="13"/>
        <v>9.433962264150943E-3</v>
      </c>
      <c r="G210" s="14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6">+IF(C217=0,"",C217/C$151)</f>
        <v>3.7037037037037035E-2</v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>
        <f t="shared" ref="H217:H280" si="19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24</v>
      </c>
      <c r="E232" s="15" t="str">
        <f t="shared" si="16"/>
        <v/>
      </c>
      <c r="F232" s="15">
        <f t="shared" si="17"/>
        <v>0.22641509433962265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9.433962264150943E-3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3</v>
      </c>
      <c r="D238" s="9">
        <v>8</v>
      </c>
      <c r="E238" s="15">
        <f t="shared" si="16"/>
        <v>0.1111111111111111</v>
      </c>
      <c r="F238" s="15">
        <f t="shared" si="17"/>
        <v>7.5471698113207544E-2</v>
      </c>
      <c r="G238" s="14">
        <f t="shared" si="18"/>
        <v>1.6666666666666667</v>
      </c>
      <c r="H238" s="17">
        <f t="shared" si="19"/>
        <v>0.18518518518518517</v>
      </c>
    </row>
    <row r="239" spans="2:8" ht="20.100000000000001" customHeight="1" x14ac:dyDescent="0.2">
      <c r="B239" s="8" t="s">
        <v>81</v>
      </c>
      <c r="C239" s="9">
        <v>5</v>
      </c>
      <c r="D239" s="9">
        <v>2</v>
      </c>
      <c r="E239" s="15">
        <f t="shared" si="16"/>
        <v>0.18518518518518517</v>
      </c>
      <c r="F239" s="15">
        <f t="shared" si="17"/>
        <v>1.8867924528301886E-2</v>
      </c>
      <c r="G239" s="14">
        <f t="shared" si="18"/>
        <v>-0.6</v>
      </c>
      <c r="H239" s="17">
        <f t="shared" si="19"/>
        <v>-0.1111111111111111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9.433962264150943E-3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5</v>
      </c>
      <c r="E253" s="15">
        <f t="shared" si="16"/>
        <v>3.7037037037037035E-2</v>
      </c>
      <c r="F253" s="15">
        <f t="shared" si="17"/>
        <v>4.716981132075472E-2</v>
      </c>
      <c r="G253" s="14">
        <f t="shared" si="18"/>
        <v>4</v>
      </c>
      <c r="H253" s="17">
        <f t="shared" si="19"/>
        <v>0.14814814814814814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6"/>
        <v/>
      </c>
      <c r="F256" s="15">
        <f t="shared" si="17"/>
        <v>1.8867924528301886E-2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2</v>
      </c>
      <c r="E268" s="15">
        <f t="shared" si="16"/>
        <v>3.7037037037037035E-2</v>
      </c>
      <c r="F268" s="15">
        <f t="shared" si="17"/>
        <v>1.8867924528301886E-2</v>
      </c>
      <c r="G268" s="14">
        <f t="shared" si="18"/>
        <v>1</v>
      </c>
      <c r="H268" s="17">
        <f t="shared" si="19"/>
        <v>3.7037037037037035E-2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101</v>
      </c>
      <c r="D294" s="38">
        <f>SUM(D295:D499)</f>
        <v>248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1.4554455445544554</v>
      </c>
      <c r="H294" s="40">
        <f>+IF(OR(AND(E294=""),(G294="")),"",E294*G294)</f>
        <v>1.4554455445544554</v>
      </c>
    </row>
    <row r="295" spans="2:8" ht="15" x14ac:dyDescent="0.2">
      <c r="B295" s="5" t="s">
        <v>100</v>
      </c>
      <c r="C295" s="9">
        <v>2</v>
      </c>
      <c r="D295" s="9">
        <v>6</v>
      </c>
      <c r="E295" s="15">
        <f>+IF(C295=0,"",C295/C$294)</f>
        <v>1.9801980198019802E-2</v>
      </c>
      <c r="F295" s="15">
        <f>+IF(D295=0,"",D295/D$294)</f>
        <v>2.4193548387096774E-2</v>
      </c>
      <c r="G295" s="14">
        <f>+IF(OR(AND(D295=0),(C295=0)),"0",((D295-C295)/C295))</f>
        <v>2</v>
      </c>
      <c r="H295" s="17">
        <f>+IF(OR(AND(E295=""),(G295="")),"",E295*G295)</f>
        <v>3.9603960396039604E-2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9.9009900990099011E-3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</v>
      </c>
      <c r="D301" s="9">
        <v>5</v>
      </c>
      <c r="E301" s="15">
        <f t="shared" si="24"/>
        <v>6.9306930693069313E-2</v>
      </c>
      <c r="F301" s="15">
        <f t="shared" si="25"/>
        <v>2.0161290322580645E-2</v>
      </c>
      <c r="G301" s="14">
        <f t="shared" si="26"/>
        <v>-0.2857142857142857</v>
      </c>
      <c r="H301" s="17">
        <f t="shared" si="27"/>
        <v>-1.9801980198019802E-2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4.0322580645161289E-3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</v>
      </c>
      <c r="D307" s="9">
        <v>13</v>
      </c>
      <c r="E307" s="15">
        <f t="shared" si="24"/>
        <v>5.9405940594059403E-2</v>
      </c>
      <c r="F307" s="15">
        <f t="shared" si="25"/>
        <v>5.2419354838709679E-2</v>
      </c>
      <c r="G307" s="14">
        <f t="shared" si="26"/>
        <v>1.1666666666666667</v>
      </c>
      <c r="H307" s="17">
        <f t="shared" si="27"/>
        <v>6.9306930693069313E-2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4.0322580645161289E-3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6</v>
      </c>
      <c r="E310" s="15">
        <f t="shared" si="24"/>
        <v>9.9009900990099011E-3</v>
      </c>
      <c r="F310" s="15">
        <f t="shared" si="25"/>
        <v>2.4193548387096774E-2</v>
      </c>
      <c r="G310" s="14">
        <f t="shared" si="26"/>
        <v>5</v>
      </c>
      <c r="H310" s="17">
        <f t="shared" si="27"/>
        <v>4.9504950495049507E-2</v>
      </c>
    </row>
    <row r="311" spans="2:8" ht="15" x14ac:dyDescent="0.2">
      <c r="B311" s="5" t="s">
        <v>102</v>
      </c>
      <c r="C311" s="9">
        <v>0</v>
      </c>
      <c r="D311" s="9">
        <v>4</v>
      </c>
      <c r="E311" s="15" t="str">
        <f t="shared" si="24"/>
        <v/>
      </c>
      <c r="F311" s="15">
        <f t="shared" si="25"/>
        <v>1.6129032258064516E-2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1</v>
      </c>
      <c r="E314" s="15">
        <f t="shared" si="24"/>
        <v>9.9009900990099011E-3</v>
      </c>
      <c r="F314" s="15">
        <f t="shared" si="25"/>
        <v>4.0322580645161289E-3</v>
      </c>
      <c r="G314" s="14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4.0322580645161289E-3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4.0322580645161289E-3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0</v>
      </c>
      <c r="E318" s="15">
        <f t="shared" si="24"/>
        <v>9.9009900990099011E-3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4"/>
        <v>9.9009900990099011E-3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19</v>
      </c>
      <c r="E326" s="15">
        <f t="shared" si="24"/>
        <v>1.9801980198019802E-2</v>
      </c>
      <c r="F326" s="15">
        <f t="shared" si="25"/>
        <v>7.6612903225806453E-2</v>
      </c>
      <c r="G326" s="14">
        <f t="shared" si="26"/>
        <v>8.5</v>
      </c>
      <c r="H326" s="17">
        <f t="shared" si="27"/>
        <v>0.16831683168316833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9.9009900990099011E-3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28</v>
      </c>
      <c r="E328" s="15" t="str">
        <f t="shared" si="24"/>
        <v/>
      </c>
      <c r="F328" s="15">
        <f t="shared" si="25"/>
        <v>0.11290322580645161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4.0322580645161289E-3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</v>
      </c>
      <c r="D332" s="9">
        <v>5</v>
      </c>
      <c r="E332" s="15">
        <f t="shared" si="24"/>
        <v>2.9702970297029702E-2</v>
      </c>
      <c r="F332" s="15">
        <f t="shared" si="25"/>
        <v>2.0161290322580645E-2</v>
      </c>
      <c r="G332" s="14">
        <f t="shared" si="26"/>
        <v>0.66666666666666663</v>
      </c>
      <c r="H332" s="17">
        <f t="shared" si="27"/>
        <v>1.9801980198019799E-2</v>
      </c>
    </row>
    <row r="333" spans="2:8" ht="15" x14ac:dyDescent="0.2">
      <c r="B333" s="5" t="s">
        <v>130</v>
      </c>
      <c r="C333" s="9">
        <v>15</v>
      </c>
      <c r="D333" s="9">
        <v>13</v>
      </c>
      <c r="E333" s="15">
        <f t="shared" si="24"/>
        <v>0.14851485148514851</v>
      </c>
      <c r="F333" s="15">
        <f t="shared" si="25"/>
        <v>5.2419354838709679E-2</v>
      </c>
      <c r="G333" s="14">
        <f t="shared" si="26"/>
        <v>-0.13333333333333333</v>
      </c>
      <c r="H333" s="17">
        <f t="shared" si="27"/>
        <v>-1.9801980198019802E-2</v>
      </c>
    </row>
    <row r="334" spans="2:8" ht="15" x14ac:dyDescent="0.2">
      <c r="B334" s="5" t="s">
        <v>119</v>
      </c>
      <c r="C334" s="9">
        <v>1</v>
      </c>
      <c r="D334" s="9">
        <v>7</v>
      </c>
      <c r="E334" s="15">
        <f t="shared" si="24"/>
        <v>9.9009900990099011E-3</v>
      </c>
      <c r="F334" s="15">
        <f t="shared" si="25"/>
        <v>2.8225806451612902E-2</v>
      </c>
      <c r="G334" s="14">
        <f t="shared" si="26"/>
        <v>6</v>
      </c>
      <c r="H334" s="17">
        <f t="shared" si="27"/>
        <v>5.9405940594059403E-2</v>
      </c>
    </row>
    <row r="335" spans="2:8" ht="15" x14ac:dyDescent="0.2">
      <c r="B335" s="5" t="s">
        <v>128</v>
      </c>
      <c r="C335" s="9">
        <v>6</v>
      </c>
      <c r="D335" s="9">
        <v>7</v>
      </c>
      <c r="E335" s="15">
        <f t="shared" si="24"/>
        <v>5.9405940594059403E-2</v>
      </c>
      <c r="F335" s="15">
        <f t="shared" si="25"/>
        <v>2.8225806451612902E-2</v>
      </c>
      <c r="G335" s="14">
        <f t="shared" si="26"/>
        <v>0.16666666666666666</v>
      </c>
      <c r="H335" s="17">
        <f t="shared" si="27"/>
        <v>9.9009900990098994E-3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4.0322580645161289E-3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4.0322580645161289E-3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</v>
      </c>
      <c r="D343" s="9">
        <v>1</v>
      </c>
      <c r="E343" s="15">
        <f t="shared" si="24"/>
        <v>9.9009900990099011E-3</v>
      </c>
      <c r="F343" s="15">
        <f t="shared" si="25"/>
        <v>4.0322580645161289E-3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4</v>
      </c>
      <c r="D344" s="9">
        <v>2</v>
      </c>
      <c r="E344" s="15">
        <f t="shared" si="24"/>
        <v>3.9603960396039604E-2</v>
      </c>
      <c r="F344" s="15">
        <f t="shared" si="25"/>
        <v>8.0645161290322578E-3</v>
      </c>
      <c r="G344" s="14">
        <f t="shared" si="26"/>
        <v>-0.5</v>
      </c>
      <c r="H344" s="17">
        <f t="shared" si="27"/>
        <v>-1.9801980198019802E-2</v>
      </c>
    </row>
    <row r="345" spans="2:8" ht="15" x14ac:dyDescent="0.2">
      <c r="B345" s="5" t="s">
        <v>366</v>
      </c>
      <c r="C345" s="9">
        <v>8</v>
      </c>
      <c r="D345" s="9">
        <v>3</v>
      </c>
      <c r="E345" s="15">
        <f t="shared" si="24"/>
        <v>7.9207920792079209E-2</v>
      </c>
      <c r="F345" s="15">
        <f t="shared" si="25"/>
        <v>1.2096774193548387E-2</v>
      </c>
      <c r="G345" s="14">
        <f t="shared" si="26"/>
        <v>-0.625</v>
      </c>
      <c r="H345" s="17">
        <f t="shared" si="27"/>
        <v>-4.9504950495049507E-2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0</v>
      </c>
      <c r="E347" s="15">
        <f t="shared" si="24"/>
        <v>3.9603960396039604E-2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15</v>
      </c>
      <c r="D354" s="9">
        <v>6</v>
      </c>
      <c r="E354" s="15">
        <f t="shared" si="24"/>
        <v>0.14851485148514851</v>
      </c>
      <c r="F354" s="15">
        <f t="shared" si="25"/>
        <v>2.4193548387096774E-2</v>
      </c>
      <c r="G354" s="14">
        <f t="shared" si="26"/>
        <v>-0.6</v>
      </c>
      <c r="H354" s="17">
        <f t="shared" si="27"/>
        <v>-8.9108910891089105E-2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</v>
      </c>
      <c r="D357" s="9">
        <v>5</v>
      </c>
      <c r="E357" s="15">
        <f t="shared" si="24"/>
        <v>1.9801980198019802E-2</v>
      </c>
      <c r="F357" s="15">
        <f t="shared" si="25"/>
        <v>2.0161290322580645E-2</v>
      </c>
      <c r="G357" s="14">
        <f t="shared" si="26"/>
        <v>1.5</v>
      </c>
      <c r="H357" s="17">
        <f t="shared" si="27"/>
        <v>2.9702970297029702E-2</v>
      </c>
    </row>
    <row r="358" spans="2:8" ht="15" x14ac:dyDescent="0.2">
      <c r="B358" s="5" t="s">
        <v>127</v>
      </c>
      <c r="C358" s="9">
        <v>2</v>
      </c>
      <c r="D358" s="9">
        <v>22</v>
      </c>
      <c r="E358" s="15">
        <f t="shared" si="24"/>
        <v>1.9801980198019802E-2</v>
      </c>
      <c r="F358" s="15">
        <f t="shared" si="25"/>
        <v>8.8709677419354843E-2</v>
      </c>
      <c r="G358" s="14">
        <f t="shared" si="26"/>
        <v>10</v>
      </c>
      <c r="H358" s="17">
        <f t="shared" si="27"/>
        <v>0.19801980198019803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9.9009900990099011E-3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71</v>
      </c>
      <c r="E370" s="15" t="str">
        <f t="shared" si="28"/>
        <v/>
      </c>
      <c r="F370" s="15">
        <f t="shared" si="29"/>
        <v>0.28629032258064518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8.0645161290322578E-3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9.9009900990099011E-3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9.9009900990099011E-3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1</v>
      </c>
      <c r="E385" s="15">
        <f t="shared" si="28"/>
        <v>9.9009900990099011E-3</v>
      </c>
      <c r="F385" s="15">
        <f t="shared" si="29"/>
        <v>4.0322580645161289E-3</v>
      </c>
      <c r="G385" s="14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4</v>
      </c>
      <c r="E393" s="15">
        <f t="shared" si="28"/>
        <v>1.9801980198019802E-2</v>
      </c>
      <c r="F393" s="15">
        <f t="shared" si="29"/>
        <v>1.6129032258064516E-2</v>
      </c>
      <c r="G393" s="14">
        <f t="shared" si="30"/>
        <v>1</v>
      </c>
      <c r="H393" s="17">
        <f t="shared" si="31"/>
        <v>1.9801980198019802E-2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8"/>
        <v/>
      </c>
      <c r="F408" s="15">
        <f t="shared" si="29"/>
        <v>8.0645161290322578E-3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1</v>
      </c>
      <c r="D422" s="9">
        <v>2</v>
      </c>
      <c r="E422" s="15">
        <f t="shared" si="28"/>
        <v>9.9009900990099011E-3</v>
      </c>
      <c r="F422" s="15">
        <f t="shared" si="29"/>
        <v>8.0645161290322578E-3</v>
      </c>
      <c r="G422" s="14">
        <f t="shared" si="30"/>
        <v>1</v>
      </c>
      <c r="H422" s="17">
        <f t="shared" si="31"/>
        <v>9.9009900990099011E-3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2"/>
        <v>9.9009900990099011E-3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2"/>
        <v>9.9009900990099011E-3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9.9009900990099011E-3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5</v>
      </c>
      <c r="D485" s="9">
        <v>3</v>
      </c>
      <c r="E485" s="15">
        <f t="shared" si="32"/>
        <v>4.9504950495049507E-2</v>
      </c>
      <c r="F485" s="15">
        <f t="shared" si="33"/>
        <v>1.2096774193548387E-2</v>
      </c>
      <c r="G485" s="14">
        <f t="shared" si="34"/>
        <v>-0.4</v>
      </c>
      <c r="H485" s="17">
        <f t="shared" si="35"/>
        <v>-1.9801980198019806E-2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1</v>
      </c>
      <c r="D488" s="9">
        <v>0</v>
      </c>
      <c r="E488" s="15">
        <f t="shared" ref="E488:E499" si="36">+IF(C488=0,"",C488/C$294)</f>
        <v>9.9009900990099011E-3</v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3</v>
      </c>
      <c r="E491" s="15">
        <f t="shared" si="36"/>
        <v>9.9009900990099011E-3</v>
      </c>
      <c r="F491" s="15">
        <f t="shared" si="37"/>
        <v>1.2096774193548387E-2</v>
      </c>
      <c r="G491" s="14">
        <f t="shared" si="38"/>
        <v>2</v>
      </c>
      <c r="H491" s="17">
        <f t="shared" si="39"/>
        <v>1.9801980198019802E-2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38</v>
      </c>
      <c r="D505" s="38">
        <f>SUM(D506:D530)</f>
        <v>48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0.26315789473684209</v>
      </c>
      <c r="H505" s="40">
        <f>+IF(OR(AND(E505=""),(G505="")),"",E505*G505)</f>
        <v>0.26315789473684209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1</v>
      </c>
      <c r="E507" s="15">
        <f t="shared" ref="E507:E530" si="40">+IF(C507=0,"",C507/C$505)</f>
        <v>7.8947368421052627E-2</v>
      </c>
      <c r="F507" s="15">
        <f t="shared" ref="F507:F530" si="41">+IF(D507=0,"",D507/D$505)</f>
        <v>2.0833333333333332E-2</v>
      </c>
      <c r="G507" s="14">
        <f t="shared" ref="G507:G530" si="42">+IF(OR(AND(D507=0),(C507=0)),"0",((D507-C507)/C507))</f>
        <v>-0.66666666666666663</v>
      </c>
      <c r="H507" s="17">
        <f t="shared" ref="H507:H530" si="43">+IF(OR(AND(E507=""),(G507="")),"",E507*G507)</f>
        <v>-5.2631578947368418E-2</v>
      </c>
    </row>
    <row r="508" spans="2:8" ht="15" x14ac:dyDescent="0.2">
      <c r="B508" s="5" t="s">
        <v>455</v>
      </c>
      <c r="C508" s="9">
        <v>15</v>
      </c>
      <c r="D508" s="9">
        <v>9</v>
      </c>
      <c r="E508" s="15">
        <f t="shared" si="40"/>
        <v>0.39473684210526316</v>
      </c>
      <c r="F508" s="15">
        <f t="shared" si="41"/>
        <v>0.1875</v>
      </c>
      <c r="G508" s="14">
        <f t="shared" si="42"/>
        <v>-0.4</v>
      </c>
      <c r="H508" s="17">
        <f t="shared" si="43"/>
        <v>-0.15789473684210528</v>
      </c>
    </row>
    <row r="509" spans="2:8" ht="15" x14ac:dyDescent="0.2">
      <c r="B509" s="5" t="s">
        <v>456</v>
      </c>
      <c r="C509" s="9">
        <v>14</v>
      </c>
      <c r="D509" s="9">
        <v>4</v>
      </c>
      <c r="E509" s="15">
        <f t="shared" si="40"/>
        <v>0.36842105263157893</v>
      </c>
      <c r="F509" s="15">
        <f t="shared" si="41"/>
        <v>8.3333333333333329E-2</v>
      </c>
      <c r="G509" s="14">
        <f t="shared" si="42"/>
        <v>-0.7142857142857143</v>
      </c>
      <c r="H509" s="17">
        <f t="shared" si="43"/>
        <v>-0.26315789473684209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</v>
      </c>
      <c r="D521" s="9">
        <v>10</v>
      </c>
      <c r="E521" s="15">
        <f t="shared" si="40"/>
        <v>0.10526315789473684</v>
      </c>
      <c r="F521" s="15">
        <f t="shared" si="41"/>
        <v>0.20833333333333334</v>
      </c>
      <c r="G521" s="14">
        <f t="shared" si="42"/>
        <v>1.5</v>
      </c>
      <c r="H521" s="17">
        <f t="shared" si="43"/>
        <v>0.15789473684210525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22</v>
      </c>
      <c r="E523" s="15" t="str">
        <f t="shared" si="40"/>
        <v/>
      </c>
      <c r="F523" s="15">
        <f t="shared" si="41"/>
        <v>0.45833333333333331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2</v>
      </c>
      <c r="E529" s="15" t="str">
        <f t="shared" si="40"/>
        <v/>
      </c>
      <c r="F529" s="15">
        <f t="shared" si="41"/>
        <v>4.1666666666666664E-2</v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2</v>
      </c>
      <c r="D530" s="9">
        <v>0</v>
      </c>
      <c r="E530" s="15">
        <f t="shared" si="40"/>
        <v>5.2631578947368418E-2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528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484</v>
      </c>
      <c r="C8" s="37">
        <f>+C18+C70+C151+C294+C505</f>
        <v>126</v>
      </c>
      <c r="D8" s="38">
        <f>+D18+D70+D151+D294+D505</f>
        <v>207</v>
      </c>
      <c r="E8" s="39">
        <f>SUM(E9:E13)</f>
        <v>0.99999999999999989</v>
      </c>
      <c r="F8" s="39">
        <f>SUM(F9:F13)</f>
        <v>1</v>
      </c>
      <c r="G8" s="39">
        <f>+(D8-C8)/C8</f>
        <v>0.6428571428571429</v>
      </c>
      <c r="H8" s="40">
        <f>+E8*G8</f>
        <v>0.64285714285714279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</v>
      </c>
      <c r="D9" s="33">
        <f>+D18</f>
        <v>3</v>
      </c>
      <c r="E9" s="29">
        <f>C9/$C$8</f>
        <v>1.5873015873015872E-2</v>
      </c>
      <c r="F9" s="29">
        <f>D9/$D$8</f>
        <v>1.4492753623188406E-2</v>
      </c>
      <c r="G9" s="14">
        <f>+IF(OR(AND(D9=0),(C9=0)),"0",((D9-C9)/C9))</f>
        <v>0.5</v>
      </c>
      <c r="H9" s="13">
        <f>+IF(OR(AND(E9=""),(G9="")),"",E9*G9)</f>
        <v>7.9365079365079361E-3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32</v>
      </c>
      <c r="D10" s="33">
        <f>+D70</f>
        <v>46</v>
      </c>
      <c r="E10" s="29">
        <f>C10/$C$8</f>
        <v>0.25396825396825395</v>
      </c>
      <c r="F10" s="29">
        <f>D10/$D$8</f>
        <v>0.22222222222222221</v>
      </c>
      <c r="G10" s="14">
        <f>+IF(OR(AND(D10=0),(C10=0)),"0",((D10-C10)/C10))</f>
        <v>0.4375</v>
      </c>
      <c r="H10" s="13">
        <f>+IF(OR(AND(E10=""),(G10="")),"",E10*G10)</f>
        <v>0.1111111111111111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15</v>
      </c>
      <c r="D11" s="33">
        <f>+D151</f>
        <v>55</v>
      </c>
      <c r="E11" s="29">
        <f>C11/$C$8</f>
        <v>0.11904761904761904</v>
      </c>
      <c r="F11" s="29">
        <f>D11/$D$8</f>
        <v>0.26570048309178745</v>
      </c>
      <c r="G11" s="14">
        <f>+IF(OR(AND(D11=0),(C11=0)),"0",((D11-C11)/C11))</f>
        <v>2.6666666666666665</v>
      </c>
      <c r="H11" s="13">
        <f>+IF(OR(AND(E11=""),(G11="")),"",E11*G11)</f>
        <v>0.31746031746031744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48</v>
      </c>
      <c r="D12" s="33">
        <f>+D294</f>
        <v>85</v>
      </c>
      <c r="E12" s="29">
        <f>C12/$C$8</f>
        <v>0.38095238095238093</v>
      </c>
      <c r="F12" s="29">
        <f>D12/$D$8</f>
        <v>0.41062801932367149</v>
      </c>
      <c r="G12" s="14">
        <f>+IF(OR(AND(D12=0),(C12=0)),"0",((D12-C12)/C12))</f>
        <v>0.77083333333333337</v>
      </c>
      <c r="H12" s="13">
        <f>+IF(OR(AND(E12=""),(G12="")),"",E12*G12)</f>
        <v>0.29365079365079366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29</v>
      </c>
      <c r="D13" s="33">
        <f>+D505</f>
        <v>18</v>
      </c>
      <c r="E13" s="29">
        <f>C13/$C$8</f>
        <v>0.23015873015873015</v>
      </c>
      <c r="F13" s="29">
        <f>D13/$D$8</f>
        <v>8.6956521739130432E-2</v>
      </c>
      <c r="G13" s="14">
        <f>+IF(OR(AND(D13=0),(C13=0)),"0",((D13-C13)/C13))</f>
        <v>-0.37931034482758619</v>
      </c>
      <c r="H13" s="13">
        <f>+IF(OR(AND(E13=""),(G13="")),"",E13*G13)</f>
        <v>-8.7301587301587297E-2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</v>
      </c>
      <c r="D18" s="38">
        <f>SUM(D19:D64)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0.5</v>
      </c>
      <c r="H18" s="40">
        <f>+IF(OR(AND(E18=""),(G18="")),"",E18*G18)</f>
        <v>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0.33333333333333331</v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0"/>
        <v>0.5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0.5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0.33333333333333331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0"/>
        <v/>
      </c>
      <c r="F60" s="13">
        <f t="shared" si="1"/>
        <v>0.33333333333333331</v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32</v>
      </c>
      <c r="D70" s="38">
        <f>SUM(D71:D145)</f>
        <v>46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0.4375</v>
      </c>
      <c r="H70" s="40">
        <f>+IF(OR(AND(E70=""),(G70="")),"",E70*G70)</f>
        <v>0.4375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3.125E-2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2.1739130434782608E-2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4"/>
        <v>3.125E-2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4"/>
        <v/>
      </c>
      <c r="F75" s="15">
        <f t="shared" si="5"/>
        <v>2.1739130434782608E-2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2.1739130434782608E-2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2.1739130434782608E-2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3</v>
      </c>
      <c r="E83" s="15" t="str">
        <f t="shared" si="4"/>
        <v/>
      </c>
      <c r="F83" s="15">
        <f t="shared" si="5"/>
        <v>6.5217391304347824E-2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2.1739130434782608E-2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2</v>
      </c>
      <c r="E93" s="15" t="str">
        <f t="shared" si="4"/>
        <v/>
      </c>
      <c r="F93" s="15">
        <f t="shared" si="5"/>
        <v>4.3478260869565216E-2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2.1739130434782608E-2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4"/>
        <v/>
      </c>
      <c r="F113" s="15">
        <f t="shared" si="5"/>
        <v>2.1739130434782608E-2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4"/>
        <v/>
      </c>
      <c r="F115" s="15">
        <f t="shared" si="5"/>
        <v>6.5217391304347824E-2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28</v>
      </c>
      <c r="D118" s="9">
        <v>25</v>
      </c>
      <c r="E118" s="15">
        <f t="shared" si="4"/>
        <v>0.875</v>
      </c>
      <c r="F118" s="15">
        <f t="shared" si="5"/>
        <v>0.54347826086956519</v>
      </c>
      <c r="G118" s="14">
        <f t="shared" si="6"/>
        <v>-0.10714285714285714</v>
      </c>
      <c r="H118" s="17">
        <f t="shared" si="7"/>
        <v>-9.375E-2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2.1739130434782608E-2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2.1739130434782608E-2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4"/>
        <v>3.125E-2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4"/>
        <v/>
      </c>
      <c r="F129" s="15">
        <f t="shared" si="5"/>
        <v>6.5217391304347824E-2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3.125E-2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2.1739130434782608E-2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15</v>
      </c>
      <c r="D151" s="38">
        <f>SUM(D152:D288)</f>
        <v>55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2.6666666666666665</v>
      </c>
      <c r="H151" s="40">
        <f>+IF(OR(AND(E151=""),(G151="")),"",E151*G151)</f>
        <v>2.6666666666666665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1.8181818181818181E-2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4</v>
      </c>
      <c r="E157" s="15">
        <f t="shared" si="12"/>
        <v>6.6666666666666666E-2</v>
      </c>
      <c r="F157" s="15">
        <f t="shared" si="13"/>
        <v>7.2727272727272724E-2</v>
      </c>
      <c r="G157" s="14">
        <f t="shared" si="14"/>
        <v>3</v>
      </c>
      <c r="H157" s="17">
        <f t="shared" si="15"/>
        <v>0.2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1.8181818181818181E-2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6</v>
      </c>
      <c r="E174" s="15" t="str">
        <f t="shared" si="12"/>
        <v/>
      </c>
      <c r="F174" s="15">
        <f t="shared" si="13"/>
        <v>0.10909090909090909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3</v>
      </c>
      <c r="D176" s="9">
        <v>1</v>
      </c>
      <c r="E176" s="15">
        <f t="shared" si="12"/>
        <v>0.2</v>
      </c>
      <c r="F176" s="15">
        <f t="shared" si="13"/>
        <v>1.8181818181818181E-2</v>
      </c>
      <c r="G176" s="14">
        <f t="shared" si="14"/>
        <v>-0.66666666666666663</v>
      </c>
      <c r="H176" s="17">
        <f t="shared" si="15"/>
        <v>-0.13333333333333333</v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2"/>
        <v/>
      </c>
      <c r="F177" s="15">
        <f t="shared" si="13"/>
        <v>1.8181818181818181E-2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1</v>
      </c>
      <c r="E180" s="15" t="str">
        <f t="shared" si="12"/>
        <v/>
      </c>
      <c r="F180" s="15">
        <f t="shared" si="13"/>
        <v>1.8181818181818181E-2</v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6.6666666666666666E-2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3</v>
      </c>
      <c r="E186" s="15" t="str">
        <f t="shared" si="12"/>
        <v/>
      </c>
      <c r="F186" s="15">
        <f t="shared" si="13"/>
        <v>5.4545454545454543E-2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6.6666666666666666E-2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3</v>
      </c>
      <c r="E196" s="15">
        <f t="shared" si="12"/>
        <v>0.26666666666666666</v>
      </c>
      <c r="F196" s="15">
        <f t="shared" si="13"/>
        <v>5.4545454545454543E-2</v>
      </c>
      <c r="G196" s="14">
        <f t="shared" si="14"/>
        <v>-0.25</v>
      </c>
      <c r="H196" s="17">
        <f t="shared" si="15"/>
        <v>-6.6666666666666666E-2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23</v>
      </c>
      <c r="E208" s="15" t="str">
        <f t="shared" si="12"/>
        <v/>
      </c>
      <c r="F208" s="15">
        <f t="shared" si="13"/>
        <v>0.41818181818181815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1.8181818181818181E-2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1</v>
      </c>
      <c r="E218" s="15" t="str">
        <f t="shared" si="16"/>
        <v/>
      </c>
      <c r="F218" s="15">
        <f t="shared" si="17"/>
        <v>1.8181818181818181E-2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1</v>
      </c>
      <c r="E222" s="15">
        <f t="shared" si="16"/>
        <v>6.6666666666666666E-2</v>
      </c>
      <c r="F222" s="15">
        <f t="shared" si="17"/>
        <v>1.8181818181818181E-2</v>
      </c>
      <c r="G222" s="14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6"/>
        <v>6.6666666666666666E-2</v>
      </c>
      <c r="F232" s="15">
        <f t="shared" si="17"/>
        <v>1.8181818181818181E-2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3</v>
      </c>
      <c r="E235" s="15">
        <f t="shared" si="16"/>
        <v>6.6666666666666666E-2</v>
      </c>
      <c r="F235" s="15">
        <f t="shared" si="17"/>
        <v>5.4545454545454543E-2</v>
      </c>
      <c r="G235" s="14">
        <f t="shared" si="18"/>
        <v>2</v>
      </c>
      <c r="H235" s="17">
        <f t="shared" si="19"/>
        <v>0.13333333333333333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0.13333333333333333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6"/>
        <v/>
      </c>
      <c r="F247" s="15">
        <f t="shared" si="17"/>
        <v>3.6363636363636362E-2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1.8181818181818181E-2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1.8181818181818181E-2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7"/>
      <c r="D289" s="7"/>
      <c r="E289" s="26"/>
      <c r="F289" s="26"/>
      <c r="G289" s="23"/>
      <c r="H289" s="24"/>
    </row>
    <row r="290" spans="2:8" ht="20.100000000000001" customHeight="1" x14ac:dyDescent="0.2">
      <c r="B290" s="22"/>
      <c r="C290" s="7"/>
      <c r="D290" s="7"/>
      <c r="E290" s="26"/>
      <c r="F290" s="26"/>
      <c r="G290" s="23"/>
      <c r="H290" s="24"/>
    </row>
    <row r="291" spans="2:8" ht="15.75" thickBot="1" x14ac:dyDescent="0.25">
      <c r="B291" s="20"/>
      <c r="C291" s="20"/>
      <c r="D291" s="20"/>
      <c r="E291" s="20"/>
      <c r="F291" s="20"/>
      <c r="H291" s="3"/>
    </row>
    <row r="292" spans="2:8" ht="13.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s="4" customFormat="1" ht="26.25" customHeight="1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s="4" customFormat="1" ht="26.25" customHeight="1" thickBot="1" x14ac:dyDescent="0.25">
      <c r="B294" s="36" t="s">
        <v>522</v>
      </c>
      <c r="C294" s="37">
        <f>SUM(C295:C499)</f>
        <v>48</v>
      </c>
      <c r="D294" s="38">
        <f>SUM(D295:D499)</f>
        <v>85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0.77083333333333337</v>
      </c>
      <c r="H294" s="40">
        <f>+IF(OR(AND(E294=""),(G294="")),"",E294*G294)</f>
        <v>0.77083333333333337</v>
      </c>
    </row>
    <row r="295" spans="2:8" ht="15" x14ac:dyDescent="0.2">
      <c r="B295" s="5" t="s">
        <v>100</v>
      </c>
      <c r="C295" s="9">
        <v>2</v>
      </c>
      <c r="D295" s="9">
        <v>2</v>
      </c>
      <c r="E295" s="15">
        <f>+IF(C295=0,"",C295/C$294)</f>
        <v>4.1666666666666664E-2</v>
      </c>
      <c r="F295" s="15">
        <f>+IF(D295=0,"",D295/D$294)</f>
        <v>2.3529411764705882E-2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4</v>
      </c>
      <c r="D297" s="9">
        <v>1</v>
      </c>
      <c r="E297" s="15">
        <f t="shared" si="24"/>
        <v>8.3333333333333329E-2</v>
      </c>
      <c r="F297" s="15">
        <f t="shared" si="25"/>
        <v>1.1764705882352941E-2</v>
      </c>
      <c r="G297" s="14">
        <f t="shared" si="26"/>
        <v>-0.75</v>
      </c>
      <c r="H297" s="17">
        <f t="shared" si="27"/>
        <v>-6.25E-2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7</v>
      </c>
      <c r="E301" s="15" t="str">
        <f t="shared" si="24"/>
        <v/>
      </c>
      <c r="F301" s="15">
        <f t="shared" si="25"/>
        <v>8.2352941176470587E-2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2</v>
      </c>
      <c r="D302" s="9">
        <v>3</v>
      </c>
      <c r="E302" s="15">
        <f t="shared" si="24"/>
        <v>4.1666666666666664E-2</v>
      </c>
      <c r="F302" s="15">
        <f t="shared" si="25"/>
        <v>3.5294117647058823E-2</v>
      </c>
      <c r="G302" s="14">
        <f t="shared" si="26"/>
        <v>0.5</v>
      </c>
      <c r="H302" s="17">
        <f t="shared" si="27"/>
        <v>2.0833333333333332E-2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2.0833333333333332E-2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2</v>
      </c>
      <c r="E307" s="15">
        <f t="shared" si="24"/>
        <v>4.1666666666666664E-2</v>
      </c>
      <c r="F307" s="15">
        <f t="shared" si="25"/>
        <v>2.3529411764705882E-2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4"/>
        <v/>
      </c>
      <c r="F310" s="15">
        <f t="shared" si="25"/>
        <v>1.1764705882352941E-2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1.1764705882352941E-2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5</v>
      </c>
      <c r="E314" s="15" t="str">
        <f t="shared" si="24"/>
        <v/>
      </c>
      <c r="F314" s="15">
        <f t="shared" si="25"/>
        <v>5.8823529411764705E-2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6</v>
      </c>
      <c r="D315" s="9">
        <v>0</v>
      </c>
      <c r="E315" s="15">
        <f t="shared" si="24"/>
        <v>0.125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5</v>
      </c>
      <c r="E318" s="15">
        <f t="shared" si="24"/>
        <v>2.0833333333333332E-2</v>
      </c>
      <c r="F318" s="15">
        <f t="shared" si="25"/>
        <v>5.8823529411764705E-2</v>
      </c>
      <c r="G318" s="14">
        <f t="shared" si="26"/>
        <v>4</v>
      </c>
      <c r="H318" s="17">
        <f t="shared" si="27"/>
        <v>8.3333333333333329E-2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3</v>
      </c>
      <c r="E326" s="15">
        <f t="shared" si="24"/>
        <v>2.0833333333333332E-2</v>
      </c>
      <c r="F326" s="15">
        <f t="shared" si="25"/>
        <v>3.5294117647058823E-2</v>
      </c>
      <c r="G326" s="14">
        <f t="shared" si="26"/>
        <v>2</v>
      </c>
      <c r="H326" s="17">
        <f t="shared" si="27"/>
        <v>4.1666666666666664E-2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2.0833333333333332E-2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</v>
      </c>
      <c r="D328" s="9">
        <v>1</v>
      </c>
      <c r="E328" s="15">
        <f t="shared" si="24"/>
        <v>2.0833333333333332E-2</v>
      </c>
      <c r="F328" s="15">
        <f t="shared" si="25"/>
        <v>1.1764705882352941E-2</v>
      </c>
      <c r="G328" s="14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2</v>
      </c>
      <c r="E332" s="15" t="str">
        <f t="shared" si="24"/>
        <v/>
      </c>
      <c r="F332" s="15">
        <f t="shared" si="25"/>
        <v>2.3529411764705882E-2</v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2</v>
      </c>
      <c r="E333" s="15" t="str">
        <f t="shared" si="24"/>
        <v/>
      </c>
      <c r="F333" s="15">
        <f t="shared" si="25"/>
        <v>2.3529411764705882E-2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4"/>
        <v>2.0833333333333332E-2</v>
      </c>
      <c r="F335" s="15">
        <f t="shared" si="25"/>
        <v>1.1764705882352941E-2</v>
      </c>
      <c r="G335" s="14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1</v>
      </c>
      <c r="E337" s="15">
        <f t="shared" si="24"/>
        <v>2.0833333333333332E-2</v>
      </c>
      <c r="F337" s="15">
        <f t="shared" si="25"/>
        <v>1.1764705882352941E-2</v>
      </c>
      <c r="G337" s="14">
        <f t="shared" si="26"/>
        <v>0</v>
      </c>
      <c r="H337" s="17">
        <f t="shared" si="27"/>
        <v>0</v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0</v>
      </c>
      <c r="E339" s="15">
        <f t="shared" si="24"/>
        <v>4.1666666666666664E-2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4"/>
        <v>4.1666666666666664E-2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4</v>
      </c>
      <c r="E345" s="15">
        <f t="shared" si="24"/>
        <v>2.0833333333333332E-2</v>
      </c>
      <c r="F345" s="15">
        <f t="shared" si="25"/>
        <v>4.7058823529411764E-2</v>
      </c>
      <c r="G345" s="14">
        <f t="shared" si="26"/>
        <v>3</v>
      </c>
      <c r="H345" s="17">
        <f t="shared" si="27"/>
        <v>6.25E-2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2.0833333333333332E-2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</v>
      </c>
      <c r="D354" s="9">
        <v>0</v>
      </c>
      <c r="E354" s="15">
        <f t="shared" si="24"/>
        <v>0.22916666666666666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4"/>
        <v/>
      </c>
      <c r="F357" s="15">
        <f t="shared" si="25"/>
        <v>2.3529411764705882E-2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2.3529411764705882E-2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12</v>
      </c>
      <c r="E377" s="15" t="str">
        <f t="shared" si="28"/>
        <v/>
      </c>
      <c r="F377" s="15">
        <f t="shared" si="29"/>
        <v>0.14117647058823529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9</v>
      </c>
      <c r="E378" s="15" t="str">
        <f t="shared" si="28"/>
        <v/>
      </c>
      <c r="F378" s="15">
        <f t="shared" si="29"/>
        <v>0.10588235294117647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1.1764705882352941E-2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1</v>
      </c>
      <c r="E381" s="15" t="str">
        <f t="shared" si="28"/>
        <v/>
      </c>
      <c r="F381" s="15">
        <f t="shared" si="29"/>
        <v>1.1764705882352941E-2</v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1.1764705882352941E-2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</v>
      </c>
      <c r="D393" s="9">
        <v>5</v>
      </c>
      <c r="E393" s="15">
        <f t="shared" si="28"/>
        <v>2.0833333333333332E-2</v>
      </c>
      <c r="F393" s="15">
        <f t="shared" si="29"/>
        <v>5.8823529411764705E-2</v>
      </c>
      <c r="G393" s="14">
        <f t="shared" si="30"/>
        <v>4</v>
      </c>
      <c r="H393" s="17">
        <f t="shared" si="31"/>
        <v>8.3333333333333329E-2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</v>
      </c>
      <c r="D397" s="9">
        <v>0</v>
      </c>
      <c r="E397" s="15">
        <f t="shared" si="28"/>
        <v>2.0833333333333332E-2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8"/>
        <v/>
      </c>
      <c r="F406" s="15">
        <f t="shared" si="29"/>
        <v>1.1764705882352941E-2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1.1764705882352941E-2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3</v>
      </c>
      <c r="D408" s="9">
        <v>0</v>
      </c>
      <c r="E408" s="15">
        <f t="shared" si="28"/>
        <v>6.25E-2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1.1764705882352941E-2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1.1764705882352941E-2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2"/>
        <v>2.0833333333333332E-2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4</v>
      </c>
      <c r="E463" s="15">
        <f t="shared" si="32"/>
        <v>2.0833333333333332E-2</v>
      </c>
      <c r="F463" s="15">
        <f t="shared" si="33"/>
        <v>4.7058823529411764E-2</v>
      </c>
      <c r="G463" s="14">
        <f t="shared" si="34"/>
        <v>3</v>
      </c>
      <c r="H463" s="17">
        <f t="shared" si="35"/>
        <v>6.25E-2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1</v>
      </c>
      <c r="E474" s="15" t="str">
        <f t="shared" si="32"/>
        <v/>
      </c>
      <c r="F474" s="15">
        <f t="shared" si="33"/>
        <v>1.1764705882352941E-2</v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1.1764705882352941E-2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2"/>
        <v>2.0833333333333332E-2</v>
      </c>
      <c r="F485" s="15">
        <f t="shared" si="33"/>
        <v>1.1764705882352941E-2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25.5" customHeight="1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5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7"/>
      <c r="D500" s="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3.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s="4" customFormat="1" ht="26.25" customHeight="1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s="4" customFormat="1" ht="26.25" customHeight="1" thickBot="1" x14ac:dyDescent="0.25">
      <c r="B505" s="36" t="s">
        <v>523</v>
      </c>
      <c r="C505" s="37">
        <f>SUM(C506:C530)</f>
        <v>29</v>
      </c>
      <c r="D505" s="38">
        <f>SUM(D506:D530)</f>
        <v>18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-0.37931034482758619</v>
      </c>
      <c r="H505" s="40">
        <f>+IF(OR(AND(E505=""),(G505="")),"",E505*G505)</f>
        <v>-0.37931034482758619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3</v>
      </c>
      <c r="D508" s="9">
        <v>5</v>
      </c>
      <c r="E508" s="15">
        <f t="shared" si="40"/>
        <v>0.10344827586206896</v>
      </c>
      <c r="F508" s="15">
        <f t="shared" si="41"/>
        <v>0.27777777777777779</v>
      </c>
      <c r="G508" s="14">
        <f t="shared" si="42"/>
        <v>0.66666666666666663</v>
      </c>
      <c r="H508" s="17">
        <f t="shared" si="43"/>
        <v>6.8965517241379309E-2</v>
      </c>
    </row>
    <row r="509" spans="2:8" ht="15" x14ac:dyDescent="0.2">
      <c r="B509" s="5" t="s">
        <v>456</v>
      </c>
      <c r="C509" s="9">
        <v>2</v>
      </c>
      <c r="D509" s="9">
        <v>0</v>
      </c>
      <c r="E509" s="15">
        <f t="shared" si="40"/>
        <v>6.8965517241379309E-2</v>
      </c>
      <c r="F509" s="15" t="str">
        <f t="shared" si="41"/>
        <v/>
      </c>
      <c r="G509" s="14" t="str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2</v>
      </c>
      <c r="E510" s="15" t="str">
        <f t="shared" si="40"/>
        <v/>
      </c>
      <c r="F510" s="15">
        <f t="shared" si="41"/>
        <v>0.1111111111111111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4</v>
      </c>
      <c r="D515" s="9">
        <v>0</v>
      </c>
      <c r="E515" s="15">
        <f t="shared" si="40"/>
        <v>0.13793103448275862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1</v>
      </c>
      <c r="D516" s="9">
        <v>0</v>
      </c>
      <c r="E516" s="15">
        <f t="shared" si="40"/>
        <v>3.4482758620689655E-2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5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5.5555555555555552E-2</v>
      </c>
      <c r="G520" s="14" t="str">
        <f t="shared" si="42"/>
        <v>0</v>
      </c>
      <c r="H520" s="17" t="str">
        <f t="shared" si="43"/>
        <v/>
      </c>
    </row>
    <row r="521" spans="2:8" ht="15" x14ac:dyDescent="0.2">
      <c r="B521" s="5" t="s">
        <v>461</v>
      </c>
      <c r="C521" s="9">
        <v>12</v>
      </c>
      <c r="D521" s="9">
        <v>7</v>
      </c>
      <c r="E521" s="15">
        <f t="shared" si="40"/>
        <v>0.41379310344827586</v>
      </c>
      <c r="F521" s="15">
        <f t="shared" si="41"/>
        <v>0.3888888888888889</v>
      </c>
      <c r="G521" s="14">
        <f t="shared" si="42"/>
        <v>-0.41666666666666669</v>
      </c>
      <c r="H521" s="17">
        <f t="shared" si="43"/>
        <v>-0.17241379310344829</v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6</v>
      </c>
      <c r="D523" s="9">
        <v>2</v>
      </c>
      <c r="E523" s="15">
        <f t="shared" si="40"/>
        <v>0.20689655172413793</v>
      </c>
      <c r="F523" s="15">
        <f t="shared" si="41"/>
        <v>0.1111111111111111</v>
      </c>
      <c r="G523" s="14">
        <f t="shared" si="42"/>
        <v>-0.66666666666666663</v>
      </c>
      <c r="H523" s="17">
        <f t="shared" si="43"/>
        <v>-0.13793103448275862</v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5.5555555555555552E-2</v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1</v>
      </c>
      <c r="D530" s="9">
        <v>0</v>
      </c>
      <c r="E530" s="15">
        <f t="shared" si="40"/>
        <v>3.4482758620689655E-2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H16:H17"/>
    <mergeCell ref="C68:D68"/>
    <mergeCell ref="H68:H69"/>
    <mergeCell ref="B6:B7"/>
    <mergeCell ref="C6:D6"/>
    <mergeCell ref="E6:F6"/>
    <mergeCell ref="G6:G7"/>
    <mergeCell ref="H6:H7"/>
    <mergeCell ref="B16:B17"/>
    <mergeCell ref="B68:B69"/>
    <mergeCell ref="E68:F68"/>
    <mergeCell ref="G68:G69"/>
    <mergeCell ref="C16:D16"/>
    <mergeCell ref="E16:F16"/>
    <mergeCell ref="G16:G17"/>
    <mergeCell ref="B503:B504"/>
    <mergeCell ref="B292:B293"/>
    <mergeCell ref="B149:B150"/>
    <mergeCell ref="C292:D292"/>
    <mergeCell ref="E292:F292"/>
    <mergeCell ref="H292:H293"/>
    <mergeCell ref="E503:F503"/>
    <mergeCell ref="H503:H504"/>
    <mergeCell ref="C149:D149"/>
    <mergeCell ref="E149:F149"/>
    <mergeCell ref="G149:G150"/>
    <mergeCell ref="H149:H150"/>
    <mergeCell ref="C503:D503"/>
    <mergeCell ref="G503:G504"/>
    <mergeCell ref="G292:G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502</v>
      </c>
      <c r="C8" s="37">
        <f>+C18+C70+C151+C294+C505</f>
        <v>2111</v>
      </c>
      <c r="D8" s="38">
        <f>+D18+D70+D151+D294+D505</f>
        <v>3671</v>
      </c>
      <c r="E8" s="39">
        <f>SUM(E9:E13)</f>
        <v>1</v>
      </c>
      <c r="F8" s="39">
        <f>SUM(F9:F13)</f>
        <v>1</v>
      </c>
      <c r="G8" s="39">
        <f>+(D8-C8)/C8</f>
        <v>0.73898626243486498</v>
      </c>
      <c r="H8" s="40">
        <f>+E8*G8</f>
        <v>0.73898626243486498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13</v>
      </c>
      <c r="D9" s="33">
        <f>+D18</f>
        <v>40</v>
      </c>
      <c r="E9" s="29">
        <f>C9/$C$8</f>
        <v>6.1582188536238747E-3</v>
      </c>
      <c r="F9" s="29">
        <f>D9/$D$8</f>
        <v>1.0896213565785889E-2</v>
      </c>
      <c r="G9" s="14">
        <f>+IF(OR(AND(D9=0),(C9=0)),"0",((D9-C9)/C9))</f>
        <v>2.0769230769230771</v>
      </c>
      <c r="H9" s="13">
        <f>+IF(OR(AND(E9=""),(G9="")),"",E9*G9)</f>
        <v>1.2790146849834202E-2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152</v>
      </c>
      <c r="D10" s="33">
        <f>+D70</f>
        <v>372</v>
      </c>
      <c r="E10" s="29">
        <f>C10/$C$8</f>
        <v>7.2003789673140695E-2</v>
      </c>
      <c r="F10" s="29">
        <f>D10/$D$8</f>
        <v>0.10133478616180877</v>
      </c>
      <c r="G10" s="14">
        <f>+IF(OR(AND(D10=0),(C10=0)),"0",((D10-C10)/C10))</f>
        <v>1.4473684210526316</v>
      </c>
      <c r="H10" s="13">
        <f>+IF(OR(AND(E10=""),(G10="")),"",E10*G10)</f>
        <v>0.10421601136901944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243</v>
      </c>
      <c r="D11" s="33">
        <f>+D151</f>
        <v>436</v>
      </c>
      <c r="E11" s="29">
        <f>C11/$C$8</f>
        <v>0.11511132164850782</v>
      </c>
      <c r="F11" s="29">
        <f>D11/$D$8</f>
        <v>0.1187687278670662</v>
      </c>
      <c r="G11" s="14">
        <f>+IF(OR(AND(D11=0),(C11=0)),"0",((D11-C11)/C11))</f>
        <v>0.79423868312757206</v>
      </c>
      <c r="H11" s="13">
        <f>+IF(OR(AND(E11=""),(G11="")),"",E11*G11)</f>
        <v>9.1425864519185232E-2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1306</v>
      </c>
      <c r="D12" s="33">
        <f>+D294</f>
        <v>1805</v>
      </c>
      <c r="E12" s="29">
        <f>C12/$C$8</f>
        <v>0.61866414021790617</v>
      </c>
      <c r="F12" s="29">
        <f>D12/$D$8</f>
        <v>0.49169163715608827</v>
      </c>
      <c r="G12" s="14">
        <f>+IF(OR(AND(D12=0),(C12=0)),"0",((D12-C12)/C12))</f>
        <v>0.38208269525267996</v>
      </c>
      <c r="H12" s="13">
        <f>+IF(OR(AND(E12=""),(G12="")),"",E12*G12)</f>
        <v>0.2363808621506395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397</v>
      </c>
      <c r="D13" s="33">
        <f>+D505</f>
        <v>1018</v>
      </c>
      <c r="E13" s="29">
        <f>C13/$C$8</f>
        <v>0.1880625296068214</v>
      </c>
      <c r="F13" s="29">
        <f>D13/$D$8</f>
        <v>0.27730863524925087</v>
      </c>
      <c r="G13" s="14">
        <f>+IF(OR(AND(D13=0),(C13=0)),"0",((D13-C13)/C13))</f>
        <v>1.5642317380352644</v>
      </c>
      <c r="H13" s="13">
        <f>+IF(OR(AND(E13=""),(G13="")),"",E13*G13)</f>
        <v>0.29417337754618661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13</v>
      </c>
      <c r="D18" s="38">
        <f>SUM(D19:D64)</f>
        <v>40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2.0769230769230771</v>
      </c>
      <c r="H18" s="40">
        <f>+IF(OR(AND(E18=""),(G18="")),"",E18*G18)</f>
        <v>2.0769230769230771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2</v>
      </c>
      <c r="E25" s="13">
        <f t="shared" si="0"/>
        <v>7.6923076923076927E-2</v>
      </c>
      <c r="F25" s="13">
        <f t="shared" si="1"/>
        <v>0.05</v>
      </c>
      <c r="G25" s="14">
        <f t="shared" si="2"/>
        <v>1</v>
      </c>
      <c r="H25" s="17">
        <f t="shared" si="3"/>
        <v>7.6923076923076927E-2</v>
      </c>
    </row>
    <row r="26" spans="2:8" ht="15" x14ac:dyDescent="0.2">
      <c r="B26" s="5" t="s">
        <v>6</v>
      </c>
      <c r="C26" s="9">
        <v>3</v>
      </c>
      <c r="D26" s="9">
        <v>2</v>
      </c>
      <c r="E26" s="13">
        <f t="shared" si="0"/>
        <v>0.23076923076923078</v>
      </c>
      <c r="F26" s="13">
        <f t="shared" si="1"/>
        <v>0.05</v>
      </c>
      <c r="G26" s="14">
        <f t="shared" si="2"/>
        <v>-0.33333333333333331</v>
      </c>
      <c r="H26" s="17">
        <f t="shared" si="3"/>
        <v>-7.6923076923076927E-2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2.5000000000000001E-2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6</v>
      </c>
      <c r="E28" s="13">
        <f t="shared" si="0"/>
        <v>7.6923076923076927E-2</v>
      </c>
      <c r="F28" s="13">
        <f t="shared" si="1"/>
        <v>0.15</v>
      </c>
      <c r="G28" s="14">
        <f t="shared" si="2"/>
        <v>5</v>
      </c>
      <c r="H28" s="17">
        <f t="shared" si="3"/>
        <v>0.38461538461538464</v>
      </c>
    </row>
    <row r="29" spans="2:8" ht="15" x14ac:dyDescent="0.2">
      <c r="B29" s="5" t="s">
        <v>200</v>
      </c>
      <c r="C29" s="9">
        <v>1</v>
      </c>
      <c r="D29" s="9">
        <v>0</v>
      </c>
      <c r="E29" s="13">
        <f t="shared" si="0"/>
        <v>7.6923076923076927E-2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2</v>
      </c>
      <c r="D30" s="9">
        <v>2</v>
      </c>
      <c r="E30" s="13">
        <f t="shared" si="0"/>
        <v>0.15384615384615385</v>
      </c>
      <c r="F30" s="13">
        <f t="shared" si="1"/>
        <v>0.05</v>
      </c>
      <c r="G30" s="14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0"/>
        <v/>
      </c>
      <c r="F34" s="13">
        <f t="shared" si="1"/>
        <v>7.4999999999999997E-2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6</v>
      </c>
      <c r="E48" s="13">
        <f t="shared" si="0"/>
        <v>7.6923076923076927E-2</v>
      </c>
      <c r="F48" s="13">
        <f t="shared" si="1"/>
        <v>0.15</v>
      </c>
      <c r="G48" s="14">
        <f t="shared" si="2"/>
        <v>5</v>
      </c>
      <c r="H48" s="17">
        <f t="shared" si="3"/>
        <v>0.38461538461538464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0"/>
        <v>7.6923076923076927E-2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2.5000000000000001E-2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2</v>
      </c>
      <c r="E56" s="13" t="str">
        <f t="shared" si="0"/>
        <v/>
      </c>
      <c r="F56" s="13">
        <f t="shared" si="1"/>
        <v>0.05</v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10</v>
      </c>
      <c r="E58" s="13" t="str">
        <f t="shared" si="0"/>
        <v/>
      </c>
      <c r="F58" s="13">
        <f t="shared" si="1"/>
        <v>0.25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0"/>
        <v/>
      </c>
      <c r="F59" s="13">
        <f t="shared" si="1"/>
        <v>2.5000000000000001E-2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1</v>
      </c>
      <c r="E60" s="13">
        <f t="shared" si="0"/>
        <v>7.6923076923076927E-2</v>
      </c>
      <c r="F60" s="13">
        <f t="shared" si="1"/>
        <v>2.5000000000000001E-2</v>
      </c>
      <c r="G60" s="14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0"/>
        <v>0.15384615384615385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3</v>
      </c>
      <c r="E64" s="13" t="str">
        <f t="shared" si="0"/>
        <v/>
      </c>
      <c r="F64" s="13">
        <f t="shared" si="1"/>
        <v>7.4999999999999997E-2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152</v>
      </c>
      <c r="D70" s="38">
        <f>SUM(D71:D145)</f>
        <v>372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1.4473684210526316</v>
      </c>
      <c r="H70" s="40">
        <f>+IF(OR(AND(E70=""),(G70="")),"",E70*G70)</f>
        <v>1.4473684210526316</v>
      </c>
    </row>
    <row r="71" spans="2:8" ht="15" x14ac:dyDescent="0.2">
      <c r="B71" s="5" t="s">
        <v>20</v>
      </c>
      <c r="C71" s="9">
        <v>4</v>
      </c>
      <c r="D71" s="9">
        <v>13</v>
      </c>
      <c r="E71" s="15">
        <f>+IF(C71=0,"",C71/C$70)</f>
        <v>2.6315789473684209E-2</v>
      </c>
      <c r="F71" s="15">
        <f>+IF(D71=0,"",D71/D$70)</f>
        <v>3.4946236559139782E-2</v>
      </c>
      <c r="G71" s="14">
        <f>+IF(OR(AND(D71=0),(C71=0)),"0",((D71-C71)/C71))</f>
        <v>2.25</v>
      </c>
      <c r="H71" s="17">
        <f>+IF(OR(AND(E71=""),(G71="")),"",E71*G71)</f>
        <v>5.921052631578947E-2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3</v>
      </c>
      <c r="E73" s="15">
        <f t="shared" si="4"/>
        <v>6.5789473684210523E-3</v>
      </c>
      <c r="F73" s="15">
        <f t="shared" si="5"/>
        <v>8.0645161290322578E-3</v>
      </c>
      <c r="G73" s="14">
        <f t="shared" si="6"/>
        <v>2</v>
      </c>
      <c r="H73" s="17">
        <f t="shared" si="7"/>
        <v>1.3157894736842105E-2</v>
      </c>
    </row>
    <row r="74" spans="2:8" ht="15" x14ac:dyDescent="0.2">
      <c r="B74" s="5" t="s">
        <v>222</v>
      </c>
      <c r="C74" s="9">
        <v>1</v>
      </c>
      <c r="D74" s="9">
        <v>6</v>
      </c>
      <c r="E74" s="15">
        <f t="shared" si="4"/>
        <v>6.5789473684210523E-3</v>
      </c>
      <c r="F74" s="15">
        <f t="shared" si="5"/>
        <v>1.6129032258064516E-2</v>
      </c>
      <c r="G74" s="14">
        <f t="shared" si="6"/>
        <v>5</v>
      </c>
      <c r="H74" s="17">
        <f t="shared" si="7"/>
        <v>3.2894736842105261E-2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4"/>
        <v>6.5789473684210523E-3</v>
      </c>
      <c r="F75" s="15">
        <f t="shared" si="5"/>
        <v>2.6881720430107529E-3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1.3157894736842105E-2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2</v>
      </c>
      <c r="E80" s="15">
        <f t="shared" si="4"/>
        <v>6.5789473684210523E-3</v>
      </c>
      <c r="F80" s="15">
        <f t="shared" si="5"/>
        <v>5.3763440860215058E-3</v>
      </c>
      <c r="G80" s="14">
        <f t="shared" si="6"/>
        <v>1</v>
      </c>
      <c r="H80" s="17">
        <f t="shared" si="7"/>
        <v>6.5789473684210523E-3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4</v>
      </c>
      <c r="E82" s="15">
        <f t="shared" si="4"/>
        <v>1.9736842105263157E-2</v>
      </c>
      <c r="F82" s="15">
        <f t="shared" si="5"/>
        <v>1.0752688172043012E-2</v>
      </c>
      <c r="G82" s="14">
        <f t="shared" si="6"/>
        <v>0.33333333333333331</v>
      </c>
      <c r="H82" s="17">
        <f t="shared" si="7"/>
        <v>6.5789473684210523E-3</v>
      </c>
    </row>
    <row r="83" spans="2:8" ht="15" x14ac:dyDescent="0.2">
      <c r="B83" s="5" t="s">
        <v>229</v>
      </c>
      <c r="C83" s="9">
        <v>10</v>
      </c>
      <c r="D83" s="9">
        <v>6</v>
      </c>
      <c r="E83" s="15">
        <f t="shared" si="4"/>
        <v>6.5789473684210523E-2</v>
      </c>
      <c r="F83" s="15">
        <f t="shared" si="5"/>
        <v>1.6129032258064516E-2</v>
      </c>
      <c r="G83" s="14">
        <f t="shared" si="6"/>
        <v>-0.4</v>
      </c>
      <c r="H83" s="17">
        <f t="shared" si="7"/>
        <v>-2.6315789473684209E-2</v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4"/>
        <v>1.3157894736842105E-2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6.5789473684210523E-3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3</v>
      </c>
      <c r="E88" s="15">
        <f t="shared" si="4"/>
        <v>1.3157894736842105E-2</v>
      </c>
      <c r="F88" s="15">
        <f t="shared" si="5"/>
        <v>8.0645161290322578E-3</v>
      </c>
      <c r="G88" s="14">
        <f t="shared" si="6"/>
        <v>0.5</v>
      </c>
      <c r="H88" s="17">
        <f t="shared" si="7"/>
        <v>6.5789473684210523E-3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3</v>
      </c>
      <c r="D92" s="9">
        <v>2</v>
      </c>
      <c r="E92" s="15">
        <f t="shared" si="4"/>
        <v>1.9736842105263157E-2</v>
      </c>
      <c r="F92" s="15">
        <f t="shared" si="5"/>
        <v>5.3763440860215058E-3</v>
      </c>
      <c r="G92" s="14">
        <f t="shared" si="6"/>
        <v>-0.33333333333333331</v>
      </c>
      <c r="H92" s="17">
        <f t="shared" si="7"/>
        <v>-6.5789473684210523E-3</v>
      </c>
    </row>
    <row r="93" spans="2:8" ht="15" x14ac:dyDescent="0.2">
      <c r="B93" s="5" t="s">
        <v>561</v>
      </c>
      <c r="C93" s="9">
        <v>2</v>
      </c>
      <c r="D93" s="9">
        <v>5</v>
      </c>
      <c r="E93" s="15">
        <f t="shared" si="4"/>
        <v>1.3157894736842105E-2</v>
      </c>
      <c r="F93" s="15">
        <f t="shared" si="5"/>
        <v>1.3440860215053764E-2</v>
      </c>
      <c r="G93" s="14">
        <f t="shared" si="6"/>
        <v>1.5</v>
      </c>
      <c r="H93" s="17">
        <f t="shared" si="7"/>
        <v>1.9736842105263157E-2</v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4"/>
        <v/>
      </c>
      <c r="F94" s="15">
        <f t="shared" si="5"/>
        <v>8.0645161290322578E-3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3</v>
      </c>
      <c r="E96" s="15">
        <f t="shared" si="4"/>
        <v>6.5789473684210523E-3</v>
      </c>
      <c r="F96" s="15">
        <f t="shared" si="5"/>
        <v>8.0645161290322578E-3</v>
      </c>
      <c r="G96" s="14">
        <f t="shared" si="6"/>
        <v>2</v>
      </c>
      <c r="H96" s="17">
        <f t="shared" si="7"/>
        <v>1.3157894736842105E-2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7</v>
      </c>
      <c r="E98" s="15">
        <f t="shared" si="4"/>
        <v>6.5789473684210523E-3</v>
      </c>
      <c r="F98" s="15">
        <f t="shared" si="5"/>
        <v>1.8817204301075269E-2</v>
      </c>
      <c r="G98" s="14">
        <f t="shared" si="6"/>
        <v>6</v>
      </c>
      <c r="H98" s="17">
        <f t="shared" si="7"/>
        <v>3.9473684210526314E-2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6.5789473684210523E-3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2</v>
      </c>
      <c r="D100" s="9">
        <v>0</v>
      </c>
      <c r="E100" s="15">
        <f t="shared" si="4"/>
        <v>1.3157894736842105E-2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7</v>
      </c>
      <c r="E102" s="15" t="str">
        <f t="shared" si="4"/>
        <v/>
      </c>
      <c r="F102" s="15">
        <f t="shared" si="5"/>
        <v>1.8817204301075269E-2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3</v>
      </c>
      <c r="E103" s="15" t="str">
        <f t="shared" si="4"/>
        <v/>
      </c>
      <c r="F103" s="15">
        <f t="shared" si="5"/>
        <v>8.0645161290322578E-3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2.6881720430107529E-3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4</v>
      </c>
      <c r="E107" s="15">
        <f t="shared" si="4"/>
        <v>1.3157894736842105E-2</v>
      </c>
      <c r="F107" s="15">
        <f t="shared" si="5"/>
        <v>1.0752688172043012E-2</v>
      </c>
      <c r="G107" s="14">
        <f t="shared" si="6"/>
        <v>1</v>
      </c>
      <c r="H107" s="17">
        <f t="shared" si="7"/>
        <v>1.3157894736842105E-2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2.6881720430107529E-3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2.6881720430107529E-3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8.0645161290322578E-3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3</v>
      </c>
      <c r="E112" s="15">
        <f t="shared" si="4"/>
        <v>6.5789473684210523E-3</v>
      </c>
      <c r="F112" s="15">
        <f t="shared" si="5"/>
        <v>8.0645161290322578E-3</v>
      </c>
      <c r="G112" s="14">
        <f t="shared" si="6"/>
        <v>2</v>
      </c>
      <c r="H112" s="17">
        <f t="shared" si="7"/>
        <v>1.3157894736842105E-2</v>
      </c>
    </row>
    <row r="113" spans="2:8" ht="15" x14ac:dyDescent="0.2">
      <c r="B113" s="5" t="s">
        <v>248</v>
      </c>
      <c r="C113" s="9">
        <v>3</v>
      </c>
      <c r="D113" s="9">
        <v>4</v>
      </c>
      <c r="E113" s="15">
        <f t="shared" si="4"/>
        <v>1.9736842105263157E-2</v>
      </c>
      <c r="F113" s="15">
        <f t="shared" si="5"/>
        <v>1.0752688172043012E-2</v>
      </c>
      <c r="G113" s="14">
        <f t="shared" si="6"/>
        <v>0.33333333333333331</v>
      </c>
      <c r="H113" s="17">
        <f t="shared" si="7"/>
        <v>6.5789473684210523E-3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2</v>
      </c>
      <c r="E115" s="15">
        <f t="shared" si="4"/>
        <v>1.9736842105263157E-2</v>
      </c>
      <c r="F115" s="15">
        <f t="shared" si="5"/>
        <v>5.3763440860215058E-3</v>
      </c>
      <c r="G115" s="14">
        <f t="shared" si="6"/>
        <v>-0.33333333333333331</v>
      </c>
      <c r="H115" s="17">
        <f t="shared" si="7"/>
        <v>-6.5789473684210523E-3</v>
      </c>
    </row>
    <row r="116" spans="2:8" ht="15" x14ac:dyDescent="0.2">
      <c r="B116" s="5" t="s">
        <v>249</v>
      </c>
      <c r="C116" s="9">
        <v>11</v>
      </c>
      <c r="D116" s="9">
        <v>5</v>
      </c>
      <c r="E116" s="15">
        <f t="shared" si="4"/>
        <v>7.2368421052631582E-2</v>
      </c>
      <c r="F116" s="15">
        <f t="shared" si="5"/>
        <v>1.3440860215053764E-2</v>
      </c>
      <c r="G116" s="14">
        <f t="shared" si="6"/>
        <v>-0.54545454545454541</v>
      </c>
      <c r="H116" s="17">
        <f t="shared" si="7"/>
        <v>-3.9473684210526314E-2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82</v>
      </c>
      <c r="D118" s="9">
        <v>181</v>
      </c>
      <c r="E118" s="15">
        <f t="shared" si="4"/>
        <v>0.53947368421052633</v>
      </c>
      <c r="F118" s="15">
        <f t="shared" si="5"/>
        <v>0.48655913978494625</v>
      </c>
      <c r="G118" s="14">
        <f t="shared" si="6"/>
        <v>1.2073170731707317</v>
      </c>
      <c r="H118" s="17">
        <f t="shared" si="7"/>
        <v>0.65131578947368418</v>
      </c>
    </row>
    <row r="119" spans="2:8" ht="15" x14ac:dyDescent="0.2">
      <c r="B119" s="5" t="s">
        <v>252</v>
      </c>
      <c r="C119" s="9">
        <v>6</v>
      </c>
      <c r="D119" s="9">
        <v>4</v>
      </c>
      <c r="E119" s="15">
        <f t="shared" si="4"/>
        <v>3.9473684210526314E-2</v>
      </c>
      <c r="F119" s="15">
        <f t="shared" si="5"/>
        <v>1.0752688172043012E-2</v>
      </c>
      <c r="G119" s="14">
        <f t="shared" si="6"/>
        <v>-0.33333333333333331</v>
      </c>
      <c r="H119" s="17">
        <f t="shared" si="7"/>
        <v>-1.3157894736842105E-2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6.5789473684210523E-3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14</v>
      </c>
      <c r="E121" s="15" t="str">
        <f t="shared" si="4"/>
        <v/>
      </c>
      <c r="F121" s="15">
        <f t="shared" si="5"/>
        <v>3.7634408602150539E-2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2.6881720430107529E-3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2.6881720430107529E-3</v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4"/>
        <v>6.5789473684210523E-3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1</v>
      </c>
      <c r="E129" s="15">
        <f t="shared" si="4"/>
        <v>6.5789473684210523E-3</v>
      </c>
      <c r="F129" s="15">
        <f t="shared" si="5"/>
        <v>2.6881720430107529E-3</v>
      </c>
      <c r="G129" s="14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4"/>
        <v>6.5789473684210523E-3</v>
      </c>
      <c r="F131" s="15">
        <f t="shared" si="5"/>
        <v>2.6881720430107529E-3</v>
      </c>
      <c r="G131" s="14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4"/>
        <v/>
      </c>
      <c r="F134" s="15">
        <f t="shared" si="5"/>
        <v>5.3763440860215058E-3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2.6881720430107529E-3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2.6881720430107529E-3</v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2</v>
      </c>
      <c r="E139" s="15">
        <f t="shared" si="8"/>
        <v>6.5789473684210523E-3</v>
      </c>
      <c r="F139" s="15">
        <f t="shared" si="9"/>
        <v>5.3763440860215058E-3</v>
      </c>
      <c r="G139" s="14">
        <f t="shared" si="10"/>
        <v>1</v>
      </c>
      <c r="H139" s="17">
        <f t="shared" si="11"/>
        <v>6.5789473684210523E-3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23</v>
      </c>
      <c r="E142" s="15" t="str">
        <f t="shared" si="8"/>
        <v/>
      </c>
      <c r="F142" s="15">
        <f t="shared" si="9"/>
        <v>6.1827956989247312E-2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22</v>
      </c>
      <c r="E143" s="15">
        <f t="shared" si="8"/>
        <v>6.5789473684210523E-3</v>
      </c>
      <c r="F143" s="15">
        <f t="shared" si="9"/>
        <v>5.9139784946236562E-2</v>
      </c>
      <c r="G143" s="14">
        <f t="shared" si="10"/>
        <v>21</v>
      </c>
      <c r="H143" s="17">
        <f t="shared" si="11"/>
        <v>0.13815789473684209</v>
      </c>
    </row>
    <row r="144" spans="2:8" ht="15" x14ac:dyDescent="0.2">
      <c r="B144" s="5" t="s">
        <v>46</v>
      </c>
      <c r="C144" s="9">
        <v>0</v>
      </c>
      <c r="D144" s="9">
        <v>20</v>
      </c>
      <c r="E144" s="15" t="str">
        <f t="shared" si="8"/>
        <v/>
      </c>
      <c r="F144" s="15">
        <f t="shared" si="9"/>
        <v>5.3763440860215055E-2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6</v>
      </c>
      <c r="E145" s="15" t="str">
        <f t="shared" si="8"/>
        <v/>
      </c>
      <c r="F145" s="15">
        <f t="shared" si="9"/>
        <v>1.6129032258064516E-2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243</v>
      </c>
      <c r="D151" s="38">
        <f>SUM(D152:D288)</f>
        <v>436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0.79423868312757206</v>
      </c>
      <c r="H151" s="40">
        <f>+IF(OR(AND(E151=""),(G151="")),"",E151*G151)</f>
        <v>0.79423868312757206</v>
      </c>
    </row>
    <row r="152" spans="2:8" ht="15" x14ac:dyDescent="0.2">
      <c r="B152" s="8" t="s">
        <v>54</v>
      </c>
      <c r="C152" s="9">
        <v>3</v>
      </c>
      <c r="D152" s="9">
        <v>2</v>
      </c>
      <c r="E152" s="15">
        <f>+IF(C152=0,"",C152/C$151)</f>
        <v>1.2345679012345678E-2</v>
      </c>
      <c r="F152" s="15">
        <f>+IF(D152=0,"",D152/D$151)</f>
        <v>4.5871559633027525E-3</v>
      </c>
      <c r="G152" s="14">
        <f>+IF(OR(AND(D152=0),(C152=0)),"0",((D152-C152)/C152))</f>
        <v>-0.33333333333333331</v>
      </c>
      <c r="H152" s="17">
        <f>+IF(OR(AND(E152=""),(G152="")),"",E152*G152)</f>
        <v>-4.1152263374485592E-3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4</v>
      </c>
      <c r="D154" s="9">
        <v>1</v>
      </c>
      <c r="E154" s="15">
        <f t="shared" si="12"/>
        <v>1.646090534979424E-2</v>
      </c>
      <c r="F154" s="15">
        <f t="shared" si="13"/>
        <v>2.2935779816513763E-3</v>
      </c>
      <c r="G154" s="14">
        <f t="shared" si="14"/>
        <v>-0.75</v>
      </c>
      <c r="H154" s="17">
        <f t="shared" si="15"/>
        <v>-1.234567901234568E-2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4</v>
      </c>
      <c r="D156" s="9">
        <v>6</v>
      </c>
      <c r="E156" s="15">
        <f t="shared" si="12"/>
        <v>1.646090534979424E-2</v>
      </c>
      <c r="F156" s="15">
        <f t="shared" si="13"/>
        <v>1.3761467889908258E-2</v>
      </c>
      <c r="G156" s="14">
        <f t="shared" si="14"/>
        <v>0.5</v>
      </c>
      <c r="H156" s="17">
        <f t="shared" si="15"/>
        <v>8.23045267489712E-3</v>
      </c>
    </row>
    <row r="157" spans="2:8" ht="15" x14ac:dyDescent="0.2">
      <c r="B157" s="8" t="s">
        <v>53</v>
      </c>
      <c r="C157" s="9">
        <v>4</v>
      </c>
      <c r="D157" s="9">
        <v>13</v>
      </c>
      <c r="E157" s="15">
        <f t="shared" si="12"/>
        <v>1.646090534979424E-2</v>
      </c>
      <c r="F157" s="15">
        <f t="shared" si="13"/>
        <v>2.9816513761467892E-2</v>
      </c>
      <c r="G157" s="14">
        <f t="shared" si="14"/>
        <v>2.25</v>
      </c>
      <c r="H157" s="17">
        <f t="shared" si="15"/>
        <v>3.7037037037037042E-2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4.11522633744856E-3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4.11522633744856E-3</v>
      </c>
      <c r="F159" s="15">
        <f t="shared" si="13"/>
        <v>2.2935779816513763E-3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5</v>
      </c>
      <c r="E160" s="15" t="str">
        <f t="shared" si="12"/>
        <v/>
      </c>
      <c r="F160" s="15">
        <f t="shared" si="13"/>
        <v>1.1467889908256881E-2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5</v>
      </c>
      <c r="D165" s="9">
        <v>5</v>
      </c>
      <c r="E165" s="15">
        <f t="shared" si="12"/>
        <v>2.0576131687242798E-2</v>
      </c>
      <c r="F165" s="15">
        <f t="shared" si="13"/>
        <v>1.1467889908256881E-2</v>
      </c>
      <c r="G165" s="14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8</v>
      </c>
      <c r="E166" s="15">
        <f t="shared" si="12"/>
        <v>4.11522633744856E-3</v>
      </c>
      <c r="F166" s="15">
        <f t="shared" si="13"/>
        <v>1.834862385321101E-2</v>
      </c>
      <c r="G166" s="14">
        <f t="shared" si="14"/>
        <v>7</v>
      </c>
      <c r="H166" s="17">
        <f t="shared" si="15"/>
        <v>2.8806584362139918E-2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4</v>
      </c>
      <c r="E169" s="15">
        <f t="shared" si="12"/>
        <v>4.11522633744856E-3</v>
      </c>
      <c r="F169" s="15">
        <f t="shared" si="13"/>
        <v>9.1743119266055051E-3</v>
      </c>
      <c r="G169" s="14">
        <f t="shared" si="14"/>
        <v>3</v>
      </c>
      <c r="H169" s="17">
        <f t="shared" si="15"/>
        <v>1.234567901234568E-2</v>
      </c>
    </row>
    <row r="170" spans="2:8" ht="15" x14ac:dyDescent="0.2">
      <c r="B170" s="8" t="s">
        <v>272</v>
      </c>
      <c r="C170" s="9">
        <v>2</v>
      </c>
      <c r="D170" s="9">
        <v>2</v>
      </c>
      <c r="E170" s="15">
        <f t="shared" si="12"/>
        <v>8.23045267489712E-3</v>
      </c>
      <c r="F170" s="15">
        <f t="shared" si="13"/>
        <v>4.5871559633027525E-3</v>
      </c>
      <c r="G170" s="14">
        <f t="shared" si="14"/>
        <v>0</v>
      </c>
      <c r="H170" s="17">
        <f t="shared" si="15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</v>
      </c>
      <c r="D173" s="9">
        <v>3</v>
      </c>
      <c r="E173" s="15">
        <f t="shared" si="12"/>
        <v>1.2345679012345678E-2</v>
      </c>
      <c r="F173" s="15">
        <f t="shared" si="13"/>
        <v>6.8807339449541288E-3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</v>
      </c>
      <c r="D174" s="9">
        <v>5</v>
      </c>
      <c r="E174" s="15">
        <f t="shared" si="12"/>
        <v>1.646090534979424E-2</v>
      </c>
      <c r="F174" s="15">
        <f t="shared" si="13"/>
        <v>1.1467889908256881E-2</v>
      </c>
      <c r="G174" s="14">
        <f t="shared" si="14"/>
        <v>0.25</v>
      </c>
      <c r="H174" s="17">
        <f t="shared" si="15"/>
        <v>4.11522633744856E-3</v>
      </c>
    </row>
    <row r="175" spans="2:8" ht="15" x14ac:dyDescent="0.2">
      <c r="B175" s="8" t="s">
        <v>277</v>
      </c>
      <c r="C175" s="9">
        <v>0</v>
      </c>
      <c r="D175" s="9">
        <v>7</v>
      </c>
      <c r="E175" s="15" t="str">
        <f t="shared" si="12"/>
        <v/>
      </c>
      <c r="F175" s="15">
        <f t="shared" si="13"/>
        <v>1.6055045871559634E-2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6</v>
      </c>
      <c r="D176" s="9">
        <v>9</v>
      </c>
      <c r="E176" s="15">
        <f t="shared" si="12"/>
        <v>2.4691358024691357E-2</v>
      </c>
      <c r="F176" s="15">
        <f t="shared" si="13"/>
        <v>2.0642201834862386E-2</v>
      </c>
      <c r="G176" s="14">
        <f t="shared" si="14"/>
        <v>0.5</v>
      </c>
      <c r="H176" s="17">
        <f t="shared" si="15"/>
        <v>1.2345679012345678E-2</v>
      </c>
    </row>
    <row r="177" spans="2:8" ht="15" x14ac:dyDescent="0.2">
      <c r="B177" s="8" t="s">
        <v>279</v>
      </c>
      <c r="C177" s="9">
        <v>2</v>
      </c>
      <c r="D177" s="9">
        <v>8</v>
      </c>
      <c r="E177" s="15">
        <f t="shared" si="12"/>
        <v>8.23045267489712E-3</v>
      </c>
      <c r="F177" s="15">
        <f t="shared" si="13"/>
        <v>1.834862385321101E-2</v>
      </c>
      <c r="G177" s="14">
        <f t="shared" si="14"/>
        <v>3</v>
      </c>
      <c r="H177" s="17">
        <f t="shared" si="15"/>
        <v>2.469135802469136E-2</v>
      </c>
    </row>
    <row r="178" spans="2:8" ht="20.100000000000001" customHeight="1" x14ac:dyDescent="0.2">
      <c r="B178" s="8" t="s">
        <v>280</v>
      </c>
      <c r="C178" s="9">
        <v>2</v>
      </c>
      <c r="D178" s="9">
        <v>5</v>
      </c>
      <c r="E178" s="15">
        <f t="shared" si="12"/>
        <v>8.23045267489712E-3</v>
      </c>
      <c r="F178" s="15">
        <f t="shared" si="13"/>
        <v>1.1467889908256881E-2</v>
      </c>
      <c r="G178" s="14">
        <f t="shared" si="14"/>
        <v>1.5</v>
      </c>
      <c r="H178" s="17">
        <f t="shared" si="15"/>
        <v>1.234567901234568E-2</v>
      </c>
    </row>
    <row r="179" spans="2:8" ht="20.100000000000001" customHeight="1" x14ac:dyDescent="0.2">
      <c r="B179" s="8" t="s">
        <v>281</v>
      </c>
      <c r="C179" s="9">
        <v>1</v>
      </c>
      <c r="D179" s="9">
        <v>7</v>
      </c>
      <c r="E179" s="15">
        <f t="shared" si="12"/>
        <v>4.11522633744856E-3</v>
      </c>
      <c r="F179" s="15">
        <f t="shared" si="13"/>
        <v>1.6055045871559634E-2</v>
      </c>
      <c r="G179" s="14">
        <f t="shared" si="14"/>
        <v>6</v>
      </c>
      <c r="H179" s="17">
        <f t="shared" si="15"/>
        <v>2.469135802469136E-2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4</v>
      </c>
      <c r="D182" s="9">
        <v>2</v>
      </c>
      <c r="E182" s="15">
        <f t="shared" si="12"/>
        <v>1.646090534979424E-2</v>
      </c>
      <c r="F182" s="15">
        <f t="shared" si="13"/>
        <v>4.5871559633027525E-3</v>
      </c>
      <c r="G182" s="14">
        <f t="shared" si="14"/>
        <v>-0.5</v>
      </c>
      <c r="H182" s="17">
        <f t="shared" si="15"/>
        <v>-8.23045267489712E-3</v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2"/>
        <v>8.23045267489712E-3</v>
      </c>
      <c r="F183" s="15">
        <f t="shared" si="13"/>
        <v>6.8807339449541288E-3</v>
      </c>
      <c r="G183" s="14">
        <f t="shared" si="14"/>
        <v>0.5</v>
      </c>
      <c r="H183" s="17">
        <f t="shared" si="15"/>
        <v>4.11522633744856E-3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11</v>
      </c>
      <c r="E186" s="15">
        <f t="shared" si="12"/>
        <v>2.0576131687242798E-2</v>
      </c>
      <c r="F186" s="15">
        <f t="shared" si="13"/>
        <v>2.5229357798165139E-2</v>
      </c>
      <c r="G186" s="14">
        <f t="shared" si="14"/>
        <v>1.2</v>
      </c>
      <c r="H186" s="17">
        <f t="shared" si="15"/>
        <v>2.4691358024691357E-2</v>
      </c>
    </row>
    <row r="187" spans="2:8" ht="20.100000000000001" customHeight="1" x14ac:dyDescent="0.2">
      <c r="B187" s="8" t="s">
        <v>287</v>
      </c>
      <c r="C187" s="9">
        <v>7</v>
      </c>
      <c r="D187" s="9">
        <v>0</v>
      </c>
      <c r="E187" s="15">
        <f t="shared" si="12"/>
        <v>2.8806584362139918E-2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2.2935779816513763E-3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1</v>
      </c>
      <c r="E195" s="15">
        <f t="shared" si="12"/>
        <v>8.23045267489712E-3</v>
      </c>
      <c r="F195" s="15">
        <f t="shared" si="13"/>
        <v>2.2935779816513763E-3</v>
      </c>
      <c r="G195" s="14">
        <f t="shared" si="14"/>
        <v>-0.5</v>
      </c>
      <c r="H195" s="17">
        <f t="shared" si="15"/>
        <v>-4.11522633744856E-3</v>
      </c>
    </row>
    <row r="196" spans="2:8" ht="20.100000000000001" customHeight="1" x14ac:dyDescent="0.2">
      <c r="B196" s="8" t="s">
        <v>293</v>
      </c>
      <c r="C196" s="9">
        <v>52</v>
      </c>
      <c r="D196" s="9">
        <v>27</v>
      </c>
      <c r="E196" s="15">
        <f t="shared" si="12"/>
        <v>0.2139917695473251</v>
      </c>
      <c r="F196" s="15">
        <f t="shared" si="13"/>
        <v>6.1926605504587159E-2</v>
      </c>
      <c r="G196" s="14">
        <f t="shared" si="14"/>
        <v>-0.48076923076923078</v>
      </c>
      <c r="H196" s="17">
        <f t="shared" si="15"/>
        <v>-0.102880658436214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4</v>
      </c>
      <c r="E203" s="15" t="str">
        <f t="shared" si="12"/>
        <v/>
      </c>
      <c r="F203" s="15">
        <f t="shared" si="13"/>
        <v>9.1743119266055051E-3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4</v>
      </c>
      <c r="E206" s="15" t="str">
        <f t="shared" si="12"/>
        <v/>
      </c>
      <c r="F206" s="15">
        <f t="shared" si="13"/>
        <v>9.1743119266055051E-3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82</v>
      </c>
      <c r="E208" s="15">
        <f t="shared" si="12"/>
        <v>8.23045267489712E-3</v>
      </c>
      <c r="F208" s="15">
        <f t="shared" si="13"/>
        <v>0.18807339449541285</v>
      </c>
      <c r="G208" s="14">
        <f t="shared" si="14"/>
        <v>40</v>
      </c>
      <c r="H208" s="17">
        <f t="shared" si="15"/>
        <v>0.32921810699588483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2.2935779816513763E-3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4.11522633744856E-3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8</v>
      </c>
      <c r="D216" s="9">
        <v>0</v>
      </c>
      <c r="E216" s="15">
        <f t="shared" si="12"/>
        <v>3.292181069958848E-2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1</v>
      </c>
      <c r="E219" s="15" t="str">
        <f t="shared" si="16"/>
        <v/>
      </c>
      <c r="F219" s="15">
        <f t="shared" si="17"/>
        <v>2.2935779816513763E-3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1</v>
      </c>
      <c r="D226" s="9">
        <v>2</v>
      </c>
      <c r="E226" s="15">
        <f t="shared" si="16"/>
        <v>4.11522633744856E-3</v>
      </c>
      <c r="F226" s="15">
        <f t="shared" si="17"/>
        <v>4.5871559633027525E-3</v>
      </c>
      <c r="G226" s="14">
        <f t="shared" si="18"/>
        <v>1</v>
      </c>
      <c r="H226" s="17">
        <f t="shared" si="19"/>
        <v>4.11522633744856E-3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11</v>
      </c>
      <c r="E229" s="15">
        <f t="shared" si="16"/>
        <v>8.23045267489712E-3</v>
      </c>
      <c r="F229" s="15">
        <f t="shared" si="17"/>
        <v>2.5229357798165139E-2</v>
      </c>
      <c r="G229" s="14">
        <f t="shared" si="18"/>
        <v>4.5</v>
      </c>
      <c r="H229" s="17">
        <f t="shared" si="19"/>
        <v>3.7037037037037042E-2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4.11522633744856E-3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61</v>
      </c>
      <c r="D232" s="9">
        <v>0</v>
      </c>
      <c r="E232" s="15">
        <f t="shared" si="16"/>
        <v>0.25102880658436216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7</v>
      </c>
      <c r="E235" s="15">
        <f t="shared" si="16"/>
        <v>1.646090534979424E-2</v>
      </c>
      <c r="F235" s="15">
        <f t="shared" si="17"/>
        <v>1.6055045871559634E-2</v>
      </c>
      <c r="G235" s="14">
        <f t="shared" si="18"/>
        <v>0.75</v>
      </c>
      <c r="H235" s="17">
        <f t="shared" si="19"/>
        <v>1.234567901234568E-2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2</v>
      </c>
      <c r="E237" s="15" t="str">
        <f t="shared" si="16"/>
        <v/>
      </c>
      <c r="F237" s="15">
        <f t="shared" si="17"/>
        <v>4.5871559633027525E-3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6</v>
      </c>
      <c r="D238" s="9">
        <v>6</v>
      </c>
      <c r="E238" s="15">
        <f t="shared" si="16"/>
        <v>2.4691358024691357E-2</v>
      </c>
      <c r="F238" s="15">
        <f t="shared" si="17"/>
        <v>1.3761467889908258E-2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4</v>
      </c>
      <c r="D239" s="9">
        <v>2</v>
      </c>
      <c r="E239" s="15">
        <f t="shared" si="16"/>
        <v>1.646090534979424E-2</v>
      </c>
      <c r="F239" s="15">
        <f t="shared" si="17"/>
        <v>4.5871559633027525E-3</v>
      </c>
      <c r="G239" s="14">
        <f t="shared" si="18"/>
        <v>-0.5</v>
      </c>
      <c r="H239" s="17">
        <f t="shared" si="19"/>
        <v>-8.23045267489712E-3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8</v>
      </c>
      <c r="E244" s="15">
        <f t="shared" si="16"/>
        <v>4.11522633744856E-3</v>
      </c>
      <c r="F244" s="15">
        <f t="shared" si="17"/>
        <v>1.834862385321101E-2</v>
      </c>
      <c r="G244" s="14">
        <f t="shared" si="18"/>
        <v>7</v>
      </c>
      <c r="H244" s="17">
        <f t="shared" si="19"/>
        <v>2.8806584362139918E-2</v>
      </c>
    </row>
    <row r="245" spans="2:8" ht="20.100000000000001" customHeight="1" x14ac:dyDescent="0.2">
      <c r="B245" s="8" t="s">
        <v>84</v>
      </c>
      <c r="C245" s="9">
        <v>1</v>
      </c>
      <c r="D245" s="9">
        <v>1</v>
      </c>
      <c r="E245" s="15">
        <f t="shared" si="16"/>
        <v>4.11522633744856E-3</v>
      </c>
      <c r="F245" s="15">
        <f t="shared" si="17"/>
        <v>2.2935779816513763E-3</v>
      </c>
      <c r="G245" s="14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24</v>
      </c>
      <c r="E247" s="15">
        <f t="shared" si="16"/>
        <v>4.11522633744856E-3</v>
      </c>
      <c r="F247" s="15">
        <f t="shared" si="17"/>
        <v>5.5045871559633031E-2</v>
      </c>
      <c r="G247" s="14">
        <f t="shared" si="18"/>
        <v>23</v>
      </c>
      <c r="H247" s="17">
        <f t="shared" si="19"/>
        <v>9.4650205761316886E-2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6</v>
      </c>
      <c r="D249" s="9">
        <v>4</v>
      </c>
      <c r="E249" s="15">
        <f t="shared" si="16"/>
        <v>2.4691358024691357E-2</v>
      </c>
      <c r="F249" s="15">
        <f t="shared" si="17"/>
        <v>9.1743119266055051E-3</v>
      </c>
      <c r="G249" s="14">
        <f t="shared" si="18"/>
        <v>-0.33333333333333331</v>
      </c>
      <c r="H249" s="17">
        <f t="shared" si="19"/>
        <v>-8.2304526748971183E-3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17</v>
      </c>
      <c r="E252" s="15">
        <f t="shared" si="16"/>
        <v>1.2345679012345678E-2</v>
      </c>
      <c r="F252" s="15">
        <f t="shared" si="17"/>
        <v>3.8990825688073397E-2</v>
      </c>
      <c r="G252" s="14">
        <f t="shared" si="18"/>
        <v>4.666666666666667</v>
      </c>
      <c r="H252" s="17">
        <f t="shared" si="19"/>
        <v>5.7613168724279837E-2</v>
      </c>
    </row>
    <row r="253" spans="2:8" ht="20.100000000000001" customHeight="1" x14ac:dyDescent="0.2">
      <c r="B253" s="8" t="s">
        <v>322</v>
      </c>
      <c r="C253" s="9">
        <v>12</v>
      </c>
      <c r="D253" s="9">
        <v>3</v>
      </c>
      <c r="E253" s="15">
        <f t="shared" si="16"/>
        <v>4.9382716049382713E-2</v>
      </c>
      <c r="F253" s="15">
        <f t="shared" si="17"/>
        <v>6.8807339449541288E-3</v>
      </c>
      <c r="G253" s="14">
        <f t="shared" si="18"/>
        <v>-0.75</v>
      </c>
      <c r="H253" s="17">
        <f t="shared" si="19"/>
        <v>-3.7037037037037035E-2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91</v>
      </c>
      <c r="E256" s="15">
        <f t="shared" si="16"/>
        <v>4.11522633744856E-3</v>
      </c>
      <c r="F256" s="15">
        <f t="shared" si="17"/>
        <v>0.20871559633027523</v>
      </c>
      <c r="G256" s="14">
        <f t="shared" si="18"/>
        <v>90</v>
      </c>
      <c r="H256" s="17">
        <f t="shared" si="19"/>
        <v>0.37037037037037041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4</v>
      </c>
      <c r="E262" s="15">
        <f t="shared" si="16"/>
        <v>4.11522633744856E-3</v>
      </c>
      <c r="F262" s="15">
        <f t="shared" si="17"/>
        <v>9.1743119266055051E-3</v>
      </c>
      <c r="G262" s="14">
        <f t="shared" si="18"/>
        <v>3</v>
      </c>
      <c r="H262" s="17">
        <f t="shared" si="19"/>
        <v>1.234567901234568E-2</v>
      </c>
    </row>
    <row r="263" spans="2:8" ht="20.100000000000001" customHeight="1" x14ac:dyDescent="0.2">
      <c r="B263" s="8" t="s">
        <v>329</v>
      </c>
      <c r="C263" s="9">
        <v>1</v>
      </c>
      <c r="D263" s="9">
        <v>3</v>
      </c>
      <c r="E263" s="15">
        <f t="shared" si="16"/>
        <v>4.11522633744856E-3</v>
      </c>
      <c r="F263" s="15">
        <f t="shared" si="17"/>
        <v>6.8807339449541288E-3</v>
      </c>
      <c r="G263" s="14">
        <f t="shared" si="18"/>
        <v>2</v>
      </c>
      <c r="H263" s="17">
        <f t="shared" si="19"/>
        <v>8.23045267489712E-3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7</v>
      </c>
      <c r="E266" s="15">
        <f t="shared" si="16"/>
        <v>4.11522633744856E-3</v>
      </c>
      <c r="F266" s="15">
        <f t="shared" si="17"/>
        <v>1.6055045871559634E-2</v>
      </c>
      <c r="G266" s="14">
        <f t="shared" si="18"/>
        <v>6</v>
      </c>
      <c r="H266" s="17">
        <f t="shared" si="19"/>
        <v>2.469135802469136E-2</v>
      </c>
    </row>
    <row r="267" spans="2:8" ht="20.100000000000001" customHeight="1" x14ac:dyDescent="0.2">
      <c r="B267" s="8" t="s">
        <v>333</v>
      </c>
      <c r="C267" s="9">
        <v>0</v>
      </c>
      <c r="D267" s="9">
        <v>3</v>
      </c>
      <c r="E267" s="15" t="str">
        <f t="shared" si="16"/>
        <v/>
      </c>
      <c r="F267" s="15">
        <f t="shared" si="17"/>
        <v>6.8807339449541288E-3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7</v>
      </c>
      <c r="D268" s="9">
        <v>9</v>
      </c>
      <c r="E268" s="15">
        <f t="shared" si="16"/>
        <v>2.8806584362139918E-2</v>
      </c>
      <c r="F268" s="15">
        <f t="shared" si="17"/>
        <v>2.0642201834862386E-2</v>
      </c>
      <c r="G268" s="14">
        <f t="shared" si="18"/>
        <v>0.2857142857142857</v>
      </c>
      <c r="H268" s="17">
        <f t="shared" si="19"/>
        <v>8.2304526748971183E-3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2</v>
      </c>
      <c r="E273" s="15">
        <f t="shared" si="16"/>
        <v>4.11522633744856E-3</v>
      </c>
      <c r="F273" s="15">
        <f t="shared" si="17"/>
        <v>4.5871559633027525E-3</v>
      </c>
      <c r="G273" s="14">
        <f t="shared" si="18"/>
        <v>1</v>
      </c>
      <c r="H273" s="17">
        <f t="shared" si="19"/>
        <v>4.11522633744856E-3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2</v>
      </c>
      <c r="E286" s="15">
        <f t="shared" si="20"/>
        <v>4.11522633744856E-3</v>
      </c>
      <c r="F286" s="15">
        <f t="shared" si="21"/>
        <v>4.5871559633027525E-3</v>
      </c>
      <c r="G286" s="14">
        <f t="shared" si="22"/>
        <v>1</v>
      </c>
      <c r="H286" s="17">
        <f t="shared" si="23"/>
        <v>4.11522633744856E-3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1306</v>
      </c>
      <c r="D294" s="38">
        <f>SUM(D295:D499)</f>
        <v>1805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0.38208269525267996</v>
      </c>
      <c r="H294" s="40">
        <f>+IF(OR(AND(E294=""),(G294="")),"",E294*G294)</f>
        <v>0.38208269525267996</v>
      </c>
    </row>
    <row r="295" spans="2:8" ht="15" x14ac:dyDescent="0.2">
      <c r="B295" s="5" t="s">
        <v>100</v>
      </c>
      <c r="C295" s="9">
        <v>28</v>
      </c>
      <c r="D295" s="9">
        <v>19</v>
      </c>
      <c r="E295" s="15">
        <f>+IF(C295=0,"",C295/C$294)</f>
        <v>2.1439509954058193E-2</v>
      </c>
      <c r="F295" s="15">
        <f>+IF(D295=0,"",D295/D$294)</f>
        <v>1.0526315789473684E-2</v>
      </c>
      <c r="G295" s="14">
        <f>+IF(OR(AND(D295=0),(C295=0)),"0",((D295-C295)/C295))</f>
        <v>-0.32142857142857145</v>
      </c>
      <c r="H295" s="17">
        <f>+IF(OR(AND(E295=""),(G295="")),"",E295*G295)</f>
        <v>-6.8912710566615626E-3</v>
      </c>
    </row>
    <row r="296" spans="2:8" ht="15" x14ac:dyDescent="0.2">
      <c r="B296" s="5" t="s">
        <v>113</v>
      </c>
      <c r="C296" s="9">
        <v>0</v>
      </c>
      <c r="D296" s="9">
        <v>5</v>
      </c>
      <c r="E296" s="15" t="str">
        <f t="shared" ref="E296:E359" si="24">+IF(C296=0,"",C296/C$294)</f>
        <v/>
      </c>
      <c r="F296" s="15">
        <f t="shared" ref="F296:F359" si="25">+IF(D296=0,"",D296/D$294)</f>
        <v>2.7700831024930748E-3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7</v>
      </c>
      <c r="D297" s="9">
        <v>3</v>
      </c>
      <c r="E297" s="15">
        <f t="shared" si="24"/>
        <v>5.3598774885145481E-3</v>
      </c>
      <c r="F297" s="15">
        <f t="shared" si="25"/>
        <v>1.6620498614958448E-3</v>
      </c>
      <c r="G297" s="14">
        <f t="shared" si="26"/>
        <v>-0.5714285714285714</v>
      </c>
      <c r="H297" s="17">
        <f t="shared" si="27"/>
        <v>-3.0627871362940273E-3</v>
      </c>
    </row>
    <row r="298" spans="2:8" ht="15" x14ac:dyDescent="0.2">
      <c r="B298" s="5" t="s">
        <v>95</v>
      </c>
      <c r="C298" s="9">
        <v>4</v>
      </c>
      <c r="D298" s="9">
        <v>4</v>
      </c>
      <c r="E298" s="15">
        <f t="shared" si="24"/>
        <v>3.0627871362940277E-3</v>
      </c>
      <c r="F298" s="15">
        <f t="shared" si="25"/>
        <v>2.21606648199446E-3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45</v>
      </c>
      <c r="D301" s="9">
        <v>51</v>
      </c>
      <c r="E301" s="15">
        <f t="shared" si="24"/>
        <v>3.4456355283307809E-2</v>
      </c>
      <c r="F301" s="15">
        <f t="shared" si="25"/>
        <v>2.8254847645429362E-2</v>
      </c>
      <c r="G301" s="14">
        <f t="shared" si="26"/>
        <v>0.13333333333333333</v>
      </c>
      <c r="H301" s="17">
        <f t="shared" si="27"/>
        <v>4.5941807044410409E-3</v>
      </c>
    </row>
    <row r="302" spans="2:8" ht="15" x14ac:dyDescent="0.2">
      <c r="B302" s="5" t="s">
        <v>109</v>
      </c>
      <c r="C302" s="9">
        <v>1</v>
      </c>
      <c r="D302" s="9">
        <v>6</v>
      </c>
      <c r="E302" s="15">
        <f t="shared" si="24"/>
        <v>7.6569678407350692E-4</v>
      </c>
      <c r="F302" s="15">
        <f t="shared" si="25"/>
        <v>3.3240997229916896E-3</v>
      </c>
      <c r="G302" s="14">
        <f t="shared" si="26"/>
        <v>5</v>
      </c>
      <c r="H302" s="17">
        <f t="shared" si="27"/>
        <v>3.8284839203675345E-3</v>
      </c>
    </row>
    <row r="303" spans="2:8" ht="15" x14ac:dyDescent="0.2">
      <c r="B303" s="5" t="s">
        <v>108</v>
      </c>
      <c r="C303" s="9">
        <v>0</v>
      </c>
      <c r="D303" s="9">
        <v>28</v>
      </c>
      <c r="E303" s="15" t="str">
        <f t="shared" si="24"/>
        <v/>
      </c>
      <c r="F303" s="15">
        <f t="shared" si="25"/>
        <v>1.5512465373961219E-2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5</v>
      </c>
      <c r="D304" s="9">
        <v>4</v>
      </c>
      <c r="E304" s="15">
        <f t="shared" si="24"/>
        <v>3.8284839203675345E-3</v>
      </c>
      <c r="F304" s="15">
        <f t="shared" si="25"/>
        <v>2.21606648199446E-3</v>
      </c>
      <c r="G304" s="14">
        <f t="shared" si="26"/>
        <v>-0.2</v>
      </c>
      <c r="H304" s="17">
        <f t="shared" si="27"/>
        <v>-7.6569678407350692E-4</v>
      </c>
    </row>
    <row r="305" spans="2:8" ht="15" x14ac:dyDescent="0.2">
      <c r="B305" s="5" t="s">
        <v>351</v>
      </c>
      <c r="C305" s="9">
        <v>2</v>
      </c>
      <c r="D305" s="9">
        <v>3</v>
      </c>
      <c r="E305" s="15">
        <f t="shared" si="24"/>
        <v>1.5313935681470138E-3</v>
      </c>
      <c r="F305" s="15">
        <f t="shared" si="25"/>
        <v>1.6620498614958448E-3</v>
      </c>
      <c r="G305" s="14">
        <f t="shared" si="26"/>
        <v>0.5</v>
      </c>
      <c r="H305" s="17">
        <f t="shared" si="27"/>
        <v>7.6569678407350692E-4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38</v>
      </c>
      <c r="D307" s="9">
        <v>154</v>
      </c>
      <c r="E307" s="15">
        <f t="shared" si="24"/>
        <v>2.9096477794793262E-2</v>
      </c>
      <c r="F307" s="15">
        <f t="shared" si="25"/>
        <v>8.5318559556786702E-2</v>
      </c>
      <c r="G307" s="14">
        <f t="shared" si="26"/>
        <v>3.0526315789473686</v>
      </c>
      <c r="H307" s="17">
        <f t="shared" si="27"/>
        <v>8.8820826952526799E-2</v>
      </c>
    </row>
    <row r="308" spans="2:8" ht="15" x14ac:dyDescent="0.2">
      <c r="B308" s="5" t="s">
        <v>99</v>
      </c>
      <c r="C308" s="9">
        <v>4</v>
      </c>
      <c r="D308" s="9">
        <v>7</v>
      </c>
      <c r="E308" s="15">
        <f t="shared" si="24"/>
        <v>3.0627871362940277E-3</v>
      </c>
      <c r="F308" s="15">
        <f t="shared" si="25"/>
        <v>3.8781163434903048E-3</v>
      </c>
      <c r="G308" s="14">
        <f t="shared" si="26"/>
        <v>0.75</v>
      </c>
      <c r="H308" s="17">
        <f t="shared" si="27"/>
        <v>2.2970903522205209E-3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80</v>
      </c>
      <c r="D310" s="9">
        <v>8</v>
      </c>
      <c r="E310" s="15">
        <f t="shared" si="24"/>
        <v>6.1255742725880552E-2</v>
      </c>
      <c r="F310" s="15">
        <f t="shared" si="25"/>
        <v>4.43213296398892E-3</v>
      </c>
      <c r="G310" s="14">
        <f t="shared" si="26"/>
        <v>-0.9</v>
      </c>
      <c r="H310" s="17">
        <f t="shared" si="27"/>
        <v>-5.5130168453292501E-2</v>
      </c>
    </row>
    <row r="311" spans="2:8" ht="15" x14ac:dyDescent="0.2">
      <c r="B311" s="5" t="s">
        <v>102</v>
      </c>
      <c r="C311" s="9">
        <v>0</v>
      </c>
      <c r="D311" s="9">
        <v>5</v>
      </c>
      <c r="E311" s="15" t="str">
        <f t="shared" si="24"/>
        <v/>
      </c>
      <c r="F311" s="15">
        <f t="shared" si="25"/>
        <v>2.7700831024930748E-3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5.54016620498615E-4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429</v>
      </c>
      <c r="D314" s="9">
        <v>18</v>
      </c>
      <c r="E314" s="15">
        <f t="shared" si="24"/>
        <v>0.32848392036753443</v>
      </c>
      <c r="F314" s="15">
        <f t="shared" si="25"/>
        <v>9.9722991689750688E-3</v>
      </c>
      <c r="G314" s="14">
        <f t="shared" si="26"/>
        <v>-0.95804195804195802</v>
      </c>
      <c r="H314" s="17">
        <f t="shared" si="27"/>
        <v>-0.31470137825421129</v>
      </c>
    </row>
    <row r="315" spans="2:8" ht="15" x14ac:dyDescent="0.2">
      <c r="B315" s="5" t="s">
        <v>354</v>
      </c>
      <c r="C315" s="9">
        <v>0</v>
      </c>
      <c r="D315" s="9">
        <v>13</v>
      </c>
      <c r="E315" s="15" t="str">
        <f t="shared" si="24"/>
        <v/>
      </c>
      <c r="F315" s="15">
        <f t="shared" si="25"/>
        <v>7.2022160664819944E-3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4</v>
      </c>
      <c r="E317" s="15">
        <f t="shared" si="24"/>
        <v>6.1255742725880554E-3</v>
      </c>
      <c r="F317" s="15">
        <f t="shared" si="25"/>
        <v>2.21606648199446E-3</v>
      </c>
      <c r="G317" s="14">
        <f t="shared" si="26"/>
        <v>-0.5</v>
      </c>
      <c r="H317" s="17">
        <f t="shared" si="27"/>
        <v>-3.0627871362940277E-3</v>
      </c>
    </row>
    <row r="318" spans="2:8" ht="15" x14ac:dyDescent="0.2">
      <c r="B318" s="5" t="s">
        <v>355</v>
      </c>
      <c r="C318" s="9">
        <v>46</v>
      </c>
      <c r="D318" s="9">
        <v>68</v>
      </c>
      <c r="E318" s="15">
        <f t="shared" si="24"/>
        <v>3.5222052067381319E-2</v>
      </c>
      <c r="F318" s="15">
        <f t="shared" si="25"/>
        <v>3.7673130193905814E-2</v>
      </c>
      <c r="G318" s="14">
        <f t="shared" si="26"/>
        <v>0.47826086956521741</v>
      </c>
      <c r="H318" s="17">
        <f t="shared" si="27"/>
        <v>1.6845329249617153E-2</v>
      </c>
    </row>
    <row r="319" spans="2:8" ht="15" x14ac:dyDescent="0.2">
      <c r="B319" s="5" t="s">
        <v>115</v>
      </c>
      <c r="C319" s="9">
        <v>13</v>
      </c>
      <c r="D319" s="9">
        <v>10</v>
      </c>
      <c r="E319" s="15">
        <f t="shared" si="24"/>
        <v>9.954058192955589E-3</v>
      </c>
      <c r="F319" s="15">
        <f t="shared" si="25"/>
        <v>5.5401662049861496E-3</v>
      </c>
      <c r="G319" s="14">
        <f t="shared" si="26"/>
        <v>-0.23076923076923078</v>
      </c>
      <c r="H319" s="17">
        <f t="shared" si="27"/>
        <v>-2.2970903522205209E-3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5.54016620498615E-4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5</v>
      </c>
      <c r="D326" s="9">
        <v>111</v>
      </c>
      <c r="E326" s="15">
        <f t="shared" si="24"/>
        <v>3.8284839203675345E-3</v>
      </c>
      <c r="F326" s="15">
        <f t="shared" si="25"/>
        <v>6.1495844875346262E-2</v>
      </c>
      <c r="G326" s="14">
        <f t="shared" si="26"/>
        <v>21.2</v>
      </c>
      <c r="H326" s="17">
        <f t="shared" si="27"/>
        <v>8.1163859111791734E-2</v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4"/>
        <v/>
      </c>
      <c r="F327" s="15">
        <f t="shared" si="25"/>
        <v>1.10803324099723E-3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2</v>
      </c>
      <c r="E329" s="15" t="str">
        <f t="shared" si="24"/>
        <v/>
      </c>
      <c r="F329" s="15">
        <f t="shared" si="25"/>
        <v>1.10803324099723E-3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8</v>
      </c>
      <c r="D330" s="9">
        <v>7</v>
      </c>
      <c r="E330" s="15">
        <f t="shared" si="24"/>
        <v>6.1255742725880554E-3</v>
      </c>
      <c r="F330" s="15">
        <f t="shared" si="25"/>
        <v>3.8781163434903048E-3</v>
      </c>
      <c r="G330" s="14">
        <f t="shared" si="26"/>
        <v>-0.125</v>
      </c>
      <c r="H330" s="17">
        <f t="shared" si="27"/>
        <v>-7.6569678407350692E-4</v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4"/>
        <v>7.6569678407350692E-4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206</v>
      </c>
      <c r="D332" s="9">
        <v>111</v>
      </c>
      <c r="E332" s="15">
        <f t="shared" si="24"/>
        <v>0.15773353751914243</v>
      </c>
      <c r="F332" s="15">
        <f t="shared" si="25"/>
        <v>6.1495844875346262E-2</v>
      </c>
      <c r="G332" s="14">
        <f t="shared" si="26"/>
        <v>-0.46116504854368934</v>
      </c>
      <c r="H332" s="17">
        <f t="shared" si="27"/>
        <v>-7.2741194486983157E-2</v>
      </c>
    </row>
    <row r="333" spans="2:8" ht="15" x14ac:dyDescent="0.2">
      <c r="B333" s="5" t="s">
        <v>130</v>
      </c>
      <c r="C333" s="9">
        <v>24</v>
      </c>
      <c r="D333" s="9">
        <v>68</v>
      </c>
      <c r="E333" s="15">
        <f t="shared" si="24"/>
        <v>1.8376722817764167E-2</v>
      </c>
      <c r="F333" s="15">
        <f t="shared" si="25"/>
        <v>3.7673130193905814E-2</v>
      </c>
      <c r="G333" s="14">
        <f t="shared" si="26"/>
        <v>1.8333333333333333</v>
      </c>
      <c r="H333" s="17">
        <f t="shared" si="27"/>
        <v>3.3690658499234305E-2</v>
      </c>
    </row>
    <row r="334" spans="2:8" ht="15" x14ac:dyDescent="0.2">
      <c r="B334" s="5" t="s">
        <v>119</v>
      </c>
      <c r="C334" s="9">
        <v>5</v>
      </c>
      <c r="D334" s="9">
        <v>5</v>
      </c>
      <c r="E334" s="15">
        <f t="shared" si="24"/>
        <v>3.8284839203675345E-3</v>
      </c>
      <c r="F334" s="15">
        <f t="shared" si="25"/>
        <v>2.7700831024930748E-3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16</v>
      </c>
      <c r="D335" s="9">
        <v>93</v>
      </c>
      <c r="E335" s="15">
        <f t="shared" si="24"/>
        <v>1.2251148545176111E-2</v>
      </c>
      <c r="F335" s="15">
        <f t="shared" si="25"/>
        <v>5.1523545706371188E-2</v>
      </c>
      <c r="G335" s="14">
        <f t="shared" si="26"/>
        <v>4.8125</v>
      </c>
      <c r="H335" s="17">
        <f t="shared" si="27"/>
        <v>5.8958652373660034E-2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5</v>
      </c>
      <c r="E338" s="15" t="str">
        <f t="shared" si="24"/>
        <v/>
      </c>
      <c r="F338" s="15">
        <f t="shared" si="25"/>
        <v>2.7700831024930748E-3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4</v>
      </c>
      <c r="D339" s="9">
        <v>3</v>
      </c>
      <c r="E339" s="15">
        <f t="shared" si="24"/>
        <v>3.0627871362940277E-3</v>
      </c>
      <c r="F339" s="15">
        <f t="shared" si="25"/>
        <v>1.6620498614958448E-3</v>
      </c>
      <c r="G339" s="14">
        <f t="shared" si="26"/>
        <v>-0.25</v>
      </c>
      <c r="H339" s="17">
        <f t="shared" si="27"/>
        <v>-7.6569678407350692E-4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3</v>
      </c>
      <c r="E341" s="15" t="str">
        <f t="shared" si="24"/>
        <v/>
      </c>
      <c r="F341" s="15">
        <f t="shared" si="25"/>
        <v>1.6620498614958448E-3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4</v>
      </c>
      <c r="D343" s="9">
        <v>26</v>
      </c>
      <c r="E343" s="15">
        <f t="shared" si="24"/>
        <v>3.0627871362940277E-3</v>
      </c>
      <c r="F343" s="15">
        <f t="shared" si="25"/>
        <v>1.4404432132963989E-2</v>
      </c>
      <c r="G343" s="14">
        <f t="shared" si="26"/>
        <v>5.5</v>
      </c>
      <c r="H343" s="17">
        <f t="shared" si="27"/>
        <v>1.6845329249617153E-2</v>
      </c>
    </row>
    <row r="344" spans="2:8" ht="15" x14ac:dyDescent="0.2">
      <c r="B344" s="5" t="s">
        <v>131</v>
      </c>
      <c r="C344" s="9">
        <v>3</v>
      </c>
      <c r="D344" s="9">
        <v>5</v>
      </c>
      <c r="E344" s="15">
        <f t="shared" si="24"/>
        <v>2.2970903522205209E-3</v>
      </c>
      <c r="F344" s="15">
        <f t="shared" si="25"/>
        <v>2.7700831024930748E-3</v>
      </c>
      <c r="G344" s="14">
        <f t="shared" si="26"/>
        <v>0.66666666666666663</v>
      </c>
      <c r="H344" s="17">
        <f t="shared" si="27"/>
        <v>1.5313935681470138E-3</v>
      </c>
    </row>
    <row r="345" spans="2:8" ht="15" x14ac:dyDescent="0.2">
      <c r="B345" s="5" t="s">
        <v>366</v>
      </c>
      <c r="C345" s="9">
        <v>10</v>
      </c>
      <c r="D345" s="9">
        <v>25</v>
      </c>
      <c r="E345" s="15">
        <f t="shared" si="24"/>
        <v>7.656967840735069E-3</v>
      </c>
      <c r="F345" s="15">
        <f t="shared" si="25"/>
        <v>1.3850415512465374E-2</v>
      </c>
      <c r="G345" s="14">
        <f t="shared" si="26"/>
        <v>1.5</v>
      </c>
      <c r="H345" s="17">
        <f t="shared" si="27"/>
        <v>1.1485451761102604E-2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5.54016620498615E-4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16</v>
      </c>
      <c r="D347" s="9">
        <v>2</v>
      </c>
      <c r="E347" s="15">
        <f t="shared" si="24"/>
        <v>1.2251148545176111E-2</v>
      </c>
      <c r="F347" s="15">
        <f t="shared" si="25"/>
        <v>1.10803324099723E-3</v>
      </c>
      <c r="G347" s="14">
        <f t="shared" si="26"/>
        <v>-0.875</v>
      </c>
      <c r="H347" s="17">
        <f t="shared" si="27"/>
        <v>-1.0719754977029096E-2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111</v>
      </c>
      <c r="D354" s="9">
        <v>374</v>
      </c>
      <c r="E354" s="15">
        <f t="shared" si="24"/>
        <v>8.4992343032159259E-2</v>
      </c>
      <c r="F354" s="15">
        <f t="shared" si="25"/>
        <v>0.20720221606648198</v>
      </c>
      <c r="G354" s="14">
        <f t="shared" si="26"/>
        <v>2.3693693693693691</v>
      </c>
      <c r="H354" s="17">
        <f t="shared" si="27"/>
        <v>0.20137825421133229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16</v>
      </c>
      <c r="E357" s="15" t="str">
        <f t="shared" si="24"/>
        <v/>
      </c>
      <c r="F357" s="15">
        <f t="shared" si="25"/>
        <v>8.86426592797784E-3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7</v>
      </c>
      <c r="D358" s="9">
        <v>3</v>
      </c>
      <c r="E358" s="15">
        <f t="shared" si="24"/>
        <v>5.3598774885145481E-3</v>
      </c>
      <c r="F358" s="15">
        <f t="shared" si="25"/>
        <v>1.6620498614958448E-3</v>
      </c>
      <c r="G358" s="14">
        <f t="shared" si="26"/>
        <v>-0.5714285714285714</v>
      </c>
      <c r="H358" s="17">
        <f t="shared" si="27"/>
        <v>-3.0627871362940273E-3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15</v>
      </c>
      <c r="D363" s="9">
        <v>15</v>
      </c>
      <c r="E363" s="15">
        <f t="shared" si="28"/>
        <v>1.1485451761102604E-2</v>
      </c>
      <c r="F363" s="15">
        <f t="shared" si="29"/>
        <v>8.3102493074792248E-3</v>
      </c>
      <c r="G363" s="14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5</v>
      </c>
      <c r="D365" s="9">
        <v>3</v>
      </c>
      <c r="E365" s="15">
        <f t="shared" si="28"/>
        <v>3.8284839203675345E-3</v>
      </c>
      <c r="F365" s="15">
        <f t="shared" si="29"/>
        <v>1.6620498614958448E-3</v>
      </c>
      <c r="G365" s="14">
        <f t="shared" si="30"/>
        <v>-0.4</v>
      </c>
      <c r="H365" s="17">
        <f t="shared" si="31"/>
        <v>-1.5313935681470138E-3</v>
      </c>
    </row>
    <row r="366" spans="2:8" ht="15" x14ac:dyDescent="0.2">
      <c r="B366" s="5" t="s">
        <v>475</v>
      </c>
      <c r="C366" s="9">
        <v>3</v>
      </c>
      <c r="D366" s="9">
        <v>0</v>
      </c>
      <c r="E366" s="15">
        <f t="shared" si="28"/>
        <v>2.2970903522205209E-3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10</v>
      </c>
      <c r="E368" s="15" t="str">
        <f t="shared" si="28"/>
        <v/>
      </c>
      <c r="F368" s="15">
        <f t="shared" si="29"/>
        <v>5.5401662049861496E-3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49</v>
      </c>
      <c r="E369" s="15">
        <f t="shared" si="28"/>
        <v>7.6569678407350692E-4</v>
      </c>
      <c r="F369" s="15">
        <f t="shared" si="29"/>
        <v>2.7146814404432132E-2</v>
      </c>
      <c r="G369" s="14">
        <f t="shared" si="30"/>
        <v>48</v>
      </c>
      <c r="H369" s="17">
        <f t="shared" si="31"/>
        <v>3.6753445635528334E-2</v>
      </c>
    </row>
    <row r="370" spans="2:8" ht="15" x14ac:dyDescent="0.2">
      <c r="B370" s="5" t="s">
        <v>135</v>
      </c>
      <c r="C370" s="9">
        <v>0</v>
      </c>
      <c r="D370" s="9">
        <v>25</v>
      </c>
      <c r="E370" s="15" t="str">
        <f t="shared" si="28"/>
        <v/>
      </c>
      <c r="F370" s="15">
        <f t="shared" si="29"/>
        <v>1.3850415512465374E-2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7.6569678407350692E-4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4</v>
      </c>
      <c r="D372" s="9">
        <v>9</v>
      </c>
      <c r="E372" s="15">
        <f t="shared" si="28"/>
        <v>3.0627871362940277E-3</v>
      </c>
      <c r="F372" s="15">
        <f t="shared" si="29"/>
        <v>4.9861495844875344E-3</v>
      </c>
      <c r="G372" s="14">
        <f t="shared" si="30"/>
        <v>1.25</v>
      </c>
      <c r="H372" s="17">
        <f t="shared" si="31"/>
        <v>3.8284839203675345E-3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5.54016620498615E-4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4</v>
      </c>
      <c r="E377" s="15">
        <f t="shared" si="28"/>
        <v>1.5313935681470138E-3</v>
      </c>
      <c r="F377" s="15">
        <f t="shared" si="29"/>
        <v>2.21606648199446E-3</v>
      </c>
      <c r="G377" s="14">
        <f t="shared" si="30"/>
        <v>1</v>
      </c>
      <c r="H377" s="17">
        <f t="shared" si="31"/>
        <v>1.5313935681470138E-3</v>
      </c>
    </row>
    <row r="378" spans="2:8" ht="15" x14ac:dyDescent="0.2">
      <c r="B378" s="5" t="s">
        <v>149</v>
      </c>
      <c r="C378" s="9">
        <v>5</v>
      </c>
      <c r="D378" s="9">
        <v>7</v>
      </c>
      <c r="E378" s="15">
        <f t="shared" si="28"/>
        <v>3.8284839203675345E-3</v>
      </c>
      <c r="F378" s="15">
        <f t="shared" si="29"/>
        <v>3.8781163434903048E-3</v>
      </c>
      <c r="G378" s="14">
        <f t="shared" si="30"/>
        <v>0.4</v>
      </c>
      <c r="H378" s="17">
        <f t="shared" si="31"/>
        <v>1.5313935681470138E-3</v>
      </c>
    </row>
    <row r="379" spans="2:8" ht="15" x14ac:dyDescent="0.2">
      <c r="B379" s="5" t="s">
        <v>384</v>
      </c>
      <c r="C379" s="9">
        <v>4</v>
      </c>
      <c r="D379" s="9">
        <v>1</v>
      </c>
      <c r="E379" s="15">
        <f t="shared" si="28"/>
        <v>3.0627871362940277E-3</v>
      </c>
      <c r="F379" s="15">
        <f t="shared" si="29"/>
        <v>5.54016620498615E-4</v>
      </c>
      <c r="G379" s="14">
        <f t="shared" si="30"/>
        <v>-0.75</v>
      </c>
      <c r="H379" s="17">
        <f t="shared" si="31"/>
        <v>-2.2970903522205209E-3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15</v>
      </c>
      <c r="E383" s="15" t="str">
        <f t="shared" si="28"/>
        <v/>
      </c>
      <c r="F383" s="15">
        <f t="shared" si="29"/>
        <v>8.3102493074792248E-3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35</v>
      </c>
      <c r="E385" s="15" t="str">
        <f t="shared" si="28"/>
        <v/>
      </c>
      <c r="F385" s="15">
        <f t="shared" si="29"/>
        <v>1.9390581717451522E-2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6</v>
      </c>
      <c r="E386" s="15" t="str">
        <f t="shared" si="28"/>
        <v/>
      </c>
      <c r="F386" s="15">
        <f t="shared" si="29"/>
        <v>3.3240997229916896E-3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22</v>
      </c>
      <c r="E387" s="15">
        <f t="shared" si="28"/>
        <v>2.2970903522205209E-3</v>
      </c>
      <c r="F387" s="15">
        <f t="shared" si="29"/>
        <v>1.218836565096953E-2</v>
      </c>
      <c r="G387" s="14">
        <f t="shared" si="30"/>
        <v>6.333333333333333</v>
      </c>
      <c r="H387" s="17">
        <f t="shared" si="31"/>
        <v>1.4548238897396631E-2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7.6569678407350692E-4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1</v>
      </c>
      <c r="D390" s="9">
        <v>5</v>
      </c>
      <c r="E390" s="15">
        <f t="shared" si="28"/>
        <v>7.6569678407350692E-4</v>
      </c>
      <c r="F390" s="15">
        <f t="shared" si="29"/>
        <v>2.7700831024930748E-3</v>
      </c>
      <c r="G390" s="14">
        <f t="shared" si="30"/>
        <v>4</v>
      </c>
      <c r="H390" s="17">
        <f t="shared" si="31"/>
        <v>3.0627871362940277E-3</v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5.54016620498615E-4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19</v>
      </c>
      <c r="D393" s="9">
        <v>60</v>
      </c>
      <c r="E393" s="15">
        <f t="shared" si="28"/>
        <v>1.4548238897396631E-2</v>
      </c>
      <c r="F393" s="15">
        <f t="shared" si="29"/>
        <v>3.3240997229916899E-2</v>
      </c>
      <c r="G393" s="14">
        <f t="shared" si="30"/>
        <v>2.1578947368421053</v>
      </c>
      <c r="H393" s="17">
        <f t="shared" si="31"/>
        <v>3.139356814701378E-2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6</v>
      </c>
      <c r="D401" s="9">
        <v>8</v>
      </c>
      <c r="E401" s="15">
        <f t="shared" si="28"/>
        <v>4.5941807044410417E-3</v>
      </c>
      <c r="F401" s="15">
        <f t="shared" si="29"/>
        <v>4.43213296398892E-3</v>
      </c>
      <c r="G401" s="14">
        <f t="shared" si="30"/>
        <v>0.33333333333333331</v>
      </c>
      <c r="H401" s="17">
        <f t="shared" si="31"/>
        <v>1.5313935681470138E-3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3</v>
      </c>
      <c r="E403" s="15">
        <f t="shared" si="28"/>
        <v>7.6569678407350692E-4</v>
      </c>
      <c r="F403" s="15">
        <f t="shared" si="29"/>
        <v>1.6620498614958448E-3</v>
      </c>
      <c r="G403" s="14">
        <f t="shared" si="30"/>
        <v>2</v>
      </c>
      <c r="H403" s="17">
        <f t="shared" si="31"/>
        <v>1.5313935681470138E-3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</v>
      </c>
      <c r="D405" s="9">
        <v>1</v>
      </c>
      <c r="E405" s="15">
        <f t="shared" si="28"/>
        <v>7.6569678407350692E-4</v>
      </c>
      <c r="F405" s="15">
        <f t="shared" si="29"/>
        <v>5.54016620498615E-4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7</v>
      </c>
      <c r="D406" s="9">
        <v>4</v>
      </c>
      <c r="E406" s="15">
        <f t="shared" si="28"/>
        <v>5.3598774885145481E-3</v>
      </c>
      <c r="F406" s="15">
        <f t="shared" si="29"/>
        <v>2.21606648199446E-3</v>
      </c>
      <c r="G406" s="14">
        <f t="shared" si="30"/>
        <v>-0.42857142857142855</v>
      </c>
      <c r="H406" s="17">
        <f t="shared" si="31"/>
        <v>-2.2970903522205204E-3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3</v>
      </c>
      <c r="E408" s="15">
        <f t="shared" si="28"/>
        <v>7.6569678407350692E-4</v>
      </c>
      <c r="F408" s="15">
        <f t="shared" si="29"/>
        <v>1.6620498614958448E-3</v>
      </c>
      <c r="G408" s="14">
        <f t="shared" si="30"/>
        <v>2</v>
      </c>
      <c r="H408" s="17">
        <f t="shared" si="31"/>
        <v>1.5313935681470138E-3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5.54016620498615E-4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4</v>
      </c>
      <c r="D412" s="9">
        <v>1</v>
      </c>
      <c r="E412" s="15">
        <f t="shared" si="28"/>
        <v>3.0627871362940277E-3</v>
      </c>
      <c r="F412" s="15">
        <f t="shared" si="29"/>
        <v>5.54016620498615E-4</v>
      </c>
      <c r="G412" s="14">
        <f t="shared" si="30"/>
        <v>-0.75</v>
      </c>
      <c r="H412" s="17">
        <f t="shared" si="31"/>
        <v>-2.2970903522205209E-3</v>
      </c>
    </row>
    <row r="413" spans="2:8" ht="15" x14ac:dyDescent="0.2">
      <c r="B413" s="5" t="s">
        <v>403</v>
      </c>
      <c r="C413" s="9">
        <v>0</v>
      </c>
      <c r="D413" s="9">
        <v>4</v>
      </c>
      <c r="E413" s="15" t="str">
        <f t="shared" si="28"/>
        <v/>
      </c>
      <c r="F413" s="15">
        <f t="shared" si="29"/>
        <v>2.21606648199446E-3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5.54016620498615E-4</v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5.54016620498615E-4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3</v>
      </c>
      <c r="E418" s="15" t="str">
        <f t="shared" si="28"/>
        <v/>
      </c>
      <c r="F418" s="15">
        <f t="shared" si="29"/>
        <v>1.6620498614958448E-3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2</v>
      </c>
      <c r="D422" s="9">
        <v>8</v>
      </c>
      <c r="E422" s="15">
        <f t="shared" si="28"/>
        <v>1.5313935681470138E-3</v>
      </c>
      <c r="F422" s="15">
        <f t="shared" si="29"/>
        <v>4.43213296398892E-3</v>
      </c>
      <c r="G422" s="14">
        <f t="shared" si="30"/>
        <v>3</v>
      </c>
      <c r="H422" s="17">
        <f t="shared" si="31"/>
        <v>4.5941807044410417E-3</v>
      </c>
    </row>
    <row r="423" spans="2:8" ht="15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5.54016620498615E-4</v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2</v>
      </c>
      <c r="E432" s="15">
        <f t="shared" si="32"/>
        <v>7.6569678407350692E-4</v>
      </c>
      <c r="F432" s="15">
        <f t="shared" si="33"/>
        <v>1.10803324099723E-3</v>
      </c>
      <c r="G432" s="14">
        <f t="shared" si="34"/>
        <v>1</v>
      </c>
      <c r="H432" s="17">
        <f t="shared" si="35"/>
        <v>7.6569678407350692E-4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10</v>
      </c>
      <c r="E437" s="15" t="str">
        <f t="shared" si="32"/>
        <v/>
      </c>
      <c r="F437" s="15">
        <f t="shared" si="33"/>
        <v>5.5401662049861496E-3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1</v>
      </c>
      <c r="D438" s="9">
        <v>30</v>
      </c>
      <c r="E438" s="15">
        <f t="shared" si="32"/>
        <v>7.6569678407350692E-4</v>
      </c>
      <c r="F438" s="15">
        <f t="shared" si="33"/>
        <v>1.662049861495845E-2</v>
      </c>
      <c r="G438" s="14">
        <f t="shared" si="34"/>
        <v>29</v>
      </c>
      <c r="H438" s="17">
        <f t="shared" si="35"/>
        <v>2.22052067381317E-2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8</v>
      </c>
      <c r="E441" s="15">
        <f t="shared" si="32"/>
        <v>7.6569678407350692E-4</v>
      </c>
      <c r="F441" s="15">
        <f t="shared" si="33"/>
        <v>4.43213296398892E-3</v>
      </c>
      <c r="G441" s="14">
        <f t="shared" si="34"/>
        <v>7</v>
      </c>
      <c r="H441" s="17">
        <f t="shared" si="35"/>
        <v>5.3598774885145481E-3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17</v>
      </c>
      <c r="E458" s="15" t="str">
        <f t="shared" si="32"/>
        <v/>
      </c>
      <c r="F458" s="15">
        <f t="shared" si="33"/>
        <v>9.4182825484764535E-3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</v>
      </c>
      <c r="D460" s="9">
        <v>7</v>
      </c>
      <c r="E460" s="15">
        <f t="shared" si="32"/>
        <v>3.0627871362940277E-3</v>
      </c>
      <c r="F460" s="15">
        <f t="shared" si="33"/>
        <v>3.8781163434903048E-3</v>
      </c>
      <c r="G460" s="14">
        <f t="shared" si="34"/>
        <v>0.75</v>
      </c>
      <c r="H460" s="17">
        <f t="shared" si="35"/>
        <v>2.2970903522205209E-3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2</v>
      </c>
      <c r="D463" s="9">
        <v>4</v>
      </c>
      <c r="E463" s="15">
        <f t="shared" si="32"/>
        <v>1.5313935681470138E-3</v>
      </c>
      <c r="F463" s="15">
        <f t="shared" si="33"/>
        <v>2.21606648199446E-3</v>
      </c>
      <c r="G463" s="14">
        <f t="shared" si="34"/>
        <v>1</v>
      </c>
      <c r="H463" s="17">
        <f t="shared" si="35"/>
        <v>1.5313935681470138E-3</v>
      </c>
    </row>
    <row r="464" spans="2:8" ht="15" x14ac:dyDescent="0.2">
      <c r="B464" s="5" t="s">
        <v>478</v>
      </c>
      <c r="C464" s="9">
        <v>3</v>
      </c>
      <c r="D464" s="9">
        <v>6</v>
      </c>
      <c r="E464" s="15">
        <f t="shared" si="32"/>
        <v>2.2970903522205209E-3</v>
      </c>
      <c r="F464" s="15">
        <f t="shared" si="33"/>
        <v>3.3240997229916896E-3</v>
      </c>
      <c r="G464" s="14">
        <f t="shared" si="34"/>
        <v>1</v>
      </c>
      <c r="H464" s="17">
        <f t="shared" si="35"/>
        <v>2.2970903522205209E-3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7.6569678407350692E-4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4</v>
      </c>
      <c r="E473" s="15" t="str">
        <f t="shared" si="32"/>
        <v/>
      </c>
      <c r="F473" s="15">
        <f t="shared" si="33"/>
        <v>2.21606648199446E-3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18</v>
      </c>
      <c r="E475" s="15" t="str">
        <f t="shared" si="32"/>
        <v/>
      </c>
      <c r="F475" s="15">
        <f t="shared" si="33"/>
        <v>9.9722991689750688E-3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25</v>
      </c>
      <c r="D478" s="9">
        <v>6</v>
      </c>
      <c r="E478" s="15">
        <f t="shared" si="32"/>
        <v>1.9142419601837671E-2</v>
      </c>
      <c r="F478" s="15">
        <f t="shared" si="33"/>
        <v>3.3240997229916896E-3</v>
      </c>
      <c r="G478" s="14">
        <f t="shared" si="34"/>
        <v>-0.76</v>
      </c>
      <c r="H478" s="17">
        <f t="shared" si="35"/>
        <v>-1.4548238897396631E-2</v>
      </c>
    </row>
    <row r="479" spans="2:8" ht="15" x14ac:dyDescent="0.2">
      <c r="B479" s="5" t="s">
        <v>440</v>
      </c>
      <c r="C479" s="9">
        <v>0</v>
      </c>
      <c r="D479" s="9">
        <v>1</v>
      </c>
      <c r="E479" s="15" t="str">
        <f t="shared" si="32"/>
        <v/>
      </c>
      <c r="F479" s="15">
        <f t="shared" si="33"/>
        <v>5.54016620498615E-4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7.6569678407350692E-4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20</v>
      </c>
      <c r="D483" s="9">
        <v>19</v>
      </c>
      <c r="E483" s="15">
        <f t="shared" si="32"/>
        <v>1.5313935681470138E-2</v>
      </c>
      <c r="F483" s="15">
        <f t="shared" si="33"/>
        <v>1.0526315789473684E-2</v>
      </c>
      <c r="G483" s="14">
        <f t="shared" si="34"/>
        <v>-0.05</v>
      </c>
      <c r="H483" s="17">
        <f t="shared" si="35"/>
        <v>-7.6569678407350692E-4</v>
      </c>
    </row>
    <row r="484" spans="2:8" ht="30" x14ac:dyDescent="0.2">
      <c r="B484" s="5" t="s">
        <v>184</v>
      </c>
      <c r="C484" s="9">
        <v>1</v>
      </c>
      <c r="D484" s="9">
        <v>21</v>
      </c>
      <c r="E484" s="15">
        <f t="shared" si="32"/>
        <v>7.6569678407350692E-4</v>
      </c>
      <c r="F484" s="15">
        <f t="shared" si="33"/>
        <v>1.1634349030470914E-2</v>
      </c>
      <c r="G484" s="14">
        <f t="shared" si="34"/>
        <v>20</v>
      </c>
      <c r="H484" s="17">
        <f t="shared" si="35"/>
        <v>1.5313935681470138E-2</v>
      </c>
    </row>
    <row r="485" spans="2:8" ht="15" x14ac:dyDescent="0.2">
      <c r="B485" s="5" t="s">
        <v>443</v>
      </c>
      <c r="C485" s="9">
        <v>12</v>
      </c>
      <c r="D485" s="9">
        <v>64</v>
      </c>
      <c r="E485" s="15">
        <f t="shared" si="32"/>
        <v>9.1883614088820835E-3</v>
      </c>
      <c r="F485" s="15">
        <f t="shared" si="33"/>
        <v>3.545706371191136E-2</v>
      </c>
      <c r="G485" s="14">
        <f t="shared" si="34"/>
        <v>4.333333333333333</v>
      </c>
      <c r="H485" s="17">
        <f t="shared" si="35"/>
        <v>3.9816232771822356E-2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3</v>
      </c>
      <c r="E489" s="15" t="str">
        <f t="shared" si="36"/>
        <v/>
      </c>
      <c r="F489" s="15">
        <f t="shared" si="37"/>
        <v>1.6620498614958448E-3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17</v>
      </c>
      <c r="D491" s="9">
        <v>3</v>
      </c>
      <c r="E491" s="15">
        <f t="shared" si="36"/>
        <v>1.3016845329249618E-2</v>
      </c>
      <c r="F491" s="15">
        <f t="shared" si="37"/>
        <v>1.6620498614958448E-3</v>
      </c>
      <c r="G491" s="14">
        <f t="shared" si="38"/>
        <v>-0.82352941176470584</v>
      </c>
      <c r="H491" s="17">
        <f t="shared" si="39"/>
        <v>-1.0719754977029096E-2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7.6569678407350692E-4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5.54016620498615E-4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397</v>
      </c>
      <c r="D505" s="38">
        <f>SUM(D506:D530)</f>
        <v>1018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1.5642317380352644</v>
      </c>
      <c r="H505" s="40">
        <f>+IF(OR(AND(E505=""),(G505="")),"",E505*G505)</f>
        <v>1.5642317380352644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5.0377833753148613E-3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16</v>
      </c>
      <c r="D507" s="9">
        <v>75</v>
      </c>
      <c r="E507" s="15">
        <f t="shared" ref="E507:E530" si="40">+IF(C507=0,"",C507/C$505)</f>
        <v>4.0302267002518891E-2</v>
      </c>
      <c r="F507" s="15">
        <f t="shared" ref="F507:F530" si="41">+IF(D507=0,"",D507/D$505)</f>
        <v>7.3673870333988214E-2</v>
      </c>
      <c r="G507" s="14">
        <f t="shared" ref="G507:G530" si="42">+IF(OR(AND(D507=0),(C507=0)),"0",((D507-C507)/C507))</f>
        <v>3.6875</v>
      </c>
      <c r="H507" s="17">
        <f t="shared" ref="H507:H530" si="43">+IF(OR(AND(E507=""),(G507="")),"",E507*G507)</f>
        <v>0.1486146095717884</v>
      </c>
    </row>
    <row r="508" spans="2:8" ht="15" x14ac:dyDescent="0.2">
      <c r="B508" s="5" t="s">
        <v>455</v>
      </c>
      <c r="C508" s="9">
        <v>25</v>
      </c>
      <c r="D508" s="9">
        <v>45</v>
      </c>
      <c r="E508" s="15">
        <f t="shared" si="40"/>
        <v>6.2972292191435769E-2</v>
      </c>
      <c r="F508" s="15">
        <f t="shared" si="41"/>
        <v>4.4204322200392929E-2</v>
      </c>
      <c r="G508" s="14">
        <f t="shared" si="42"/>
        <v>0.8</v>
      </c>
      <c r="H508" s="17">
        <f t="shared" si="43"/>
        <v>5.0377833753148617E-2</v>
      </c>
    </row>
    <row r="509" spans="2:8" ht="15" x14ac:dyDescent="0.2">
      <c r="B509" s="5" t="s">
        <v>456</v>
      </c>
      <c r="C509" s="9">
        <v>54</v>
      </c>
      <c r="D509" s="9">
        <v>72</v>
      </c>
      <c r="E509" s="15">
        <f t="shared" si="40"/>
        <v>0.13602015113350127</v>
      </c>
      <c r="F509" s="15">
        <f t="shared" si="41"/>
        <v>7.072691552062868E-2</v>
      </c>
      <c r="G509" s="14">
        <f t="shared" si="42"/>
        <v>0.33333333333333331</v>
      </c>
      <c r="H509" s="17">
        <f t="shared" si="43"/>
        <v>4.5340050377833757E-2</v>
      </c>
    </row>
    <row r="510" spans="2:8" ht="15" x14ac:dyDescent="0.2">
      <c r="B510" s="5" t="s">
        <v>188</v>
      </c>
      <c r="C510" s="9">
        <v>2</v>
      </c>
      <c r="D510" s="9">
        <v>7</v>
      </c>
      <c r="E510" s="15">
        <f t="shared" si="40"/>
        <v>5.0377833753148613E-3</v>
      </c>
      <c r="F510" s="15">
        <f t="shared" si="41"/>
        <v>6.8762278978389E-3</v>
      </c>
      <c r="G510" s="14">
        <f t="shared" si="42"/>
        <v>2.5</v>
      </c>
      <c r="H510" s="17">
        <f t="shared" si="43"/>
        <v>1.2594458438287152E-2</v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9.8231827111984276E-4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3</v>
      </c>
      <c r="D514" s="9">
        <v>0</v>
      </c>
      <c r="E514" s="15">
        <f t="shared" si="40"/>
        <v>7.556675062972292E-3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7</v>
      </c>
      <c r="D515" s="9">
        <v>3</v>
      </c>
      <c r="E515" s="15">
        <f t="shared" si="40"/>
        <v>1.7632241813602016E-2</v>
      </c>
      <c r="F515" s="15">
        <f t="shared" si="41"/>
        <v>2.9469548133595285E-3</v>
      </c>
      <c r="G515" s="14">
        <f t="shared" si="42"/>
        <v>-0.5714285714285714</v>
      </c>
      <c r="H515" s="17">
        <f t="shared" si="43"/>
        <v>-1.0075566750629723E-2</v>
      </c>
    </row>
    <row r="516" spans="2:8" ht="15" x14ac:dyDescent="0.2">
      <c r="B516" s="5" t="s">
        <v>459</v>
      </c>
      <c r="C516" s="9">
        <v>1</v>
      </c>
      <c r="D516" s="9">
        <v>0</v>
      </c>
      <c r="E516" s="15">
        <f t="shared" si="40"/>
        <v>2.5188916876574307E-3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15" x14ac:dyDescent="0.2">
      <c r="B517" s="5" t="s">
        <v>460</v>
      </c>
      <c r="C517" s="9">
        <v>159</v>
      </c>
      <c r="D517" s="9">
        <v>136</v>
      </c>
      <c r="E517" s="15">
        <f t="shared" si="40"/>
        <v>0.40050377833753148</v>
      </c>
      <c r="F517" s="15">
        <f t="shared" si="41"/>
        <v>0.13359528487229863</v>
      </c>
      <c r="G517" s="14">
        <f t="shared" si="42"/>
        <v>-0.14465408805031446</v>
      </c>
      <c r="H517" s="17">
        <f t="shared" si="43"/>
        <v>-5.7934508816120903E-2</v>
      </c>
    </row>
    <row r="518" spans="2:8" ht="15" x14ac:dyDescent="0.2">
      <c r="B518" s="5" t="s">
        <v>190</v>
      </c>
      <c r="C518" s="9">
        <v>34</v>
      </c>
      <c r="D518" s="9">
        <v>336</v>
      </c>
      <c r="E518" s="15">
        <f t="shared" si="40"/>
        <v>8.5642317380352648E-2</v>
      </c>
      <c r="F518" s="15">
        <f t="shared" si="41"/>
        <v>0.33005893909626721</v>
      </c>
      <c r="G518" s="14">
        <f t="shared" si="42"/>
        <v>8.882352941176471</v>
      </c>
      <c r="H518" s="17">
        <f t="shared" si="43"/>
        <v>0.76070528967254414</v>
      </c>
    </row>
    <row r="519" spans="2:8" ht="15" x14ac:dyDescent="0.2">
      <c r="B519" s="5" t="s">
        <v>192</v>
      </c>
      <c r="C519" s="9">
        <v>19</v>
      </c>
      <c r="D519" s="9">
        <v>15</v>
      </c>
      <c r="E519" s="15">
        <f t="shared" si="40"/>
        <v>4.7858942065491183E-2</v>
      </c>
      <c r="F519" s="15">
        <f t="shared" si="41"/>
        <v>1.4734774066797643E-2</v>
      </c>
      <c r="G519" s="14">
        <f t="shared" si="42"/>
        <v>-0.21052631578947367</v>
      </c>
      <c r="H519" s="17">
        <f t="shared" si="43"/>
        <v>-1.0075566750629723E-2</v>
      </c>
    </row>
    <row r="520" spans="2:8" ht="13.5" customHeight="1" x14ac:dyDescent="0.2">
      <c r="B520" s="5" t="s">
        <v>191</v>
      </c>
      <c r="C520" s="9">
        <v>0</v>
      </c>
      <c r="D520" s="9">
        <v>40</v>
      </c>
      <c r="E520" s="15" t="str">
        <f t="shared" si="40"/>
        <v/>
      </c>
      <c r="F520" s="15">
        <f t="shared" si="41"/>
        <v>3.9292730844793712E-2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60</v>
      </c>
      <c r="D521" s="9">
        <v>164</v>
      </c>
      <c r="E521" s="15">
        <f t="shared" si="40"/>
        <v>0.15113350125944586</v>
      </c>
      <c r="F521" s="15">
        <f t="shared" si="41"/>
        <v>0.16110019646365423</v>
      </c>
      <c r="G521" s="14">
        <f t="shared" si="42"/>
        <v>1.7333333333333334</v>
      </c>
      <c r="H521" s="17">
        <f t="shared" si="43"/>
        <v>0.26196473551637284</v>
      </c>
    </row>
    <row r="522" spans="2:8" ht="25.5" customHeight="1" x14ac:dyDescent="0.2">
      <c r="B522" s="5" t="s">
        <v>193</v>
      </c>
      <c r="C522" s="9">
        <v>4</v>
      </c>
      <c r="D522" s="9">
        <v>40</v>
      </c>
      <c r="E522" s="15">
        <f t="shared" si="40"/>
        <v>1.0075566750629723E-2</v>
      </c>
      <c r="F522" s="15">
        <f t="shared" si="41"/>
        <v>3.9292730844793712E-2</v>
      </c>
      <c r="G522" s="14">
        <f t="shared" si="42"/>
        <v>9</v>
      </c>
      <c r="H522" s="17">
        <f t="shared" si="43"/>
        <v>9.06801007556675E-2</v>
      </c>
    </row>
    <row r="523" spans="2:8" ht="13.5" customHeight="1" x14ac:dyDescent="0.2">
      <c r="B523" s="5" t="s">
        <v>462</v>
      </c>
      <c r="C523" s="9">
        <v>0</v>
      </c>
      <c r="D523" s="9">
        <v>67</v>
      </c>
      <c r="E523" s="15" t="str">
        <f t="shared" si="40"/>
        <v/>
      </c>
      <c r="F523" s="15">
        <f t="shared" si="41"/>
        <v>6.5815324165029471E-2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3</v>
      </c>
      <c r="E524" s="15" t="str">
        <f t="shared" si="40"/>
        <v/>
      </c>
      <c r="F524" s="15">
        <f t="shared" si="41"/>
        <v>2.9469548133595285E-3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1</v>
      </c>
      <c r="E526" s="15">
        <f t="shared" si="40"/>
        <v>2.5188916876574307E-3</v>
      </c>
      <c r="F526" s="15">
        <f t="shared" si="41"/>
        <v>9.8231827111984276E-4</v>
      </c>
      <c r="G526" s="14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5</v>
      </c>
      <c r="D529" s="9">
        <v>10</v>
      </c>
      <c r="E529" s="15">
        <f t="shared" si="40"/>
        <v>1.2594458438287154E-2</v>
      </c>
      <c r="F529" s="15">
        <f t="shared" si="41"/>
        <v>9.823182711198428E-3</v>
      </c>
      <c r="G529" s="14">
        <f t="shared" si="42"/>
        <v>1</v>
      </c>
      <c r="H529" s="17">
        <f t="shared" si="43"/>
        <v>1.2594458438287154E-2</v>
      </c>
    </row>
    <row r="530" spans="2:8" ht="15" x14ac:dyDescent="0.2">
      <c r="B530" s="5" t="s">
        <v>467</v>
      </c>
      <c r="C530" s="9">
        <v>5</v>
      </c>
      <c r="D530" s="9">
        <v>3</v>
      </c>
      <c r="E530" s="15">
        <f t="shared" si="40"/>
        <v>1.2594458438287154E-2</v>
      </c>
      <c r="F530" s="15">
        <f t="shared" si="41"/>
        <v>2.9469548133595285E-3</v>
      </c>
      <c r="G530" s="14">
        <f t="shared" si="42"/>
        <v>-0.4</v>
      </c>
      <c r="H530" s="17">
        <f t="shared" si="43"/>
        <v>-5.0377833753148622E-3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503</v>
      </c>
      <c r="C8" s="37">
        <f>+C18+C70+C151+C294+C505</f>
        <v>4650</v>
      </c>
      <c r="D8" s="38">
        <f>+D18+D70+D151+D294+D505</f>
        <v>4702</v>
      </c>
      <c r="E8" s="39">
        <f>SUM(E9:E13)</f>
        <v>1</v>
      </c>
      <c r="F8" s="39">
        <f>SUM(F9:F13)</f>
        <v>1</v>
      </c>
      <c r="G8" s="39">
        <f>+(D8-C8)/C8</f>
        <v>1.1182795698924731E-2</v>
      </c>
      <c r="H8" s="40">
        <f>+E8*G8</f>
        <v>1.1182795698924731E-2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33</v>
      </c>
      <c r="D9" s="33">
        <f>+D18</f>
        <v>42</v>
      </c>
      <c r="E9" s="29">
        <f>C9/$C$8</f>
        <v>7.0967741935483875E-3</v>
      </c>
      <c r="F9" s="29">
        <f>D9/$D$8</f>
        <v>8.9323692045937906E-3</v>
      </c>
      <c r="G9" s="14">
        <f>+IF(OR(AND(D9=0),(C9=0)),"0",((D9-C9)/C9))</f>
        <v>0.27272727272727271</v>
      </c>
      <c r="H9" s="13">
        <f>+IF(OR(AND(E9=""),(G9="")),"",E9*G9)</f>
        <v>1.9354838709677419E-3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205</v>
      </c>
      <c r="D10" s="33">
        <f>+D70</f>
        <v>65</v>
      </c>
      <c r="E10" s="29">
        <f>C10/$C$8</f>
        <v>4.4086021505376341E-2</v>
      </c>
      <c r="F10" s="29">
        <f>D10/$D$8</f>
        <v>1.3823904721395152E-2</v>
      </c>
      <c r="G10" s="14">
        <f>+IF(OR(AND(D10=0),(C10=0)),"0",((D10-C10)/C10))</f>
        <v>-0.68292682926829273</v>
      </c>
      <c r="H10" s="13">
        <f>+IF(OR(AND(E10=""),(G10="")),"",E10*G10)</f>
        <v>-3.0107526881720432E-2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1391</v>
      </c>
      <c r="D11" s="33">
        <f>+D151</f>
        <v>940</v>
      </c>
      <c r="E11" s="29">
        <f>C11/$C$8</f>
        <v>0.29913978494623655</v>
      </c>
      <c r="F11" s="29">
        <f>D11/$D$8</f>
        <v>0.1999149298170991</v>
      </c>
      <c r="G11" s="14">
        <f>+IF(OR(AND(D11=0),(C11=0)),"0",((D11-C11)/C11))</f>
        <v>-0.32422717469446444</v>
      </c>
      <c r="H11" s="13">
        <f>+IF(OR(AND(E11=""),(G11="")),"",E11*G11)</f>
        <v>-9.6989247311827967E-2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2272</v>
      </c>
      <c r="D12" s="33">
        <f>+D294</f>
        <v>2808</v>
      </c>
      <c r="E12" s="29">
        <f>C12/$C$8</f>
        <v>0.48860215053763439</v>
      </c>
      <c r="F12" s="29">
        <f>D12/$D$8</f>
        <v>0.5971926839642705</v>
      </c>
      <c r="G12" s="14">
        <f>+IF(OR(AND(D12=0),(C12=0)),"0",((D12-C12)/C12))</f>
        <v>0.23591549295774647</v>
      </c>
      <c r="H12" s="13">
        <f>+IF(OR(AND(E12=""),(G12="")),"",E12*G12)</f>
        <v>0.11526881720430107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749</v>
      </c>
      <c r="D13" s="33">
        <f>+D505</f>
        <v>847</v>
      </c>
      <c r="E13" s="29">
        <f>C13/$C$8</f>
        <v>0.1610752688172043</v>
      </c>
      <c r="F13" s="29">
        <f>D13/$D$8</f>
        <v>0.18013611229264143</v>
      </c>
      <c r="G13" s="14">
        <f>+IF(OR(AND(D13=0),(C13=0)),"0",((D13-C13)/C13))</f>
        <v>0.13084112149532709</v>
      </c>
      <c r="H13" s="13">
        <f>+IF(OR(AND(E13=""),(G13="")),"",E13*G13)</f>
        <v>2.1075268817204298E-2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33</v>
      </c>
      <c r="D18" s="38">
        <f>SUM(D19:D64)</f>
        <v>42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0.27272727272727271</v>
      </c>
      <c r="H18" s="40">
        <f>+IF(OR(AND(E18=""),(G18="")),"",E18*G18)</f>
        <v>0.27272727272727271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2</v>
      </c>
      <c r="D20" s="9">
        <v>0</v>
      </c>
      <c r="E20" s="13">
        <f t="shared" ref="E20:E64" si="0">+IF(C20=0,"",C20/C$18)</f>
        <v>6.0606060606060608E-2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1</v>
      </c>
      <c r="D22" s="9">
        <v>0</v>
      </c>
      <c r="E22" s="13">
        <f t="shared" si="0"/>
        <v>3.0303030303030304E-2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1</v>
      </c>
      <c r="D24" s="9">
        <v>0</v>
      </c>
      <c r="E24" s="13">
        <f t="shared" si="0"/>
        <v>3.0303030303030304E-2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0"/>
        <v>3.0303030303030304E-2</v>
      </c>
      <c r="F25" s="13">
        <f t="shared" si="1"/>
        <v>2.3809523809523808E-2</v>
      </c>
      <c r="G25" s="14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0"/>
        <v>9.0909090909090912E-2</v>
      </c>
      <c r="F26" s="13">
        <f t="shared" si="1"/>
        <v>2.3809523809523808E-2</v>
      </c>
      <c r="G26" s="14">
        <f t="shared" si="2"/>
        <v>-0.66666666666666663</v>
      </c>
      <c r="H26" s="17">
        <f t="shared" si="3"/>
        <v>-6.0606060606060608E-2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0"/>
        <v>9.0909090909090912E-2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3.0303030303030304E-2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1</v>
      </c>
      <c r="D43" s="9">
        <v>0</v>
      </c>
      <c r="E43" s="13">
        <f t="shared" si="0"/>
        <v>3.0303030303030304E-2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14</v>
      </c>
      <c r="D48" s="9">
        <v>28</v>
      </c>
      <c r="E48" s="13">
        <f t="shared" si="0"/>
        <v>0.42424242424242425</v>
      </c>
      <c r="F48" s="13">
        <f t="shared" si="1"/>
        <v>0.66666666666666663</v>
      </c>
      <c r="G48" s="14">
        <f t="shared" si="2"/>
        <v>1</v>
      </c>
      <c r="H48" s="17">
        <f t="shared" si="3"/>
        <v>0.42424242424242425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0"/>
        <v>3.0303030303030304E-2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12</v>
      </c>
      <c r="E52" s="13" t="str">
        <f t="shared" si="0"/>
        <v/>
      </c>
      <c r="F52" s="13">
        <f t="shared" si="1"/>
        <v>0.2857142857142857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3.0303030303030304E-2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9.0909090909090912E-2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3.0303030303030304E-2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205</v>
      </c>
      <c r="D70" s="38">
        <f>SUM(D71:D145)</f>
        <v>65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-0.68292682926829273</v>
      </c>
      <c r="H70" s="40">
        <f>+IF(OR(AND(E70=""),(G70="")),"",E70*G70)</f>
        <v>-0.68292682926829273</v>
      </c>
    </row>
    <row r="71" spans="2:8" ht="15" x14ac:dyDescent="0.2">
      <c r="B71" s="5" t="s">
        <v>20</v>
      </c>
      <c r="C71" s="9">
        <v>6</v>
      </c>
      <c r="D71" s="9">
        <v>7</v>
      </c>
      <c r="E71" s="15">
        <f>+IF(C71=0,"",C71/C$70)</f>
        <v>2.9268292682926831E-2</v>
      </c>
      <c r="F71" s="15">
        <f>+IF(D71=0,"",D71/D$70)</f>
        <v>0.1076923076923077</v>
      </c>
      <c r="G71" s="14">
        <f>+IF(OR(AND(D71=0),(C71=0)),"0",((D71-C71)/C71))</f>
        <v>0.16666666666666666</v>
      </c>
      <c r="H71" s="17">
        <f>+IF(OR(AND(E71=""),(G71="")),"",E71*G71)</f>
        <v>4.8780487804878049E-3</v>
      </c>
    </row>
    <row r="72" spans="2:8" ht="15" x14ac:dyDescent="0.2">
      <c r="B72" s="5" t="s">
        <v>21</v>
      </c>
      <c r="C72" s="9">
        <v>1</v>
      </c>
      <c r="D72" s="9">
        <v>1</v>
      </c>
      <c r="E72" s="15">
        <f t="shared" ref="E72:E135" si="4">+IF(C72=0,"",C72/C$70)</f>
        <v>4.8780487804878049E-3</v>
      </c>
      <c r="F72" s="15">
        <f t="shared" ref="F72:F135" si="5">+IF(D72=0,"",D72/D$70)</f>
        <v>1.5384615384615385E-2</v>
      </c>
      <c r="G72" s="14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1.5384615384615385E-2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32</v>
      </c>
      <c r="D74" s="9">
        <v>2</v>
      </c>
      <c r="E74" s="15">
        <f t="shared" si="4"/>
        <v>0.15609756097560976</v>
      </c>
      <c r="F74" s="15">
        <f t="shared" si="5"/>
        <v>3.0769230769230771E-2</v>
      </c>
      <c r="G74" s="14">
        <f t="shared" si="6"/>
        <v>-0.9375</v>
      </c>
      <c r="H74" s="17">
        <f t="shared" si="7"/>
        <v>-0.14634146341463414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1.5384615384615385E-2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4"/>
        <v>9.7560975609756097E-3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2</v>
      </c>
      <c r="D83" s="9">
        <v>2</v>
      </c>
      <c r="E83" s="15">
        <f t="shared" si="4"/>
        <v>9.7560975609756097E-3</v>
      </c>
      <c r="F83" s="15">
        <f t="shared" si="5"/>
        <v>3.0769230769230771E-2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1.5384615384615385E-2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4</v>
      </c>
      <c r="E96" s="15" t="str">
        <f t="shared" si="4"/>
        <v/>
      </c>
      <c r="F96" s="15">
        <f t="shared" si="5"/>
        <v>6.1538461538461542E-2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1.5384615384615385E-2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4.8780487804878049E-3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3</v>
      </c>
      <c r="E102" s="15" t="str">
        <f t="shared" si="4"/>
        <v/>
      </c>
      <c r="F102" s="15">
        <f t="shared" si="5"/>
        <v>4.6153846153846156E-2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1.5384615384615385E-2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4.8780487804878049E-3</v>
      </c>
      <c r="F107" s="15">
        <f t="shared" si="5"/>
        <v>1.5384615384615385E-2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0</v>
      </c>
      <c r="E112" s="15">
        <f t="shared" si="4"/>
        <v>1.9512195121951219E-2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5</v>
      </c>
      <c r="D113" s="9">
        <v>0</v>
      </c>
      <c r="E113" s="15">
        <f t="shared" si="4"/>
        <v>2.4390243902439025E-2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18</v>
      </c>
      <c r="D118" s="9">
        <v>7</v>
      </c>
      <c r="E118" s="15">
        <f t="shared" si="4"/>
        <v>8.7804878048780483E-2</v>
      </c>
      <c r="F118" s="15">
        <f t="shared" si="5"/>
        <v>0.1076923076923077</v>
      </c>
      <c r="G118" s="14">
        <f t="shared" si="6"/>
        <v>-0.61111111111111116</v>
      </c>
      <c r="H118" s="17">
        <f t="shared" si="7"/>
        <v>-5.3658536585365853E-2</v>
      </c>
    </row>
    <row r="119" spans="2:8" ht="15" x14ac:dyDescent="0.2">
      <c r="B119" s="5" t="s">
        <v>252</v>
      </c>
      <c r="C119" s="9">
        <v>54</v>
      </c>
      <c r="D119" s="9">
        <v>0</v>
      </c>
      <c r="E119" s="15">
        <f t="shared" si="4"/>
        <v>0.26341463414634148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20</v>
      </c>
      <c r="E122" s="15" t="str">
        <f t="shared" si="4"/>
        <v/>
      </c>
      <c r="F122" s="15">
        <f t="shared" si="5"/>
        <v>0.30769230769230771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69</v>
      </c>
      <c r="D123" s="9">
        <v>0</v>
      </c>
      <c r="E123" s="15">
        <f t="shared" si="4"/>
        <v>0.33658536585365856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1.5384615384615385E-2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4</v>
      </c>
      <c r="E128" s="15" t="str">
        <f t="shared" si="4"/>
        <v/>
      </c>
      <c r="F128" s="15">
        <f t="shared" si="5"/>
        <v>6.1538461538461542E-2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8</v>
      </c>
      <c r="E129" s="15" t="str">
        <f t="shared" si="4"/>
        <v/>
      </c>
      <c r="F129" s="15">
        <f t="shared" si="5"/>
        <v>0.12307692307692308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4.8780487804878049E-3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6</v>
      </c>
      <c r="D134" s="9">
        <v>0</v>
      </c>
      <c r="E134" s="15">
        <f t="shared" si="4"/>
        <v>2.9268292682926831E-2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4.8780487804878049E-3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8"/>
        <v>9.7560975609756097E-3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1391</v>
      </c>
      <c r="D151" s="38">
        <f>SUM(D152:D288)</f>
        <v>940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-0.32422717469446444</v>
      </c>
      <c r="H151" s="40">
        <f>+IF(OR(AND(E151=""),(G151="")),"",E151*G151)</f>
        <v>-0.32422717469446444</v>
      </c>
    </row>
    <row r="152" spans="2:8" ht="15" x14ac:dyDescent="0.2">
      <c r="B152" s="8" t="s">
        <v>54</v>
      </c>
      <c r="C152" s="9">
        <v>69</v>
      </c>
      <c r="D152" s="9">
        <v>0</v>
      </c>
      <c r="E152" s="15">
        <f>+IF(C152=0,"",C152/C$151)</f>
        <v>4.9604601006470163E-2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1</v>
      </c>
      <c r="D154" s="9">
        <v>0</v>
      </c>
      <c r="E154" s="15">
        <f t="shared" si="12"/>
        <v>7.1890726096333576E-4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</v>
      </c>
      <c r="D156" s="9">
        <v>42</v>
      </c>
      <c r="E156" s="15">
        <f t="shared" si="12"/>
        <v>7.1890726096333576E-4</v>
      </c>
      <c r="F156" s="15">
        <f t="shared" si="13"/>
        <v>4.4680851063829789E-2</v>
      </c>
      <c r="G156" s="14">
        <f t="shared" si="14"/>
        <v>41</v>
      </c>
      <c r="H156" s="17">
        <f t="shared" si="15"/>
        <v>2.9475197699496768E-2</v>
      </c>
    </row>
    <row r="157" spans="2:8" ht="15" x14ac:dyDescent="0.2">
      <c r="B157" s="8" t="s">
        <v>53</v>
      </c>
      <c r="C157" s="9">
        <v>67</v>
      </c>
      <c r="D157" s="9">
        <v>40</v>
      </c>
      <c r="E157" s="15">
        <f t="shared" si="12"/>
        <v>4.8166786484543492E-2</v>
      </c>
      <c r="F157" s="15">
        <f t="shared" si="13"/>
        <v>4.2553191489361701E-2</v>
      </c>
      <c r="G157" s="14">
        <f t="shared" si="14"/>
        <v>-0.40298507462686567</v>
      </c>
      <c r="H157" s="17">
        <f t="shared" si="15"/>
        <v>-1.9410496046010063E-2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7.1890726096333576E-4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5</v>
      </c>
      <c r="D160" s="9">
        <v>2</v>
      </c>
      <c r="E160" s="15">
        <f t="shared" si="12"/>
        <v>3.5945363048166786E-3</v>
      </c>
      <c r="F160" s="15">
        <f t="shared" si="13"/>
        <v>2.1276595744680851E-3</v>
      </c>
      <c r="G160" s="14">
        <f t="shared" si="14"/>
        <v>-0.6</v>
      </c>
      <c r="H160" s="17">
        <f t="shared" si="15"/>
        <v>-2.1567217828900071E-3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23</v>
      </c>
      <c r="D165" s="9">
        <v>22</v>
      </c>
      <c r="E165" s="15">
        <f t="shared" si="12"/>
        <v>1.6534867002156721E-2</v>
      </c>
      <c r="F165" s="15">
        <f t="shared" si="13"/>
        <v>2.3404255319148935E-2</v>
      </c>
      <c r="G165" s="14">
        <f t="shared" si="14"/>
        <v>-4.3478260869565216E-2</v>
      </c>
      <c r="H165" s="17">
        <f t="shared" si="15"/>
        <v>-7.1890726096333565E-4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14</v>
      </c>
      <c r="E169" s="15">
        <f t="shared" si="12"/>
        <v>7.1890726096333576E-4</v>
      </c>
      <c r="F169" s="15">
        <f t="shared" si="13"/>
        <v>1.4893617021276596E-2</v>
      </c>
      <c r="G169" s="14">
        <f t="shared" si="14"/>
        <v>13</v>
      </c>
      <c r="H169" s="17">
        <f t="shared" si="15"/>
        <v>9.3457943925233655E-3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2</v>
      </c>
      <c r="E173" s="15">
        <f t="shared" si="12"/>
        <v>1.4378145219266715E-3</v>
      </c>
      <c r="F173" s="15">
        <f t="shared" si="13"/>
        <v>2.1276595744680851E-3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3</v>
      </c>
      <c r="E174" s="15" t="str">
        <f t="shared" si="12"/>
        <v/>
      </c>
      <c r="F174" s="15">
        <f t="shared" si="13"/>
        <v>3.1914893617021275E-3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23</v>
      </c>
      <c r="D175" s="9">
        <v>5</v>
      </c>
      <c r="E175" s="15">
        <f t="shared" si="12"/>
        <v>1.6534867002156721E-2</v>
      </c>
      <c r="F175" s="15">
        <f t="shared" si="13"/>
        <v>5.3191489361702126E-3</v>
      </c>
      <c r="G175" s="14">
        <f t="shared" si="14"/>
        <v>-0.78260869565217395</v>
      </c>
      <c r="H175" s="17">
        <f t="shared" si="15"/>
        <v>-1.2940330697340043E-2</v>
      </c>
    </row>
    <row r="176" spans="2:8" ht="15" x14ac:dyDescent="0.2">
      <c r="B176" s="8" t="s">
        <v>278</v>
      </c>
      <c r="C176" s="9">
        <v>17</v>
      </c>
      <c r="D176" s="9">
        <v>12</v>
      </c>
      <c r="E176" s="15">
        <f t="shared" si="12"/>
        <v>1.2221423436376708E-2</v>
      </c>
      <c r="F176" s="15">
        <f t="shared" si="13"/>
        <v>1.276595744680851E-2</v>
      </c>
      <c r="G176" s="14">
        <f t="shared" si="14"/>
        <v>-0.29411764705882354</v>
      </c>
      <c r="H176" s="17">
        <f t="shared" si="15"/>
        <v>-3.594536304816679E-3</v>
      </c>
    </row>
    <row r="177" spans="2:8" ht="15" x14ac:dyDescent="0.2">
      <c r="B177" s="8" t="s">
        <v>279</v>
      </c>
      <c r="C177" s="9">
        <v>18</v>
      </c>
      <c r="D177" s="9">
        <v>101</v>
      </c>
      <c r="E177" s="15">
        <f t="shared" si="12"/>
        <v>1.2940330697340043E-2</v>
      </c>
      <c r="F177" s="15">
        <f t="shared" si="13"/>
        <v>0.1074468085106383</v>
      </c>
      <c r="G177" s="14">
        <f t="shared" si="14"/>
        <v>4.6111111111111107</v>
      </c>
      <c r="H177" s="17">
        <f t="shared" si="15"/>
        <v>5.966930265995686E-2</v>
      </c>
    </row>
    <row r="178" spans="2:8" ht="20.100000000000001" customHeight="1" x14ac:dyDescent="0.2">
      <c r="B178" s="8" t="s">
        <v>280</v>
      </c>
      <c r="C178" s="9">
        <v>1</v>
      </c>
      <c r="D178" s="9">
        <v>1</v>
      </c>
      <c r="E178" s="15">
        <f t="shared" si="12"/>
        <v>7.1890726096333576E-4</v>
      </c>
      <c r="F178" s="15">
        <f t="shared" si="13"/>
        <v>1.0638297872340426E-3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0</v>
      </c>
      <c r="E183" s="15">
        <f t="shared" si="12"/>
        <v>1.4378145219266715E-3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73</v>
      </c>
      <c r="E186" s="15">
        <f t="shared" si="12"/>
        <v>2.1567217828900071E-3</v>
      </c>
      <c r="F186" s="15">
        <f t="shared" si="13"/>
        <v>7.7659574468085107E-2</v>
      </c>
      <c r="G186" s="14">
        <f t="shared" si="14"/>
        <v>23.333333333333332</v>
      </c>
      <c r="H186" s="17">
        <f t="shared" si="15"/>
        <v>5.0323508267433495E-2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3</v>
      </c>
      <c r="E192" s="15" t="str">
        <f t="shared" si="12"/>
        <v/>
      </c>
      <c r="F192" s="15">
        <f t="shared" si="13"/>
        <v>3.1914893617021275E-3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58</v>
      </c>
      <c r="E195" s="15" t="str">
        <f t="shared" si="12"/>
        <v/>
      </c>
      <c r="F195" s="15">
        <f t="shared" si="13"/>
        <v>6.1702127659574467E-2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3</v>
      </c>
      <c r="E197" s="15" t="str">
        <f t="shared" si="12"/>
        <v/>
      </c>
      <c r="F197" s="15">
        <f t="shared" si="13"/>
        <v>3.1914893617021275E-3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1046</v>
      </c>
      <c r="D208" s="9">
        <v>443</v>
      </c>
      <c r="E208" s="15">
        <f t="shared" si="12"/>
        <v>0.75197699496764914</v>
      </c>
      <c r="F208" s="15">
        <f t="shared" si="13"/>
        <v>0.47127659574468084</v>
      </c>
      <c r="G208" s="14">
        <f t="shared" si="14"/>
        <v>-0.57648183556405352</v>
      </c>
      <c r="H208" s="17">
        <f t="shared" si="15"/>
        <v>-0.43350107836089141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2</v>
      </c>
      <c r="E210" s="15" t="str">
        <f t="shared" si="12"/>
        <v/>
      </c>
      <c r="F210" s="15">
        <f t="shared" si="13"/>
        <v>2.1276595744680851E-3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2</v>
      </c>
      <c r="E222" s="15" t="str">
        <f t="shared" si="16"/>
        <v/>
      </c>
      <c r="F222" s="15">
        <f t="shared" si="17"/>
        <v>2.1276595744680851E-3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1.4378145219266715E-3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6"/>
        <v>7.1890726096333576E-4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7.1890726096333576E-4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50</v>
      </c>
      <c r="D238" s="9">
        <v>1</v>
      </c>
      <c r="E238" s="15">
        <f t="shared" si="16"/>
        <v>3.5945363048166784E-2</v>
      </c>
      <c r="F238" s="15">
        <f t="shared" si="17"/>
        <v>1.0638297872340426E-3</v>
      </c>
      <c r="G238" s="14">
        <f t="shared" si="18"/>
        <v>-0.98</v>
      </c>
      <c r="H238" s="17">
        <f t="shared" si="19"/>
        <v>-3.5226455787203445E-2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42</v>
      </c>
      <c r="D247" s="9">
        <v>4</v>
      </c>
      <c r="E247" s="15">
        <f t="shared" si="16"/>
        <v>3.01941049604601E-2</v>
      </c>
      <c r="F247" s="15">
        <f t="shared" si="17"/>
        <v>4.2553191489361703E-3</v>
      </c>
      <c r="G247" s="14">
        <f t="shared" si="18"/>
        <v>-0.90476190476190477</v>
      </c>
      <c r="H247" s="17">
        <f t="shared" si="19"/>
        <v>-2.7318475916606758E-2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102</v>
      </c>
      <c r="E252" s="15" t="str">
        <f t="shared" si="16"/>
        <v/>
      </c>
      <c r="F252" s="15">
        <f t="shared" si="17"/>
        <v>0.10851063829787234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11</v>
      </c>
      <c r="D253" s="9">
        <v>3</v>
      </c>
      <c r="E253" s="15">
        <f t="shared" si="16"/>
        <v>7.9079798705966927E-3</v>
      </c>
      <c r="F253" s="15">
        <f t="shared" si="17"/>
        <v>3.1914893617021275E-3</v>
      </c>
      <c r="G253" s="14">
        <f t="shared" si="18"/>
        <v>-0.72727272727272729</v>
      </c>
      <c r="H253" s="17">
        <f t="shared" si="19"/>
        <v>-5.7512580877066861E-3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6"/>
        <v>1.4378145219266715E-3</v>
      </c>
      <c r="F256" s="15">
        <f t="shared" si="17"/>
        <v>2.1276595744680851E-3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7.1890726096333576E-4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0</v>
      </c>
      <c r="E272" s="15">
        <f t="shared" si="16"/>
        <v>7.1890726096333576E-4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2272</v>
      </c>
      <c r="D294" s="38">
        <f>SUM(D295:D499)</f>
        <v>2808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0.23591549295774647</v>
      </c>
      <c r="H294" s="40">
        <f>+IF(OR(AND(E294=""),(G294="")),"",E294*G294)</f>
        <v>0.23591549295774647</v>
      </c>
    </row>
    <row r="295" spans="2:8" ht="15" x14ac:dyDescent="0.2">
      <c r="B295" s="5" t="s">
        <v>100</v>
      </c>
      <c r="C295" s="9">
        <v>16</v>
      </c>
      <c r="D295" s="9">
        <v>4</v>
      </c>
      <c r="E295" s="15">
        <f>+IF(C295=0,"",C295/C$294)</f>
        <v>7.0422535211267607E-3</v>
      </c>
      <c r="F295" s="15">
        <f>+IF(D295=0,"",D295/D$294)</f>
        <v>1.4245014245014246E-3</v>
      </c>
      <c r="G295" s="14">
        <f>+IF(OR(AND(D295=0),(C295=0)),"0",((D295-C295)/C295))</f>
        <v>-0.75</v>
      </c>
      <c r="H295" s="17">
        <f>+IF(OR(AND(E295=""),(G295="")),"",E295*G295)</f>
        <v>-5.2816901408450703E-3</v>
      </c>
    </row>
    <row r="296" spans="2:8" ht="15" x14ac:dyDescent="0.2">
      <c r="B296" s="5" t="s">
        <v>113</v>
      </c>
      <c r="C296" s="9">
        <v>0</v>
      </c>
      <c r="D296" s="9">
        <v>27</v>
      </c>
      <c r="E296" s="15" t="str">
        <f t="shared" ref="E296:E359" si="24">+IF(C296=0,"",C296/C$294)</f>
        <v/>
      </c>
      <c r="F296" s="15">
        <f t="shared" ref="F296:F359" si="25">+IF(D296=0,"",D296/D$294)</f>
        <v>9.6153846153846159E-3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4</v>
      </c>
      <c r="D297" s="9">
        <v>3</v>
      </c>
      <c r="E297" s="15">
        <f t="shared" si="24"/>
        <v>1.7605633802816902E-3</v>
      </c>
      <c r="F297" s="15">
        <f t="shared" si="25"/>
        <v>1.0683760683760685E-3</v>
      </c>
      <c r="G297" s="14">
        <f t="shared" si="26"/>
        <v>-0.25</v>
      </c>
      <c r="H297" s="17">
        <f t="shared" si="27"/>
        <v>-4.4014084507042255E-4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4.4014084507042255E-4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</v>
      </c>
      <c r="D301" s="9">
        <v>51</v>
      </c>
      <c r="E301" s="15">
        <f t="shared" si="24"/>
        <v>2.2007042253521128E-3</v>
      </c>
      <c r="F301" s="15">
        <f t="shared" si="25"/>
        <v>1.8162393162393164E-2</v>
      </c>
      <c r="G301" s="14">
        <f t="shared" si="26"/>
        <v>9.1999999999999993</v>
      </c>
      <c r="H301" s="17">
        <f t="shared" si="27"/>
        <v>2.0246478873239437E-2</v>
      </c>
    </row>
    <row r="302" spans="2:8" ht="15" x14ac:dyDescent="0.2">
      <c r="B302" s="5" t="s">
        <v>109</v>
      </c>
      <c r="C302" s="9">
        <v>3</v>
      </c>
      <c r="D302" s="9">
        <v>0</v>
      </c>
      <c r="E302" s="15">
        <f t="shared" si="24"/>
        <v>1.3204225352112676E-3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4"/>
        <v/>
      </c>
      <c r="F304" s="15">
        <f t="shared" si="25"/>
        <v>3.5612535612535614E-4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62</v>
      </c>
      <c r="D307" s="9">
        <v>28</v>
      </c>
      <c r="E307" s="15">
        <f t="shared" si="24"/>
        <v>2.7288732394366196E-2</v>
      </c>
      <c r="F307" s="15">
        <f t="shared" si="25"/>
        <v>9.9715099715099714E-3</v>
      </c>
      <c r="G307" s="14">
        <f t="shared" si="26"/>
        <v>-0.54838709677419351</v>
      </c>
      <c r="H307" s="17">
        <f t="shared" si="27"/>
        <v>-1.4964788732394364E-2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3.5612535612535614E-4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13</v>
      </c>
      <c r="D310" s="9">
        <v>1</v>
      </c>
      <c r="E310" s="15">
        <f t="shared" si="24"/>
        <v>5.7218309859154931E-3</v>
      </c>
      <c r="F310" s="15">
        <f t="shared" si="25"/>
        <v>3.5612535612535614E-4</v>
      </c>
      <c r="G310" s="14">
        <f t="shared" si="26"/>
        <v>-0.92307692307692313</v>
      </c>
      <c r="H310" s="17">
        <f t="shared" si="27"/>
        <v>-5.2816901408450712E-3</v>
      </c>
    </row>
    <row r="311" spans="2:8" ht="15" x14ac:dyDescent="0.2">
      <c r="B311" s="5" t="s">
        <v>102</v>
      </c>
      <c r="C311" s="9">
        <v>30</v>
      </c>
      <c r="D311" s="9">
        <v>23</v>
      </c>
      <c r="E311" s="15">
        <f t="shared" si="24"/>
        <v>1.3204225352112676E-2</v>
      </c>
      <c r="F311" s="15">
        <f t="shared" si="25"/>
        <v>8.1908831908831907E-3</v>
      </c>
      <c r="G311" s="14">
        <f t="shared" si="26"/>
        <v>-0.23333333333333334</v>
      </c>
      <c r="H311" s="17">
        <f t="shared" si="27"/>
        <v>-3.0809859154929575E-3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60</v>
      </c>
      <c r="D314" s="9">
        <v>70</v>
      </c>
      <c r="E314" s="15">
        <f t="shared" si="24"/>
        <v>2.6408450704225352E-2</v>
      </c>
      <c r="F314" s="15">
        <f t="shared" si="25"/>
        <v>2.4928774928774929E-2</v>
      </c>
      <c r="G314" s="14">
        <f t="shared" si="26"/>
        <v>0.16666666666666666</v>
      </c>
      <c r="H314" s="17">
        <f t="shared" si="27"/>
        <v>4.4014084507042247E-3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0</v>
      </c>
      <c r="E317" s="15">
        <f t="shared" si="24"/>
        <v>8.8028169014084509E-4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32</v>
      </c>
      <c r="D318" s="9">
        <v>8</v>
      </c>
      <c r="E318" s="15">
        <f t="shared" si="24"/>
        <v>1.4084507042253521E-2</v>
      </c>
      <c r="F318" s="15">
        <f t="shared" si="25"/>
        <v>2.8490028490028491E-3</v>
      </c>
      <c r="G318" s="14">
        <f t="shared" si="26"/>
        <v>-0.75</v>
      </c>
      <c r="H318" s="17">
        <f t="shared" si="27"/>
        <v>-1.0563380281690141E-2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3.5612535612535614E-4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3.5612535612535614E-4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8</v>
      </c>
      <c r="E326" s="15" t="str">
        <f t="shared" si="24"/>
        <v/>
      </c>
      <c r="F326" s="15">
        <f t="shared" si="25"/>
        <v>2.8490028490028491E-3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1.0683760683760685E-3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559</v>
      </c>
      <c r="D332" s="9">
        <v>239</v>
      </c>
      <c r="E332" s="15">
        <f t="shared" si="24"/>
        <v>0.24603873239436619</v>
      </c>
      <c r="F332" s="15">
        <f t="shared" si="25"/>
        <v>8.5113960113960108E-2</v>
      </c>
      <c r="G332" s="14">
        <f t="shared" si="26"/>
        <v>-0.57245080500894452</v>
      </c>
      <c r="H332" s="17">
        <f t="shared" si="27"/>
        <v>-0.14084507042253519</v>
      </c>
    </row>
    <row r="333" spans="2:8" ht="15" x14ac:dyDescent="0.2">
      <c r="B333" s="5" t="s">
        <v>130</v>
      </c>
      <c r="C333" s="9">
        <v>23</v>
      </c>
      <c r="D333" s="9">
        <v>53</v>
      </c>
      <c r="E333" s="15">
        <f t="shared" si="24"/>
        <v>1.0123239436619719E-2</v>
      </c>
      <c r="F333" s="15">
        <f t="shared" si="25"/>
        <v>1.8874643874643875E-2</v>
      </c>
      <c r="G333" s="14">
        <f t="shared" si="26"/>
        <v>1.3043478260869565</v>
      </c>
      <c r="H333" s="17">
        <f t="shared" si="27"/>
        <v>1.3204225352112678E-2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7</v>
      </c>
      <c r="D335" s="9">
        <v>1</v>
      </c>
      <c r="E335" s="15">
        <f t="shared" si="24"/>
        <v>3.0809859154929575E-3</v>
      </c>
      <c r="F335" s="15">
        <f t="shared" si="25"/>
        <v>3.5612535612535614E-4</v>
      </c>
      <c r="G335" s="14">
        <f t="shared" si="26"/>
        <v>-0.8571428571428571</v>
      </c>
      <c r="H335" s="17">
        <f t="shared" si="27"/>
        <v>-2.6408450704225347E-3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20</v>
      </c>
      <c r="D339" s="9">
        <v>0</v>
      </c>
      <c r="E339" s="15">
        <f t="shared" si="24"/>
        <v>8.8028169014084511E-3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5</v>
      </c>
      <c r="D344" s="9">
        <v>1</v>
      </c>
      <c r="E344" s="15">
        <f t="shared" si="24"/>
        <v>2.2007042253521128E-3</v>
      </c>
      <c r="F344" s="15">
        <f t="shared" si="25"/>
        <v>3.5612535612535614E-4</v>
      </c>
      <c r="G344" s="14">
        <f t="shared" si="26"/>
        <v>-0.8</v>
      </c>
      <c r="H344" s="17">
        <f t="shared" si="27"/>
        <v>-1.7605633802816904E-3</v>
      </c>
    </row>
    <row r="345" spans="2:8" ht="15" x14ac:dyDescent="0.2">
      <c r="B345" s="5" t="s">
        <v>366</v>
      </c>
      <c r="C345" s="9">
        <v>21</v>
      </c>
      <c r="D345" s="9">
        <v>9</v>
      </c>
      <c r="E345" s="15">
        <f t="shared" si="24"/>
        <v>9.2429577464788731E-3</v>
      </c>
      <c r="F345" s="15">
        <f t="shared" si="25"/>
        <v>3.205128205128205E-3</v>
      </c>
      <c r="G345" s="14">
        <f t="shared" si="26"/>
        <v>-0.5714285714285714</v>
      </c>
      <c r="H345" s="17">
        <f t="shared" si="27"/>
        <v>-5.2816901408450703E-3</v>
      </c>
    </row>
    <row r="346" spans="2:8" ht="15" x14ac:dyDescent="0.2">
      <c r="B346" s="5" t="s">
        <v>122</v>
      </c>
      <c r="C346" s="9">
        <v>5</v>
      </c>
      <c r="D346" s="9">
        <v>0</v>
      </c>
      <c r="E346" s="15">
        <f t="shared" si="24"/>
        <v>2.2007042253521128E-3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7</v>
      </c>
      <c r="D347" s="9">
        <v>21</v>
      </c>
      <c r="E347" s="15">
        <f t="shared" si="24"/>
        <v>3.0809859154929575E-3</v>
      </c>
      <c r="F347" s="15">
        <f t="shared" si="25"/>
        <v>7.478632478632479E-3</v>
      </c>
      <c r="G347" s="14">
        <f t="shared" si="26"/>
        <v>2</v>
      </c>
      <c r="H347" s="17">
        <f t="shared" si="27"/>
        <v>6.1619718309859151E-3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16</v>
      </c>
      <c r="D354" s="9">
        <v>374</v>
      </c>
      <c r="E354" s="15">
        <f t="shared" si="24"/>
        <v>7.0422535211267607E-3</v>
      </c>
      <c r="F354" s="15">
        <f t="shared" si="25"/>
        <v>0.13319088319088318</v>
      </c>
      <c r="G354" s="14">
        <f t="shared" si="26"/>
        <v>22.375</v>
      </c>
      <c r="H354" s="17">
        <f t="shared" si="27"/>
        <v>0.15757042253521128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131</v>
      </c>
      <c r="D357" s="9">
        <v>632</v>
      </c>
      <c r="E357" s="15">
        <f t="shared" si="24"/>
        <v>5.7658450704225352E-2</v>
      </c>
      <c r="F357" s="15">
        <f t="shared" si="25"/>
        <v>0.22507122507122507</v>
      </c>
      <c r="G357" s="14">
        <f t="shared" si="26"/>
        <v>3.8244274809160306</v>
      </c>
      <c r="H357" s="17">
        <f t="shared" si="27"/>
        <v>0.22051056338028169</v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4.4014084507042255E-4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412</v>
      </c>
      <c r="D369" s="9">
        <v>288</v>
      </c>
      <c r="E369" s="15">
        <f t="shared" si="28"/>
        <v>0.18133802816901409</v>
      </c>
      <c r="F369" s="15">
        <f t="shared" si="29"/>
        <v>0.10256410256410256</v>
      </c>
      <c r="G369" s="14">
        <f t="shared" si="30"/>
        <v>-0.30097087378640774</v>
      </c>
      <c r="H369" s="17">
        <f t="shared" si="31"/>
        <v>-5.4577464788732391E-2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2</v>
      </c>
      <c r="E375" s="15" t="str">
        <f t="shared" si="28"/>
        <v/>
      </c>
      <c r="F375" s="15">
        <f t="shared" si="29"/>
        <v>7.1225071225071229E-4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47</v>
      </c>
      <c r="E377" s="15" t="str">
        <f t="shared" si="28"/>
        <v/>
      </c>
      <c r="F377" s="15">
        <f t="shared" si="29"/>
        <v>1.6737891737891739E-2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212</v>
      </c>
      <c r="E378" s="15">
        <f t="shared" si="28"/>
        <v>4.4014084507042255E-4</v>
      </c>
      <c r="F378" s="15">
        <f t="shared" si="29"/>
        <v>7.5498575498575499E-2</v>
      </c>
      <c r="G378" s="14">
        <f t="shared" si="30"/>
        <v>211</v>
      </c>
      <c r="H378" s="17">
        <f t="shared" si="31"/>
        <v>9.2869718309859156E-2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24</v>
      </c>
      <c r="E385" s="15" t="str">
        <f t="shared" si="28"/>
        <v/>
      </c>
      <c r="F385" s="15">
        <f t="shared" si="29"/>
        <v>8.5470085470085479E-3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</v>
      </c>
      <c r="D387" s="9">
        <v>3</v>
      </c>
      <c r="E387" s="15">
        <f t="shared" si="28"/>
        <v>2.2007042253521128E-3</v>
      </c>
      <c r="F387" s="15">
        <f t="shared" si="29"/>
        <v>1.0683760683760685E-3</v>
      </c>
      <c r="G387" s="14">
        <f t="shared" si="30"/>
        <v>-0.4</v>
      </c>
      <c r="H387" s="17">
        <f t="shared" si="31"/>
        <v>-8.802816901408452E-4</v>
      </c>
    </row>
    <row r="388" spans="2:8" ht="15" x14ac:dyDescent="0.2">
      <c r="B388" s="5" t="s">
        <v>389</v>
      </c>
      <c r="C388" s="9">
        <v>6</v>
      </c>
      <c r="D388" s="9">
        <v>3</v>
      </c>
      <c r="E388" s="15">
        <f t="shared" si="28"/>
        <v>2.6408450704225352E-3</v>
      </c>
      <c r="F388" s="15">
        <f t="shared" si="29"/>
        <v>1.0683760683760685E-3</v>
      </c>
      <c r="G388" s="14">
        <f t="shared" si="30"/>
        <v>-0.5</v>
      </c>
      <c r="H388" s="17">
        <f t="shared" si="31"/>
        <v>-1.3204225352112676E-3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1</v>
      </c>
      <c r="E390" s="15" t="str">
        <f t="shared" si="28"/>
        <v/>
      </c>
      <c r="F390" s="15">
        <f t="shared" si="29"/>
        <v>3.5612535612535614E-4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8"/>
        <v>8.8028169014084509E-4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45</v>
      </c>
      <c r="D393" s="9">
        <v>14</v>
      </c>
      <c r="E393" s="15">
        <f t="shared" si="28"/>
        <v>1.9806338028169015E-2</v>
      </c>
      <c r="F393" s="15">
        <f t="shared" si="29"/>
        <v>4.9857549857549857E-3</v>
      </c>
      <c r="G393" s="14">
        <f t="shared" si="30"/>
        <v>-0.68888888888888888</v>
      </c>
      <c r="H393" s="17">
        <f t="shared" si="31"/>
        <v>-1.3644366197183099E-2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20</v>
      </c>
      <c r="D401" s="9">
        <v>24</v>
      </c>
      <c r="E401" s="15">
        <f t="shared" si="28"/>
        <v>8.8028169014084511E-3</v>
      </c>
      <c r="F401" s="15">
        <f t="shared" si="29"/>
        <v>8.5470085470085479E-3</v>
      </c>
      <c r="G401" s="14">
        <f t="shared" si="30"/>
        <v>0.2</v>
      </c>
      <c r="H401" s="17">
        <f t="shared" si="31"/>
        <v>1.7605633802816904E-3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4</v>
      </c>
      <c r="D403" s="9">
        <v>0</v>
      </c>
      <c r="E403" s="15">
        <f t="shared" si="28"/>
        <v>1.7605633802816902E-3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5</v>
      </c>
      <c r="D406" s="9">
        <v>0</v>
      </c>
      <c r="E406" s="15">
        <f t="shared" si="28"/>
        <v>2.2007042253521128E-3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4.4014084507042255E-4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1</v>
      </c>
      <c r="D411" s="9">
        <v>26</v>
      </c>
      <c r="E411" s="15">
        <f t="shared" si="28"/>
        <v>4.4014084507042255E-4</v>
      </c>
      <c r="F411" s="15">
        <f t="shared" si="29"/>
        <v>9.2592592592592587E-3</v>
      </c>
      <c r="G411" s="14">
        <f t="shared" si="30"/>
        <v>25</v>
      </c>
      <c r="H411" s="17">
        <f t="shared" si="31"/>
        <v>1.1003521126760564E-2</v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13</v>
      </c>
      <c r="E418" s="15" t="str">
        <f t="shared" si="28"/>
        <v/>
      </c>
      <c r="F418" s="15">
        <f t="shared" si="29"/>
        <v>4.6296296296296294E-3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3.5612535612535614E-4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3.5612535612535614E-4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3.5612535612535614E-4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19</v>
      </c>
      <c r="D437" s="9">
        <v>121</v>
      </c>
      <c r="E437" s="15">
        <f t="shared" si="32"/>
        <v>8.3626760563380274E-3</v>
      </c>
      <c r="F437" s="15">
        <f t="shared" si="33"/>
        <v>4.3091168091168093E-2</v>
      </c>
      <c r="G437" s="14">
        <f t="shared" si="34"/>
        <v>5.3684210526315788</v>
      </c>
      <c r="H437" s="17">
        <f t="shared" si="35"/>
        <v>4.4894366197183094E-2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3.5612535612535614E-4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1</v>
      </c>
      <c r="D450" s="9">
        <v>0</v>
      </c>
      <c r="E450" s="15">
        <f t="shared" si="32"/>
        <v>4.4014084507042255E-4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30</v>
      </c>
      <c r="D456" s="9">
        <v>0</v>
      </c>
      <c r="E456" s="15">
        <f t="shared" si="32"/>
        <v>1.3204225352112676E-2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9</v>
      </c>
      <c r="D458" s="9">
        <v>4</v>
      </c>
      <c r="E458" s="15">
        <f t="shared" si="32"/>
        <v>3.9612676056338027E-3</v>
      </c>
      <c r="F458" s="15">
        <f t="shared" si="33"/>
        <v>1.4245014245014246E-3</v>
      </c>
      <c r="G458" s="14">
        <f t="shared" si="34"/>
        <v>-0.55555555555555558</v>
      </c>
      <c r="H458" s="17">
        <f t="shared" si="35"/>
        <v>-2.2007042253521128E-3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97</v>
      </c>
      <c r="D460" s="9">
        <v>1</v>
      </c>
      <c r="E460" s="15">
        <f t="shared" si="32"/>
        <v>4.2693661971830985E-2</v>
      </c>
      <c r="F460" s="15">
        <f t="shared" si="33"/>
        <v>3.5612535612535614E-4</v>
      </c>
      <c r="G460" s="14">
        <f t="shared" si="34"/>
        <v>-0.98969072164948457</v>
      </c>
      <c r="H460" s="17">
        <f t="shared" si="35"/>
        <v>-4.2253521126760563E-2</v>
      </c>
    </row>
    <row r="461" spans="2:8" ht="30" x14ac:dyDescent="0.2">
      <c r="B461" s="5" t="s">
        <v>173</v>
      </c>
      <c r="C461" s="9">
        <v>38</v>
      </c>
      <c r="D461" s="9">
        <v>0</v>
      </c>
      <c r="E461" s="15">
        <f t="shared" si="32"/>
        <v>1.6725352112676055E-2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11</v>
      </c>
      <c r="D463" s="9">
        <v>49</v>
      </c>
      <c r="E463" s="15">
        <f t="shared" si="32"/>
        <v>4.8415492957746475E-3</v>
      </c>
      <c r="F463" s="15">
        <f t="shared" si="33"/>
        <v>1.7450142450142449E-2</v>
      </c>
      <c r="G463" s="14">
        <f t="shared" si="34"/>
        <v>3.4545454545454546</v>
      </c>
      <c r="H463" s="17">
        <f t="shared" si="35"/>
        <v>1.6725352112676055E-2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3.5612535612535614E-4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3</v>
      </c>
      <c r="D475" s="9">
        <v>1</v>
      </c>
      <c r="E475" s="15">
        <f t="shared" si="32"/>
        <v>1.3204225352112676E-3</v>
      </c>
      <c r="F475" s="15">
        <f t="shared" si="33"/>
        <v>3.5612535612535614E-4</v>
      </c>
      <c r="G475" s="14">
        <f t="shared" si="34"/>
        <v>-0.66666666666666663</v>
      </c>
      <c r="H475" s="17">
        <f t="shared" si="35"/>
        <v>-8.8028169014084498E-4</v>
      </c>
    </row>
    <row r="476" spans="2:8" ht="30" x14ac:dyDescent="0.2">
      <c r="B476" s="5" t="s">
        <v>438</v>
      </c>
      <c r="C476" s="9">
        <v>50</v>
      </c>
      <c r="D476" s="9">
        <v>11</v>
      </c>
      <c r="E476" s="15">
        <f t="shared" si="32"/>
        <v>2.2007042253521125E-2</v>
      </c>
      <c r="F476" s="15">
        <f t="shared" si="33"/>
        <v>3.9173789173789176E-3</v>
      </c>
      <c r="G476" s="14">
        <f t="shared" si="34"/>
        <v>-0.78</v>
      </c>
      <c r="H476" s="17">
        <f t="shared" si="35"/>
        <v>-1.7165492957746477E-2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37</v>
      </c>
      <c r="D478" s="9">
        <v>1</v>
      </c>
      <c r="E478" s="15">
        <f t="shared" si="32"/>
        <v>1.6285211267605633E-2</v>
      </c>
      <c r="F478" s="15">
        <f t="shared" si="33"/>
        <v>3.5612535612535614E-4</v>
      </c>
      <c r="G478" s="14">
        <f t="shared" si="34"/>
        <v>-0.97297297297297303</v>
      </c>
      <c r="H478" s="17">
        <f t="shared" si="35"/>
        <v>-1.5845070422535211E-2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3.5612535612535614E-4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32</v>
      </c>
      <c r="E481" s="15" t="str">
        <f t="shared" si="32"/>
        <v/>
      </c>
      <c r="F481" s="15">
        <f t="shared" si="33"/>
        <v>1.1396011396011397E-2</v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157</v>
      </c>
      <c r="D483" s="9">
        <v>5</v>
      </c>
      <c r="E483" s="15">
        <f t="shared" si="32"/>
        <v>6.9102112676056343E-2</v>
      </c>
      <c r="F483" s="15">
        <f t="shared" si="33"/>
        <v>1.7806267806267807E-3</v>
      </c>
      <c r="G483" s="14">
        <f t="shared" si="34"/>
        <v>-0.96815286624203822</v>
      </c>
      <c r="H483" s="17">
        <f t="shared" si="35"/>
        <v>-6.6901408450704233E-2</v>
      </c>
    </row>
    <row r="484" spans="2:8" ht="30" x14ac:dyDescent="0.2">
      <c r="B484" s="5" t="s">
        <v>184</v>
      </c>
      <c r="C484" s="9">
        <v>99</v>
      </c>
      <c r="D484" s="9">
        <v>309</v>
      </c>
      <c r="E484" s="15">
        <f t="shared" si="32"/>
        <v>4.3573943661971828E-2</v>
      </c>
      <c r="F484" s="15">
        <f t="shared" si="33"/>
        <v>0.11004273504273504</v>
      </c>
      <c r="G484" s="14">
        <f t="shared" si="34"/>
        <v>2.1212121212121211</v>
      </c>
      <c r="H484" s="17">
        <f t="shared" si="35"/>
        <v>9.242957746478872E-2</v>
      </c>
    </row>
    <row r="485" spans="2:8" ht="15" x14ac:dyDescent="0.2">
      <c r="B485" s="5" t="s">
        <v>443</v>
      </c>
      <c r="C485" s="9">
        <v>5</v>
      </c>
      <c r="D485" s="9">
        <v>24</v>
      </c>
      <c r="E485" s="15">
        <f t="shared" si="32"/>
        <v>2.2007042253521128E-3</v>
      </c>
      <c r="F485" s="15">
        <f t="shared" si="33"/>
        <v>8.5470085470085479E-3</v>
      </c>
      <c r="G485" s="14">
        <f t="shared" si="34"/>
        <v>3.8</v>
      </c>
      <c r="H485" s="17">
        <f t="shared" si="35"/>
        <v>8.3626760563380274E-3</v>
      </c>
    </row>
    <row r="486" spans="2:8" ht="15" x14ac:dyDescent="0.2">
      <c r="B486" s="5" t="s">
        <v>171</v>
      </c>
      <c r="C486" s="9">
        <v>0</v>
      </c>
      <c r="D486" s="9">
        <v>2</v>
      </c>
      <c r="E486" s="15" t="str">
        <f t="shared" si="32"/>
        <v/>
      </c>
      <c r="F486" s="15">
        <f t="shared" si="33"/>
        <v>7.1225071225071229E-4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185</v>
      </c>
      <c r="D490" s="9">
        <v>1</v>
      </c>
      <c r="E490" s="15">
        <f t="shared" si="36"/>
        <v>8.1426056338028172E-2</v>
      </c>
      <c r="F490" s="15">
        <f t="shared" si="37"/>
        <v>3.5612535612535614E-4</v>
      </c>
      <c r="G490" s="14">
        <f t="shared" si="38"/>
        <v>-0.99459459459459465</v>
      </c>
      <c r="H490" s="17">
        <f t="shared" si="39"/>
        <v>-8.098591549295775E-2</v>
      </c>
    </row>
    <row r="491" spans="2:8" ht="13.5" customHeight="1" x14ac:dyDescent="0.2">
      <c r="B491" s="5" t="s">
        <v>180</v>
      </c>
      <c r="C491" s="9">
        <v>0</v>
      </c>
      <c r="D491" s="9">
        <v>24</v>
      </c>
      <c r="E491" s="15" t="str">
        <f t="shared" si="36"/>
        <v/>
      </c>
      <c r="F491" s="15">
        <f t="shared" si="37"/>
        <v>8.5470085470085479E-3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3</v>
      </c>
      <c r="D492" s="9">
        <v>0</v>
      </c>
      <c r="E492" s="15">
        <f t="shared" si="36"/>
        <v>1.3204225352112676E-3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4.4014084507042255E-4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2</v>
      </c>
      <c r="D498" s="9">
        <v>0</v>
      </c>
      <c r="E498" s="15">
        <f t="shared" si="36"/>
        <v>8.8028169014084509E-4</v>
      </c>
      <c r="F498" s="15" t="str">
        <f t="shared" si="37"/>
        <v/>
      </c>
      <c r="G498" s="14" t="str">
        <f t="shared" si="38"/>
        <v>0</v>
      </c>
      <c r="H498" s="17">
        <f t="shared" si="39"/>
        <v>0</v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749</v>
      </c>
      <c r="D505" s="38">
        <f>SUM(D506:D530)</f>
        <v>847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0.13084112149532709</v>
      </c>
      <c r="H505" s="40">
        <f>+IF(OR(AND(E505=""),(G505="")),"",E505*G505)</f>
        <v>0.13084112149532709</v>
      </c>
    </row>
    <row r="506" spans="2:8" ht="15" x14ac:dyDescent="0.2">
      <c r="B506" s="5" t="s">
        <v>454</v>
      </c>
      <c r="C506" s="9">
        <v>0</v>
      </c>
      <c r="D506" s="9">
        <v>107</v>
      </c>
      <c r="E506" s="15" t="str">
        <f>+IF(C506=0,"",C506/C$505)</f>
        <v/>
      </c>
      <c r="F506" s="15">
        <f>+IF(D506=0,"",D506/D$505)</f>
        <v>0.12632821723730814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39</v>
      </c>
      <c r="D508" s="9">
        <v>66</v>
      </c>
      <c r="E508" s="15">
        <f t="shared" si="40"/>
        <v>5.2069425901201602E-2</v>
      </c>
      <c r="F508" s="15">
        <f t="shared" si="41"/>
        <v>7.792207792207792E-2</v>
      </c>
      <c r="G508" s="14">
        <f t="shared" si="42"/>
        <v>0.69230769230769229</v>
      </c>
      <c r="H508" s="17">
        <f t="shared" si="43"/>
        <v>3.6048064085447265E-2</v>
      </c>
    </row>
    <row r="509" spans="2:8" ht="15" x14ac:dyDescent="0.2">
      <c r="B509" s="5" t="s">
        <v>456</v>
      </c>
      <c r="C509" s="9">
        <v>126</v>
      </c>
      <c r="D509" s="9">
        <v>30</v>
      </c>
      <c r="E509" s="15">
        <f t="shared" si="40"/>
        <v>0.16822429906542055</v>
      </c>
      <c r="F509" s="15">
        <f t="shared" si="41"/>
        <v>3.541912632821724E-2</v>
      </c>
      <c r="G509" s="14">
        <f t="shared" si="42"/>
        <v>-0.76190476190476186</v>
      </c>
      <c r="H509" s="17">
        <f t="shared" si="43"/>
        <v>-0.1281708945260347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4</v>
      </c>
      <c r="D512" s="9">
        <v>1</v>
      </c>
      <c r="E512" s="15">
        <f t="shared" si="40"/>
        <v>5.3404539385847796E-3</v>
      </c>
      <c r="F512" s="15">
        <f t="shared" si="41"/>
        <v>1.1806375442739079E-3</v>
      </c>
      <c r="G512" s="14">
        <f t="shared" si="42"/>
        <v>-0.75</v>
      </c>
      <c r="H512" s="17">
        <f t="shared" si="43"/>
        <v>-4.0053404539385842E-3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2</v>
      </c>
      <c r="D515" s="9">
        <v>14</v>
      </c>
      <c r="E515" s="15">
        <f t="shared" si="40"/>
        <v>2.6702269692923898E-3</v>
      </c>
      <c r="F515" s="15">
        <f t="shared" si="41"/>
        <v>1.6528925619834711E-2</v>
      </c>
      <c r="G515" s="14">
        <f t="shared" si="42"/>
        <v>6</v>
      </c>
      <c r="H515" s="17">
        <f t="shared" si="43"/>
        <v>1.6021361815754337E-2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14</v>
      </c>
      <c r="D517" s="9">
        <v>497</v>
      </c>
      <c r="E517" s="15">
        <f t="shared" si="40"/>
        <v>1.8691588785046728E-2</v>
      </c>
      <c r="F517" s="15">
        <f t="shared" si="41"/>
        <v>0.58677685950413228</v>
      </c>
      <c r="G517" s="14">
        <f t="shared" si="42"/>
        <v>34.5</v>
      </c>
      <c r="H517" s="17">
        <f t="shared" si="43"/>
        <v>0.64485981308411211</v>
      </c>
    </row>
    <row r="518" spans="2:8" ht="15" x14ac:dyDescent="0.2">
      <c r="B518" s="5" t="s">
        <v>190</v>
      </c>
      <c r="C518" s="9">
        <v>91</v>
      </c>
      <c r="D518" s="9">
        <v>0</v>
      </c>
      <c r="E518" s="15">
        <f t="shared" si="40"/>
        <v>0.12149532710280374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1.1806375442739079E-3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126</v>
      </c>
      <c r="D521" s="9">
        <v>67</v>
      </c>
      <c r="E521" s="15">
        <f t="shared" si="40"/>
        <v>0.16822429906542055</v>
      </c>
      <c r="F521" s="15">
        <f t="shared" si="41"/>
        <v>7.9102715466351836E-2</v>
      </c>
      <c r="G521" s="14">
        <f t="shared" si="42"/>
        <v>-0.46825396825396826</v>
      </c>
      <c r="H521" s="17">
        <f t="shared" si="43"/>
        <v>-7.8771695594125501E-2</v>
      </c>
    </row>
    <row r="522" spans="2:8" ht="25.5" customHeight="1" x14ac:dyDescent="0.2">
      <c r="B522" s="5" t="s">
        <v>193</v>
      </c>
      <c r="C522" s="9">
        <v>159</v>
      </c>
      <c r="D522" s="9">
        <v>61</v>
      </c>
      <c r="E522" s="15">
        <f t="shared" si="40"/>
        <v>0.21228304405874499</v>
      </c>
      <c r="F522" s="15">
        <f t="shared" si="41"/>
        <v>7.2018890200708383E-2</v>
      </c>
      <c r="G522" s="14">
        <f t="shared" si="42"/>
        <v>-0.61635220125786161</v>
      </c>
      <c r="H522" s="17">
        <f t="shared" si="43"/>
        <v>-0.13084112149532709</v>
      </c>
    </row>
    <row r="523" spans="2:8" ht="13.5" customHeight="1" x14ac:dyDescent="0.2">
      <c r="B523" s="5" t="s">
        <v>462</v>
      </c>
      <c r="C523" s="9">
        <v>151</v>
      </c>
      <c r="D523" s="9">
        <v>0</v>
      </c>
      <c r="E523" s="15">
        <f t="shared" si="40"/>
        <v>0.20160213618157544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12</v>
      </c>
      <c r="D524" s="9">
        <v>0</v>
      </c>
      <c r="E524" s="15">
        <f t="shared" si="40"/>
        <v>1.602136181575434E-2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2.3612750885478157E-3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25</v>
      </c>
      <c r="D527" s="9">
        <v>0</v>
      </c>
      <c r="E527" s="15">
        <f t="shared" si="40"/>
        <v>3.3377837116154871E-2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1.1806375442739079E-3</v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504</v>
      </c>
      <c r="C8" s="37">
        <f>+C18+C70+C151+C294+C505</f>
        <v>2859</v>
      </c>
      <c r="D8" s="38">
        <f>+D18+D70+D151+D294+D505</f>
        <v>4313</v>
      </c>
      <c r="E8" s="39">
        <f>SUM(E9:E13)</f>
        <v>1</v>
      </c>
      <c r="F8" s="39">
        <f>SUM(F9:F13)</f>
        <v>1</v>
      </c>
      <c r="G8" s="39">
        <f>+(D8-C8)/C8</f>
        <v>0.50856942987058407</v>
      </c>
      <c r="H8" s="40">
        <f>+E8*G8</f>
        <v>0.50856942987058407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24</v>
      </c>
      <c r="D9" s="33">
        <f>+D18</f>
        <v>43</v>
      </c>
      <c r="E9" s="29">
        <f>C9/$C$8</f>
        <v>8.3945435466946487E-3</v>
      </c>
      <c r="F9" s="29">
        <f>D9/$D$8</f>
        <v>9.9698585671226525E-3</v>
      </c>
      <c r="G9" s="14">
        <f>+IF(OR(AND(D9=0),(C9=0)),"0",((D9-C9)/C9))</f>
        <v>0.79166666666666663</v>
      </c>
      <c r="H9" s="13">
        <f>+IF(OR(AND(E9=""),(G9="")),"",E9*G9)</f>
        <v>6.6456803077999298E-3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258</v>
      </c>
      <c r="D10" s="33">
        <f>+D70</f>
        <v>354</v>
      </c>
      <c r="E10" s="29">
        <f>C10/$C$8</f>
        <v>9.0241343126967466E-2</v>
      </c>
      <c r="F10" s="29">
        <f>D10/$D$8</f>
        <v>8.2077440296777188E-2</v>
      </c>
      <c r="G10" s="14">
        <f>+IF(OR(AND(D10=0),(C10=0)),"0",((D10-C10)/C10))</f>
        <v>0.37209302325581395</v>
      </c>
      <c r="H10" s="13">
        <f>+IF(OR(AND(E10=""),(G10="")),"",E10*G10)</f>
        <v>3.3578174186778595E-2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420</v>
      </c>
      <c r="D11" s="33">
        <f>+D151</f>
        <v>468</v>
      </c>
      <c r="E11" s="29">
        <f>C11/$C$8</f>
        <v>0.14690451206715635</v>
      </c>
      <c r="F11" s="29">
        <f>D11/$D$8</f>
        <v>0.10850915835845119</v>
      </c>
      <c r="G11" s="14">
        <f>+IF(OR(AND(D11=0),(C11=0)),"0",((D11-C11)/C11))</f>
        <v>0.11428571428571428</v>
      </c>
      <c r="H11" s="13">
        <f>+IF(OR(AND(E11=""),(G11="")),"",E11*G11)</f>
        <v>1.6789087093389297E-2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1707</v>
      </c>
      <c r="D12" s="33">
        <f>+D294</f>
        <v>2759</v>
      </c>
      <c r="E12" s="29">
        <f>C12/$C$8</f>
        <v>0.59706190975865692</v>
      </c>
      <c r="F12" s="29">
        <f>D12/$D$8</f>
        <v>0.63969394852770689</v>
      </c>
      <c r="G12" s="14">
        <f>+IF(OR(AND(D12=0),(C12=0)),"0",((D12-C12)/C12))</f>
        <v>0.61628588166373754</v>
      </c>
      <c r="H12" s="13">
        <f>+IF(OR(AND(E12=""),(G12="")),"",E12*G12)</f>
        <v>0.36796082546344877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450</v>
      </c>
      <c r="D13" s="33">
        <f>+D505</f>
        <v>689</v>
      </c>
      <c r="E13" s="29">
        <f>C13/$C$8</f>
        <v>0.15739769150052466</v>
      </c>
      <c r="F13" s="29">
        <f>D13/$D$8</f>
        <v>0.15974959424994203</v>
      </c>
      <c r="G13" s="14">
        <f>+IF(OR(AND(D13=0),(C13=0)),"0",((D13-C13)/C13))</f>
        <v>0.53111111111111109</v>
      </c>
      <c r="H13" s="13">
        <f>+IF(OR(AND(E13=""),(G13="")),"",E13*G13)</f>
        <v>8.359566281916754E-2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24</v>
      </c>
      <c r="D18" s="38">
        <f>SUM(D19:D64)</f>
        <v>43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0.79166666666666663</v>
      </c>
      <c r="H18" s="40">
        <f>+IF(OR(AND(E18=""),(G18="")),"",E18*G18)</f>
        <v>0.79166666666666663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6</v>
      </c>
      <c r="E25" s="13" t="str">
        <f t="shared" si="0"/>
        <v/>
      </c>
      <c r="F25" s="13">
        <f t="shared" si="1"/>
        <v>0.13953488372093023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3</v>
      </c>
      <c r="D26" s="9">
        <v>5</v>
      </c>
      <c r="E26" s="13">
        <f t="shared" si="0"/>
        <v>0.125</v>
      </c>
      <c r="F26" s="13">
        <f t="shared" si="1"/>
        <v>0.11627906976744186</v>
      </c>
      <c r="G26" s="14">
        <f t="shared" si="2"/>
        <v>0.66666666666666663</v>
      </c>
      <c r="H26" s="17">
        <f t="shared" si="3"/>
        <v>8.3333333333333329E-2</v>
      </c>
    </row>
    <row r="27" spans="2:8" ht="15" x14ac:dyDescent="0.2">
      <c r="B27" s="5" t="s">
        <v>3</v>
      </c>
      <c r="C27" s="9">
        <v>1</v>
      </c>
      <c r="D27" s="9">
        <v>2</v>
      </c>
      <c r="E27" s="13">
        <f t="shared" si="0"/>
        <v>4.1666666666666664E-2</v>
      </c>
      <c r="F27" s="13">
        <f t="shared" si="1"/>
        <v>4.6511627906976744E-2</v>
      </c>
      <c r="G27" s="14">
        <f t="shared" si="2"/>
        <v>1</v>
      </c>
      <c r="H27" s="17">
        <f t="shared" si="3"/>
        <v>4.1666666666666664E-2</v>
      </c>
    </row>
    <row r="28" spans="2:8" ht="15" x14ac:dyDescent="0.2">
      <c r="B28" s="5" t="s">
        <v>5</v>
      </c>
      <c r="C28" s="9">
        <v>4</v>
      </c>
      <c r="D28" s="9">
        <v>6</v>
      </c>
      <c r="E28" s="13">
        <f t="shared" si="0"/>
        <v>0.16666666666666666</v>
      </c>
      <c r="F28" s="13">
        <f t="shared" si="1"/>
        <v>0.13953488372093023</v>
      </c>
      <c r="G28" s="14">
        <f t="shared" si="2"/>
        <v>0.5</v>
      </c>
      <c r="H28" s="17">
        <f t="shared" si="3"/>
        <v>8.3333333333333329E-2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0"/>
        <v>4.1666666666666664E-2</v>
      </c>
      <c r="F34" s="13">
        <f t="shared" si="1"/>
        <v>2.3255813953488372E-2</v>
      </c>
      <c r="G34" s="14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2</v>
      </c>
      <c r="E36" s="13" t="str">
        <f t="shared" si="0"/>
        <v/>
      </c>
      <c r="F36" s="13">
        <f t="shared" si="1"/>
        <v>4.6511627906976744E-2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2</v>
      </c>
      <c r="E42" s="13" t="str">
        <f t="shared" si="0"/>
        <v/>
      </c>
      <c r="F42" s="13">
        <f t="shared" si="1"/>
        <v>4.6511627906976744E-2</v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1</v>
      </c>
      <c r="D43" s="9">
        <v>0</v>
      </c>
      <c r="E43" s="13">
        <f t="shared" si="0"/>
        <v>4.1666666666666664E-2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1</v>
      </c>
      <c r="D45" s="9">
        <v>0</v>
      </c>
      <c r="E45" s="13">
        <f t="shared" si="0"/>
        <v>4.1666666666666664E-2</v>
      </c>
      <c r="F45" s="13" t="str">
        <f t="shared" si="1"/>
        <v/>
      </c>
      <c r="G45" s="14" t="str">
        <f t="shared" si="2"/>
        <v>0</v>
      </c>
      <c r="H45" s="17">
        <f t="shared" si="3"/>
        <v>0</v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2</v>
      </c>
      <c r="D48" s="9">
        <v>6</v>
      </c>
      <c r="E48" s="13">
        <f t="shared" si="0"/>
        <v>8.3333333333333329E-2</v>
      </c>
      <c r="F48" s="13">
        <f t="shared" si="1"/>
        <v>0.13953488372093023</v>
      </c>
      <c r="G48" s="14">
        <f t="shared" si="2"/>
        <v>2</v>
      </c>
      <c r="H48" s="17">
        <f t="shared" si="3"/>
        <v>0.16666666666666666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0"/>
        <v>4.1666666666666664E-2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5" x14ac:dyDescent="0.2">
      <c r="B51" s="5" t="s">
        <v>13</v>
      </c>
      <c r="C51" s="9">
        <v>1</v>
      </c>
      <c r="D51" s="9">
        <v>1</v>
      </c>
      <c r="E51" s="13">
        <f t="shared" si="0"/>
        <v>4.1666666666666664E-2</v>
      </c>
      <c r="F51" s="13">
        <f t="shared" si="1"/>
        <v>2.3255813953488372E-2</v>
      </c>
      <c r="G51" s="14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3</v>
      </c>
      <c r="E52" s="13">
        <f t="shared" si="0"/>
        <v>4.1666666666666664E-2</v>
      </c>
      <c r="F52" s="13">
        <f t="shared" si="1"/>
        <v>6.9767441860465115E-2</v>
      </c>
      <c r="G52" s="14">
        <f t="shared" si="2"/>
        <v>2</v>
      </c>
      <c r="H52" s="17">
        <f t="shared" si="3"/>
        <v>8.3333333333333329E-2</v>
      </c>
    </row>
    <row r="53" spans="2:8" ht="15" x14ac:dyDescent="0.2">
      <c r="B53" s="5" t="s">
        <v>12</v>
      </c>
      <c r="C53" s="9">
        <v>0</v>
      </c>
      <c r="D53" s="9">
        <v>1</v>
      </c>
      <c r="E53" s="13" t="str">
        <f t="shared" si="0"/>
        <v/>
      </c>
      <c r="F53" s="13">
        <f t="shared" si="1"/>
        <v>2.3255813953488372E-2</v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5</v>
      </c>
      <c r="E58" s="13">
        <f t="shared" si="0"/>
        <v>4.1666666666666664E-2</v>
      </c>
      <c r="F58" s="13">
        <f t="shared" si="1"/>
        <v>0.11627906976744186</v>
      </c>
      <c r="G58" s="14">
        <f t="shared" si="2"/>
        <v>4</v>
      </c>
      <c r="H58" s="17">
        <f t="shared" si="3"/>
        <v>0.16666666666666666</v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0"/>
        <v/>
      </c>
      <c r="F59" s="13">
        <f t="shared" si="1"/>
        <v>2.3255813953488372E-2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7</v>
      </c>
      <c r="D60" s="9">
        <v>2</v>
      </c>
      <c r="E60" s="13">
        <f t="shared" si="0"/>
        <v>0.29166666666666669</v>
      </c>
      <c r="F60" s="13">
        <f t="shared" si="1"/>
        <v>4.6511627906976744E-2</v>
      </c>
      <c r="G60" s="14">
        <f t="shared" si="2"/>
        <v>-0.7142857142857143</v>
      </c>
      <c r="H60" s="17">
        <f t="shared" si="3"/>
        <v>-0.20833333333333334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258</v>
      </c>
      <c r="D70" s="38">
        <f>SUM(D71:D145)</f>
        <v>354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0.37209302325581395</v>
      </c>
      <c r="H70" s="40">
        <f>+IF(OR(AND(E70=""),(G70="")),"",E70*G70)</f>
        <v>0.37209302325581395</v>
      </c>
    </row>
    <row r="71" spans="2:8" ht="15" x14ac:dyDescent="0.2">
      <c r="B71" s="5" t="s">
        <v>20</v>
      </c>
      <c r="C71" s="9">
        <v>21</v>
      </c>
      <c r="D71" s="9">
        <v>10</v>
      </c>
      <c r="E71" s="15">
        <f>+IF(C71=0,"",C71/C$70)</f>
        <v>8.1395348837209308E-2</v>
      </c>
      <c r="F71" s="15">
        <f>+IF(D71=0,"",D71/D$70)</f>
        <v>2.8248587570621469E-2</v>
      </c>
      <c r="G71" s="14">
        <f>+IF(OR(AND(D71=0),(C71=0)),"0",((D71-C71)/C71))</f>
        <v>-0.52380952380952384</v>
      </c>
      <c r="H71" s="17">
        <f>+IF(OR(AND(E71=""),(G71="")),"",E71*G71)</f>
        <v>-4.2635658914728689E-2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4</v>
      </c>
      <c r="D73" s="9">
        <v>15</v>
      </c>
      <c r="E73" s="15">
        <f t="shared" si="4"/>
        <v>1.5503875968992248E-2</v>
      </c>
      <c r="F73" s="15">
        <f t="shared" si="5"/>
        <v>4.2372881355932202E-2</v>
      </c>
      <c r="G73" s="14">
        <f t="shared" si="6"/>
        <v>2.75</v>
      </c>
      <c r="H73" s="17">
        <f t="shared" si="7"/>
        <v>4.2635658914728682E-2</v>
      </c>
    </row>
    <row r="74" spans="2:8" ht="15" x14ac:dyDescent="0.2">
      <c r="B74" s="5" t="s">
        <v>222</v>
      </c>
      <c r="C74" s="9">
        <v>3</v>
      </c>
      <c r="D74" s="9">
        <v>21</v>
      </c>
      <c r="E74" s="15">
        <f t="shared" si="4"/>
        <v>1.1627906976744186E-2</v>
      </c>
      <c r="F74" s="15">
        <f t="shared" si="5"/>
        <v>5.9322033898305086E-2</v>
      </c>
      <c r="G74" s="14">
        <f t="shared" si="6"/>
        <v>6</v>
      </c>
      <c r="H74" s="17">
        <f t="shared" si="7"/>
        <v>6.9767441860465115E-2</v>
      </c>
    </row>
    <row r="75" spans="2:8" ht="15" x14ac:dyDescent="0.2">
      <c r="B75" s="5" t="s">
        <v>23</v>
      </c>
      <c r="C75" s="9">
        <v>13</v>
      </c>
      <c r="D75" s="9">
        <v>2</v>
      </c>
      <c r="E75" s="15">
        <f t="shared" si="4"/>
        <v>5.0387596899224806E-2</v>
      </c>
      <c r="F75" s="15">
        <f t="shared" si="5"/>
        <v>5.6497175141242938E-3</v>
      </c>
      <c r="G75" s="14">
        <f t="shared" si="6"/>
        <v>-0.84615384615384615</v>
      </c>
      <c r="H75" s="17">
        <f t="shared" si="7"/>
        <v>-4.2635658914728682E-2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3.875968992248062E-3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4"/>
        <v/>
      </c>
      <c r="F80" s="15">
        <f t="shared" si="5"/>
        <v>8.4745762711864406E-3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2.8248587570621469E-3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5</v>
      </c>
      <c r="E82" s="15" t="str">
        <f t="shared" si="4"/>
        <v/>
      </c>
      <c r="F82" s="15">
        <f t="shared" si="5"/>
        <v>1.4124293785310734E-2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6</v>
      </c>
      <c r="D83" s="9">
        <v>23</v>
      </c>
      <c r="E83" s="15">
        <f t="shared" si="4"/>
        <v>2.3255813953488372E-2</v>
      </c>
      <c r="F83" s="15">
        <f t="shared" si="5"/>
        <v>6.4971751412429377E-2</v>
      </c>
      <c r="G83" s="14">
        <f t="shared" si="6"/>
        <v>2.8333333333333335</v>
      </c>
      <c r="H83" s="17">
        <f t="shared" si="7"/>
        <v>6.589147286821706E-2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3.875968992248062E-3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2</v>
      </c>
      <c r="E85" s="15">
        <f t="shared" si="4"/>
        <v>7.7519379844961239E-3</v>
      </c>
      <c r="F85" s="15">
        <f t="shared" si="5"/>
        <v>5.6497175141242938E-3</v>
      </c>
      <c r="G85" s="14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3</v>
      </c>
      <c r="D86" s="9">
        <v>4</v>
      </c>
      <c r="E86" s="15">
        <f t="shared" si="4"/>
        <v>1.1627906976744186E-2</v>
      </c>
      <c r="F86" s="15">
        <f t="shared" si="5"/>
        <v>1.1299435028248588E-2</v>
      </c>
      <c r="G86" s="14">
        <f t="shared" si="6"/>
        <v>0.33333333333333331</v>
      </c>
      <c r="H86" s="17">
        <f t="shared" si="7"/>
        <v>3.875968992248062E-3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6</v>
      </c>
      <c r="E88" s="15">
        <f t="shared" si="4"/>
        <v>1.1627906976744186E-2</v>
      </c>
      <c r="F88" s="15">
        <f t="shared" si="5"/>
        <v>1.6949152542372881E-2</v>
      </c>
      <c r="G88" s="14">
        <f t="shared" si="6"/>
        <v>1</v>
      </c>
      <c r="H88" s="17">
        <f t="shared" si="7"/>
        <v>1.1627906976744186E-2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5</v>
      </c>
      <c r="E91" s="15" t="str">
        <f t="shared" si="4"/>
        <v/>
      </c>
      <c r="F91" s="15">
        <f t="shared" si="5"/>
        <v>1.4124293785310734E-2</v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2</v>
      </c>
      <c r="D92" s="9">
        <v>2</v>
      </c>
      <c r="E92" s="15">
        <f t="shared" si="4"/>
        <v>7.7519379844961239E-3</v>
      </c>
      <c r="F92" s="15">
        <f t="shared" si="5"/>
        <v>5.6497175141242938E-3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0</v>
      </c>
      <c r="D93" s="9">
        <v>6</v>
      </c>
      <c r="E93" s="15" t="str">
        <f t="shared" si="4"/>
        <v/>
      </c>
      <c r="F93" s="15">
        <f t="shared" si="5"/>
        <v>1.6949152542372881E-2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2.8248587570621469E-3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2.8248587570621469E-3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2</v>
      </c>
      <c r="E98" s="15">
        <f t="shared" si="4"/>
        <v>7.7519379844961239E-3</v>
      </c>
      <c r="F98" s="15">
        <f t="shared" si="5"/>
        <v>5.6497175141242938E-3</v>
      </c>
      <c r="G98" s="14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3</v>
      </c>
      <c r="E100" s="15" t="str">
        <f t="shared" si="4"/>
        <v/>
      </c>
      <c r="F100" s="15">
        <f t="shared" si="5"/>
        <v>8.4745762711864406E-3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11</v>
      </c>
      <c r="E102" s="15">
        <f t="shared" si="4"/>
        <v>3.875968992248062E-3</v>
      </c>
      <c r="F102" s="15">
        <f t="shared" si="5"/>
        <v>3.1073446327683617E-2</v>
      </c>
      <c r="G102" s="14">
        <f t="shared" si="6"/>
        <v>10</v>
      </c>
      <c r="H102" s="17">
        <f t="shared" si="7"/>
        <v>3.875968992248062E-2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3.875968992248062E-3</v>
      </c>
      <c r="F104" s="15">
        <f t="shared" si="5"/>
        <v>2.8248587570621469E-3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3.875968992248062E-3</v>
      </c>
      <c r="F107" s="15">
        <f t="shared" si="5"/>
        <v>2.8248587570621469E-3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15</v>
      </c>
      <c r="D108" s="9">
        <v>4</v>
      </c>
      <c r="E108" s="15">
        <f t="shared" si="4"/>
        <v>5.8139534883720929E-2</v>
      </c>
      <c r="F108" s="15">
        <f t="shared" si="5"/>
        <v>1.1299435028248588E-2</v>
      </c>
      <c r="G108" s="14">
        <f t="shared" si="6"/>
        <v>-0.73333333333333328</v>
      </c>
      <c r="H108" s="17">
        <f t="shared" si="7"/>
        <v>-4.2635658914728682E-2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3.875968992248062E-3</v>
      </c>
      <c r="F109" s="15">
        <f t="shared" si="5"/>
        <v>2.8248587570621469E-3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8</v>
      </c>
      <c r="D110" s="9">
        <v>6</v>
      </c>
      <c r="E110" s="15">
        <f t="shared" si="4"/>
        <v>3.1007751937984496E-2</v>
      </c>
      <c r="F110" s="15">
        <f t="shared" si="5"/>
        <v>1.6949152542372881E-2</v>
      </c>
      <c r="G110" s="14">
        <f t="shared" si="6"/>
        <v>-0.25</v>
      </c>
      <c r="H110" s="17">
        <f t="shared" si="7"/>
        <v>-7.7519379844961239E-3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3.875968992248062E-3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4</v>
      </c>
      <c r="D112" s="9">
        <v>14</v>
      </c>
      <c r="E112" s="15">
        <f t="shared" si="4"/>
        <v>1.5503875968992248E-2</v>
      </c>
      <c r="F112" s="15">
        <f t="shared" si="5"/>
        <v>3.954802259887006E-2</v>
      </c>
      <c r="G112" s="14">
        <f t="shared" si="6"/>
        <v>2.5</v>
      </c>
      <c r="H112" s="17">
        <f t="shared" si="7"/>
        <v>3.875968992248062E-2</v>
      </c>
    </row>
    <row r="113" spans="2:8" ht="15" x14ac:dyDescent="0.2">
      <c r="B113" s="5" t="s">
        <v>248</v>
      </c>
      <c r="C113" s="9">
        <v>34</v>
      </c>
      <c r="D113" s="9">
        <v>4</v>
      </c>
      <c r="E113" s="15">
        <f t="shared" si="4"/>
        <v>0.13178294573643412</v>
      </c>
      <c r="F113" s="15">
        <f t="shared" si="5"/>
        <v>1.1299435028248588E-2</v>
      </c>
      <c r="G113" s="14">
        <f t="shared" si="6"/>
        <v>-0.88235294117647056</v>
      </c>
      <c r="H113" s="17">
        <f t="shared" si="7"/>
        <v>-0.11627906976744187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6</v>
      </c>
      <c r="E115" s="15">
        <f t="shared" si="4"/>
        <v>1.1627906976744186E-2</v>
      </c>
      <c r="F115" s="15">
        <f t="shared" si="5"/>
        <v>1.6949152542372881E-2</v>
      </c>
      <c r="G115" s="14">
        <f t="shared" si="6"/>
        <v>1</v>
      </c>
      <c r="H115" s="17">
        <f t="shared" si="7"/>
        <v>1.1627906976744186E-2</v>
      </c>
    </row>
    <row r="116" spans="2:8" ht="15" x14ac:dyDescent="0.2">
      <c r="B116" s="5" t="s">
        <v>249</v>
      </c>
      <c r="C116" s="9">
        <v>9</v>
      </c>
      <c r="D116" s="9">
        <v>19</v>
      </c>
      <c r="E116" s="15">
        <f t="shared" si="4"/>
        <v>3.4883720930232558E-2</v>
      </c>
      <c r="F116" s="15">
        <f t="shared" si="5"/>
        <v>5.3672316384180789E-2</v>
      </c>
      <c r="G116" s="14">
        <f t="shared" si="6"/>
        <v>1.1111111111111112</v>
      </c>
      <c r="H116" s="17">
        <f t="shared" si="7"/>
        <v>3.875968992248062E-2</v>
      </c>
    </row>
    <row r="117" spans="2:8" ht="15" x14ac:dyDescent="0.2">
      <c r="B117" s="5" t="s">
        <v>250</v>
      </c>
      <c r="C117" s="9">
        <v>1</v>
      </c>
      <c r="D117" s="9">
        <v>1</v>
      </c>
      <c r="E117" s="15">
        <f t="shared" si="4"/>
        <v>3.875968992248062E-3</v>
      </c>
      <c r="F117" s="15">
        <f t="shared" si="5"/>
        <v>2.8248587570621469E-3</v>
      </c>
      <c r="G117" s="14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69</v>
      </c>
      <c r="D118" s="9">
        <v>56</v>
      </c>
      <c r="E118" s="15">
        <f t="shared" si="4"/>
        <v>0.26744186046511625</v>
      </c>
      <c r="F118" s="15">
        <f t="shared" si="5"/>
        <v>0.15819209039548024</v>
      </c>
      <c r="G118" s="14">
        <f t="shared" si="6"/>
        <v>-0.18840579710144928</v>
      </c>
      <c r="H118" s="17">
        <f t="shared" si="7"/>
        <v>-5.0387596899224806E-2</v>
      </c>
    </row>
    <row r="119" spans="2:8" ht="15" x14ac:dyDescent="0.2">
      <c r="B119" s="5" t="s">
        <v>252</v>
      </c>
      <c r="C119" s="9">
        <v>9</v>
      </c>
      <c r="D119" s="9">
        <v>3</v>
      </c>
      <c r="E119" s="15">
        <f t="shared" si="4"/>
        <v>3.4883720930232558E-2</v>
      </c>
      <c r="F119" s="15">
        <f t="shared" si="5"/>
        <v>8.4745762711864406E-3</v>
      </c>
      <c r="G119" s="14">
        <f t="shared" si="6"/>
        <v>-0.66666666666666663</v>
      </c>
      <c r="H119" s="17">
        <f t="shared" si="7"/>
        <v>-2.3255813953488372E-2</v>
      </c>
    </row>
    <row r="120" spans="2:8" ht="15" x14ac:dyDescent="0.2">
      <c r="B120" s="5" t="s">
        <v>253</v>
      </c>
      <c r="C120" s="9">
        <v>5</v>
      </c>
      <c r="D120" s="9">
        <v>2</v>
      </c>
      <c r="E120" s="15">
        <f t="shared" si="4"/>
        <v>1.937984496124031E-2</v>
      </c>
      <c r="F120" s="15">
        <f t="shared" si="5"/>
        <v>5.6497175141242938E-3</v>
      </c>
      <c r="G120" s="14">
        <f t="shared" si="6"/>
        <v>-0.6</v>
      </c>
      <c r="H120" s="17">
        <f t="shared" si="7"/>
        <v>-1.1627906976744186E-2</v>
      </c>
    </row>
    <row r="121" spans="2:8" ht="15" x14ac:dyDescent="0.2">
      <c r="B121" s="5" t="s">
        <v>35</v>
      </c>
      <c r="C121" s="9">
        <v>17</v>
      </c>
      <c r="D121" s="9">
        <v>0</v>
      </c>
      <c r="E121" s="15">
        <f t="shared" si="4"/>
        <v>6.589147286821706E-2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12</v>
      </c>
      <c r="D123" s="9">
        <v>13</v>
      </c>
      <c r="E123" s="15">
        <f t="shared" si="4"/>
        <v>4.6511627906976744E-2</v>
      </c>
      <c r="F123" s="15">
        <f t="shared" si="5"/>
        <v>3.6723163841807911E-2</v>
      </c>
      <c r="G123" s="14">
        <f t="shared" si="6"/>
        <v>8.3333333333333329E-2</v>
      </c>
      <c r="H123" s="17">
        <f t="shared" si="7"/>
        <v>3.875968992248062E-3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2</v>
      </c>
      <c r="E125" s="15" t="str">
        <f t="shared" si="4"/>
        <v/>
      </c>
      <c r="F125" s="15">
        <f t="shared" si="5"/>
        <v>5.6497175141242938E-3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4"/>
        <v>3.875968992248062E-3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1</v>
      </c>
      <c r="E130" s="15" t="str">
        <f t="shared" si="4"/>
        <v/>
      </c>
      <c r="F130" s="15">
        <f t="shared" si="5"/>
        <v>2.8248587570621469E-3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3.875968992248062E-3</v>
      </c>
      <c r="F132" s="15">
        <f t="shared" si="5"/>
        <v>2.8248587570621469E-3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4"/>
        <v>7.7519379844961239E-3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3</v>
      </c>
      <c r="E137" s="15" t="str">
        <f t="shared" si="8"/>
        <v/>
      </c>
      <c r="F137" s="15">
        <f t="shared" si="9"/>
        <v>8.4745762711864406E-3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5.6497175141242938E-3</v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3.875968992248062E-3</v>
      </c>
      <c r="F142" s="15">
        <f t="shared" si="9"/>
        <v>2.8248587570621469E-3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3.875968992248062E-3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89</v>
      </c>
      <c r="E144" s="15" t="str">
        <f t="shared" si="8"/>
        <v/>
      </c>
      <c r="F144" s="15">
        <f t="shared" si="9"/>
        <v>0.25141242937853109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2.8248587570621469E-3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420</v>
      </c>
      <c r="D151" s="38">
        <f>SUM(D152:D288)</f>
        <v>468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0.11428571428571428</v>
      </c>
      <c r="H151" s="40">
        <f>+IF(OR(AND(E151=""),(G151="")),"",E151*G151)</f>
        <v>0.11428571428571428</v>
      </c>
    </row>
    <row r="152" spans="2:8" ht="15" x14ac:dyDescent="0.2">
      <c r="B152" s="8" t="s">
        <v>54</v>
      </c>
      <c r="C152" s="9">
        <v>7</v>
      </c>
      <c r="D152" s="9">
        <v>4</v>
      </c>
      <c r="E152" s="15">
        <f>+IF(C152=0,"",C152/C$151)</f>
        <v>1.6666666666666666E-2</v>
      </c>
      <c r="F152" s="15">
        <f>+IF(D152=0,"",D152/D$151)</f>
        <v>8.5470085470085479E-3</v>
      </c>
      <c r="G152" s="14">
        <f>+IF(OR(AND(D152=0),(C152=0)),"0",((D152-C152)/C152))</f>
        <v>-0.42857142857142855</v>
      </c>
      <c r="H152" s="17">
        <f>+IF(OR(AND(E152=""),(G152="")),"",E152*G152)</f>
        <v>-7.1428571428571426E-3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18</v>
      </c>
      <c r="E154" s="15" t="str">
        <f t="shared" si="12"/>
        <v/>
      </c>
      <c r="F154" s="15">
        <f t="shared" si="13"/>
        <v>3.8461538461538464E-2</v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11</v>
      </c>
      <c r="D156" s="9">
        <v>3</v>
      </c>
      <c r="E156" s="15">
        <f t="shared" si="12"/>
        <v>2.6190476190476191E-2</v>
      </c>
      <c r="F156" s="15">
        <f t="shared" si="13"/>
        <v>6.41025641025641E-3</v>
      </c>
      <c r="G156" s="14">
        <f t="shared" si="14"/>
        <v>-0.72727272727272729</v>
      </c>
      <c r="H156" s="17">
        <f t="shared" si="15"/>
        <v>-1.9047619047619049E-2</v>
      </c>
    </row>
    <row r="157" spans="2:8" ht="15" x14ac:dyDescent="0.2">
      <c r="B157" s="8" t="s">
        <v>53</v>
      </c>
      <c r="C157" s="9">
        <v>68</v>
      </c>
      <c r="D157" s="9">
        <v>45</v>
      </c>
      <c r="E157" s="15">
        <f t="shared" si="12"/>
        <v>0.16190476190476191</v>
      </c>
      <c r="F157" s="15">
        <f t="shared" si="13"/>
        <v>9.6153846153846159E-2</v>
      </c>
      <c r="G157" s="14">
        <f t="shared" si="14"/>
        <v>-0.33823529411764708</v>
      </c>
      <c r="H157" s="17">
        <f t="shared" si="15"/>
        <v>-5.4761904761904769E-2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5</v>
      </c>
      <c r="D159" s="9">
        <v>7</v>
      </c>
      <c r="E159" s="15">
        <f t="shared" si="12"/>
        <v>1.1904761904761904E-2</v>
      </c>
      <c r="F159" s="15">
        <f t="shared" si="13"/>
        <v>1.4957264957264958E-2</v>
      </c>
      <c r="G159" s="14">
        <f t="shared" si="14"/>
        <v>0.4</v>
      </c>
      <c r="H159" s="17">
        <f t="shared" si="15"/>
        <v>4.7619047619047623E-3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2.136752136752137E-3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20</v>
      </c>
      <c r="D164" s="9">
        <v>1</v>
      </c>
      <c r="E164" s="15">
        <f t="shared" si="12"/>
        <v>4.7619047619047616E-2</v>
      </c>
      <c r="F164" s="15">
        <f t="shared" si="13"/>
        <v>2.136752136752137E-3</v>
      </c>
      <c r="G164" s="14">
        <f t="shared" si="14"/>
        <v>-0.95</v>
      </c>
      <c r="H164" s="17">
        <f t="shared" si="15"/>
        <v>-4.523809523809523E-2</v>
      </c>
    </row>
    <row r="165" spans="2:8" ht="15" x14ac:dyDescent="0.2">
      <c r="B165" s="8" t="s">
        <v>57</v>
      </c>
      <c r="C165" s="9">
        <v>10</v>
      </c>
      <c r="D165" s="9">
        <v>11</v>
      </c>
      <c r="E165" s="15">
        <f t="shared" si="12"/>
        <v>2.3809523809523808E-2</v>
      </c>
      <c r="F165" s="15">
        <f t="shared" si="13"/>
        <v>2.3504273504273504E-2</v>
      </c>
      <c r="G165" s="14">
        <f t="shared" si="14"/>
        <v>0.1</v>
      </c>
      <c r="H165" s="17">
        <f t="shared" si="15"/>
        <v>2.3809523809523812E-3</v>
      </c>
    </row>
    <row r="166" spans="2:8" ht="15" x14ac:dyDescent="0.2">
      <c r="B166" s="8" t="s">
        <v>270</v>
      </c>
      <c r="C166" s="9">
        <v>3</v>
      </c>
      <c r="D166" s="9">
        <v>2</v>
      </c>
      <c r="E166" s="15">
        <f t="shared" si="12"/>
        <v>7.1428571428571426E-3</v>
      </c>
      <c r="F166" s="15">
        <f t="shared" si="13"/>
        <v>4.2735042735042739E-3</v>
      </c>
      <c r="G166" s="14">
        <f t="shared" si="14"/>
        <v>-0.33333333333333331</v>
      </c>
      <c r="H166" s="17">
        <f t="shared" si="15"/>
        <v>-2.3809523809523807E-3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21</v>
      </c>
      <c r="D169" s="9">
        <v>5</v>
      </c>
      <c r="E169" s="15">
        <f t="shared" si="12"/>
        <v>0.05</v>
      </c>
      <c r="F169" s="15">
        <f t="shared" si="13"/>
        <v>1.0683760683760684E-2</v>
      </c>
      <c r="G169" s="14">
        <f t="shared" si="14"/>
        <v>-0.76190476190476186</v>
      </c>
      <c r="H169" s="17">
        <f t="shared" si="15"/>
        <v>-3.8095238095238099E-2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5</v>
      </c>
      <c r="E172" s="15">
        <f t="shared" si="12"/>
        <v>2.3809523809523812E-3</v>
      </c>
      <c r="F172" s="15">
        <f t="shared" si="13"/>
        <v>1.0683760683760684E-2</v>
      </c>
      <c r="G172" s="14">
        <f t="shared" si="14"/>
        <v>4</v>
      </c>
      <c r="H172" s="17">
        <f t="shared" si="15"/>
        <v>9.5238095238095247E-3</v>
      </c>
    </row>
    <row r="173" spans="2:8" ht="15" x14ac:dyDescent="0.2">
      <c r="B173" s="8" t="s">
        <v>275</v>
      </c>
      <c r="C173" s="9">
        <v>38</v>
      </c>
      <c r="D173" s="9">
        <v>10</v>
      </c>
      <c r="E173" s="15">
        <f t="shared" si="12"/>
        <v>9.0476190476190474E-2</v>
      </c>
      <c r="F173" s="15">
        <f t="shared" si="13"/>
        <v>2.1367521367521368E-2</v>
      </c>
      <c r="G173" s="14">
        <f t="shared" si="14"/>
        <v>-0.73684210526315785</v>
      </c>
      <c r="H173" s="17">
        <f t="shared" si="15"/>
        <v>-6.6666666666666666E-2</v>
      </c>
    </row>
    <row r="174" spans="2:8" ht="15" x14ac:dyDescent="0.2">
      <c r="B174" s="8" t="s">
        <v>276</v>
      </c>
      <c r="C174" s="9">
        <v>2</v>
      </c>
      <c r="D174" s="9">
        <v>14</v>
      </c>
      <c r="E174" s="15">
        <f t="shared" si="12"/>
        <v>4.7619047619047623E-3</v>
      </c>
      <c r="F174" s="15">
        <f t="shared" si="13"/>
        <v>2.9914529914529916E-2</v>
      </c>
      <c r="G174" s="14">
        <f t="shared" si="14"/>
        <v>6</v>
      </c>
      <c r="H174" s="17">
        <f t="shared" si="15"/>
        <v>2.8571428571428574E-2</v>
      </c>
    </row>
    <row r="175" spans="2:8" ht="15" x14ac:dyDescent="0.2">
      <c r="B175" s="8" t="s">
        <v>277</v>
      </c>
      <c r="C175" s="9">
        <v>10</v>
      </c>
      <c r="D175" s="9">
        <v>6</v>
      </c>
      <c r="E175" s="15">
        <f t="shared" si="12"/>
        <v>2.3809523809523808E-2</v>
      </c>
      <c r="F175" s="15">
        <f t="shared" si="13"/>
        <v>1.282051282051282E-2</v>
      </c>
      <c r="G175" s="14">
        <f t="shared" si="14"/>
        <v>-0.4</v>
      </c>
      <c r="H175" s="17">
        <f t="shared" si="15"/>
        <v>-9.5238095238095247E-3</v>
      </c>
    </row>
    <row r="176" spans="2:8" ht="15" x14ac:dyDescent="0.2">
      <c r="B176" s="8" t="s">
        <v>278</v>
      </c>
      <c r="C176" s="9">
        <v>14</v>
      </c>
      <c r="D176" s="9">
        <v>12</v>
      </c>
      <c r="E176" s="15">
        <f t="shared" si="12"/>
        <v>3.3333333333333333E-2</v>
      </c>
      <c r="F176" s="15">
        <f t="shared" si="13"/>
        <v>2.564102564102564E-2</v>
      </c>
      <c r="G176" s="14">
        <f t="shared" si="14"/>
        <v>-0.14285714285714285</v>
      </c>
      <c r="H176" s="17">
        <f t="shared" si="15"/>
        <v>-4.7619047619047615E-3</v>
      </c>
    </row>
    <row r="177" spans="2:8" ht="15" x14ac:dyDescent="0.2">
      <c r="B177" s="8" t="s">
        <v>279</v>
      </c>
      <c r="C177" s="9">
        <v>12</v>
      </c>
      <c r="D177" s="9">
        <v>23</v>
      </c>
      <c r="E177" s="15">
        <f t="shared" si="12"/>
        <v>2.8571428571428571E-2</v>
      </c>
      <c r="F177" s="15">
        <f t="shared" si="13"/>
        <v>4.9145299145299144E-2</v>
      </c>
      <c r="G177" s="14">
        <f t="shared" si="14"/>
        <v>0.91666666666666663</v>
      </c>
      <c r="H177" s="17">
        <f t="shared" si="15"/>
        <v>2.6190476190476188E-2</v>
      </c>
    </row>
    <row r="178" spans="2:8" ht="20.100000000000001" customHeight="1" x14ac:dyDescent="0.2">
      <c r="B178" s="8" t="s">
        <v>280</v>
      </c>
      <c r="C178" s="9">
        <v>7</v>
      </c>
      <c r="D178" s="9">
        <v>11</v>
      </c>
      <c r="E178" s="15">
        <f t="shared" si="12"/>
        <v>1.6666666666666666E-2</v>
      </c>
      <c r="F178" s="15">
        <f t="shared" si="13"/>
        <v>2.3504273504273504E-2</v>
      </c>
      <c r="G178" s="14">
        <f t="shared" si="14"/>
        <v>0.5714285714285714</v>
      </c>
      <c r="H178" s="17">
        <f t="shared" si="15"/>
        <v>9.5238095238095229E-3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2"/>
        <v>2.3809523809523812E-3</v>
      </c>
      <c r="F179" s="15">
        <f t="shared" si="13"/>
        <v>4.2735042735042739E-3</v>
      </c>
      <c r="G179" s="14">
        <f t="shared" si="14"/>
        <v>1</v>
      </c>
      <c r="H179" s="17">
        <f t="shared" si="15"/>
        <v>2.3809523809523812E-3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3</v>
      </c>
      <c r="E182" s="15">
        <f t="shared" si="12"/>
        <v>7.1428571428571426E-3</v>
      </c>
      <c r="F182" s="15">
        <f t="shared" si="13"/>
        <v>6.41025641025641E-3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3</v>
      </c>
      <c r="D183" s="9">
        <v>14</v>
      </c>
      <c r="E183" s="15">
        <f t="shared" si="12"/>
        <v>7.1428571428571426E-3</v>
      </c>
      <c r="F183" s="15">
        <f t="shared" si="13"/>
        <v>2.9914529914529916E-2</v>
      </c>
      <c r="G183" s="14">
        <f t="shared" si="14"/>
        <v>3.6666666666666665</v>
      </c>
      <c r="H183" s="17">
        <f t="shared" si="15"/>
        <v>2.6190476190476188E-2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51</v>
      </c>
      <c r="D186" s="9">
        <v>36</v>
      </c>
      <c r="E186" s="15">
        <f t="shared" si="12"/>
        <v>0.12142857142857143</v>
      </c>
      <c r="F186" s="15">
        <f t="shared" si="13"/>
        <v>7.6923076923076927E-2</v>
      </c>
      <c r="G186" s="14">
        <f t="shared" si="14"/>
        <v>-0.29411764705882354</v>
      </c>
      <c r="H186" s="17">
        <f t="shared" si="15"/>
        <v>-3.5714285714285712E-2</v>
      </c>
    </row>
    <row r="187" spans="2:8" ht="20.100000000000001" customHeight="1" x14ac:dyDescent="0.2">
      <c r="B187" s="8" t="s">
        <v>287</v>
      </c>
      <c r="C187" s="9">
        <v>2</v>
      </c>
      <c r="D187" s="9">
        <v>2</v>
      </c>
      <c r="E187" s="15">
        <f t="shared" si="12"/>
        <v>4.7619047619047623E-3</v>
      </c>
      <c r="F187" s="15">
        <f t="shared" si="13"/>
        <v>4.2735042735042739E-3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2.3809523809523812E-3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2"/>
        <v>2.3809523809523812E-3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40</v>
      </c>
      <c r="D196" s="9">
        <v>34</v>
      </c>
      <c r="E196" s="15">
        <f t="shared" si="12"/>
        <v>9.5238095238095233E-2</v>
      </c>
      <c r="F196" s="15">
        <f t="shared" si="13"/>
        <v>7.2649572649572655E-2</v>
      </c>
      <c r="G196" s="14">
        <f t="shared" si="14"/>
        <v>-0.15</v>
      </c>
      <c r="H196" s="17">
        <f t="shared" si="15"/>
        <v>-1.4285714285714284E-2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2.3809523809523812E-3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2"/>
        <v>2.3809523809523812E-3</v>
      </c>
      <c r="F199" s="15">
        <f t="shared" si="13"/>
        <v>2.136752136752137E-3</v>
      </c>
      <c r="G199" s="14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2.136752136752137E-3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2.136752136752137E-3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59</v>
      </c>
      <c r="E208" s="15">
        <f t="shared" si="12"/>
        <v>4.7619047619047623E-3</v>
      </c>
      <c r="F208" s="15">
        <f t="shared" si="13"/>
        <v>0.12606837606837606</v>
      </c>
      <c r="G208" s="14">
        <f t="shared" si="14"/>
        <v>28.5</v>
      </c>
      <c r="H208" s="17">
        <f t="shared" si="15"/>
        <v>0.13571428571428573</v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4.2735042735042739E-3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2.136752136752137E-3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1</v>
      </c>
      <c r="D213" s="9">
        <v>0</v>
      </c>
      <c r="E213" s="15">
        <f t="shared" si="12"/>
        <v>2.3809523809523812E-3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2.3809523809523812E-3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2.136752136752137E-3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19</v>
      </c>
      <c r="D229" s="9">
        <v>8</v>
      </c>
      <c r="E229" s="15">
        <f t="shared" si="16"/>
        <v>4.5238095238095237E-2</v>
      </c>
      <c r="F229" s="15">
        <f t="shared" si="17"/>
        <v>1.7094017094017096E-2</v>
      </c>
      <c r="G229" s="14">
        <f t="shared" si="18"/>
        <v>-0.57894736842105265</v>
      </c>
      <c r="H229" s="17">
        <f t="shared" si="19"/>
        <v>-2.6190476190476191E-2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3</v>
      </c>
      <c r="E235" s="15">
        <f t="shared" si="16"/>
        <v>4.7619047619047623E-3</v>
      </c>
      <c r="F235" s="15">
        <f t="shared" si="17"/>
        <v>6.41025641025641E-3</v>
      </c>
      <c r="G235" s="14">
        <f t="shared" si="18"/>
        <v>0.5</v>
      </c>
      <c r="H235" s="17">
        <f t="shared" si="19"/>
        <v>2.3809523809523812E-3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9</v>
      </c>
      <c r="E237" s="15">
        <f t="shared" si="16"/>
        <v>7.1428571428571426E-3</v>
      </c>
      <c r="F237" s="15">
        <f t="shared" si="17"/>
        <v>1.9230769230769232E-2</v>
      </c>
      <c r="G237" s="14">
        <f t="shared" si="18"/>
        <v>2</v>
      </c>
      <c r="H237" s="17">
        <f t="shared" si="19"/>
        <v>1.4285714285714285E-2</v>
      </c>
    </row>
    <row r="238" spans="2:8" ht="20.100000000000001" customHeight="1" x14ac:dyDescent="0.2">
      <c r="B238" s="8" t="s">
        <v>85</v>
      </c>
      <c r="C238" s="9">
        <v>12</v>
      </c>
      <c r="D238" s="9">
        <v>22</v>
      </c>
      <c r="E238" s="15">
        <f t="shared" si="16"/>
        <v>2.8571428571428571E-2</v>
      </c>
      <c r="F238" s="15">
        <f t="shared" si="17"/>
        <v>4.7008547008547008E-2</v>
      </c>
      <c r="G238" s="14">
        <f t="shared" si="18"/>
        <v>0.83333333333333337</v>
      </c>
      <c r="H238" s="17">
        <f t="shared" si="19"/>
        <v>2.3809523809523808E-2</v>
      </c>
    </row>
    <row r="239" spans="2:8" ht="20.100000000000001" customHeight="1" x14ac:dyDescent="0.2">
      <c r="B239" s="8" t="s">
        <v>81</v>
      </c>
      <c r="C239" s="9">
        <v>2</v>
      </c>
      <c r="D239" s="9">
        <v>6</v>
      </c>
      <c r="E239" s="15">
        <f t="shared" si="16"/>
        <v>4.7619047619047623E-3</v>
      </c>
      <c r="F239" s="15">
        <f t="shared" si="17"/>
        <v>1.282051282051282E-2</v>
      </c>
      <c r="G239" s="14">
        <f t="shared" si="18"/>
        <v>2</v>
      </c>
      <c r="H239" s="17">
        <f t="shared" si="19"/>
        <v>9.5238095238095247E-3</v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4.2735042735042739E-3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4.7619047619047623E-3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2</v>
      </c>
      <c r="E245" s="15" t="str">
        <f t="shared" si="16"/>
        <v/>
      </c>
      <c r="F245" s="15">
        <f t="shared" si="17"/>
        <v>4.2735042735042739E-3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3</v>
      </c>
      <c r="D246" s="9">
        <v>4</v>
      </c>
      <c r="E246" s="15">
        <f t="shared" si="16"/>
        <v>7.1428571428571426E-3</v>
      </c>
      <c r="F246" s="15">
        <f t="shared" si="17"/>
        <v>8.5470085470085479E-3</v>
      </c>
      <c r="G246" s="14">
        <f t="shared" si="18"/>
        <v>0.33333333333333331</v>
      </c>
      <c r="H246" s="17">
        <f t="shared" si="19"/>
        <v>2.3809523809523807E-3</v>
      </c>
    </row>
    <row r="247" spans="2:8" ht="20.100000000000001" customHeight="1" x14ac:dyDescent="0.2">
      <c r="B247" s="8" t="s">
        <v>319</v>
      </c>
      <c r="C247" s="9">
        <v>1</v>
      </c>
      <c r="D247" s="9">
        <v>4</v>
      </c>
      <c r="E247" s="15">
        <f t="shared" si="16"/>
        <v>2.3809523809523812E-3</v>
      </c>
      <c r="F247" s="15">
        <f t="shared" si="17"/>
        <v>8.5470085470085479E-3</v>
      </c>
      <c r="G247" s="14">
        <f t="shared" si="18"/>
        <v>3</v>
      </c>
      <c r="H247" s="17">
        <f t="shared" si="19"/>
        <v>7.1428571428571435E-3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16</v>
      </c>
      <c r="D249" s="9">
        <v>15</v>
      </c>
      <c r="E249" s="15">
        <f t="shared" si="16"/>
        <v>3.8095238095238099E-2</v>
      </c>
      <c r="F249" s="15">
        <f t="shared" si="17"/>
        <v>3.2051282051282048E-2</v>
      </c>
      <c r="G249" s="14">
        <f t="shared" si="18"/>
        <v>-6.25E-2</v>
      </c>
      <c r="H249" s="17">
        <f t="shared" si="19"/>
        <v>-2.3809523809523812E-3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5</v>
      </c>
      <c r="D252" s="9">
        <v>17</v>
      </c>
      <c r="E252" s="15">
        <f t="shared" si="16"/>
        <v>1.1904761904761904E-2</v>
      </c>
      <c r="F252" s="15">
        <f t="shared" si="17"/>
        <v>3.6324786324786328E-2</v>
      </c>
      <c r="G252" s="14">
        <f t="shared" si="18"/>
        <v>2.4</v>
      </c>
      <c r="H252" s="17">
        <f t="shared" si="19"/>
        <v>2.8571428571428567E-2</v>
      </c>
    </row>
    <row r="253" spans="2:8" ht="20.100000000000001" customHeight="1" x14ac:dyDescent="0.2">
      <c r="B253" s="8" t="s">
        <v>322</v>
      </c>
      <c r="C253" s="9">
        <v>3</v>
      </c>
      <c r="D253" s="9">
        <v>8</v>
      </c>
      <c r="E253" s="15">
        <f t="shared" si="16"/>
        <v>7.1428571428571426E-3</v>
      </c>
      <c r="F253" s="15">
        <f t="shared" si="17"/>
        <v>1.7094017094017096E-2</v>
      </c>
      <c r="G253" s="14">
        <f t="shared" si="18"/>
        <v>1.6666666666666667</v>
      </c>
      <c r="H253" s="17">
        <f t="shared" si="19"/>
        <v>1.1904761904761904E-2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2.136752136752137E-3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8</v>
      </c>
      <c r="D256" s="9">
        <v>6</v>
      </c>
      <c r="E256" s="15">
        <f t="shared" si="16"/>
        <v>1.9047619047619049E-2</v>
      </c>
      <c r="F256" s="15">
        <f t="shared" si="17"/>
        <v>1.282051282051282E-2</v>
      </c>
      <c r="G256" s="14">
        <f t="shared" si="18"/>
        <v>-0.25</v>
      </c>
      <c r="H256" s="17">
        <f t="shared" si="19"/>
        <v>-4.7619047619047623E-3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4</v>
      </c>
      <c r="E262" s="15" t="str">
        <f t="shared" si="16"/>
        <v/>
      </c>
      <c r="F262" s="15">
        <f t="shared" si="17"/>
        <v>8.5470085470085479E-3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5</v>
      </c>
      <c r="E266" s="15">
        <f t="shared" si="16"/>
        <v>4.7619047619047623E-3</v>
      </c>
      <c r="F266" s="15">
        <f t="shared" si="17"/>
        <v>1.0683760683760684E-2</v>
      </c>
      <c r="G266" s="14">
        <f t="shared" si="18"/>
        <v>1.5</v>
      </c>
      <c r="H266" s="17">
        <f t="shared" si="19"/>
        <v>7.1428571428571435E-3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14</v>
      </c>
      <c r="E268" s="15">
        <f t="shared" si="16"/>
        <v>4.7619047619047623E-3</v>
      </c>
      <c r="F268" s="15">
        <f t="shared" si="17"/>
        <v>2.9914529914529916E-2</v>
      </c>
      <c r="G268" s="14">
        <f t="shared" si="18"/>
        <v>6</v>
      </c>
      <c r="H268" s="17">
        <f t="shared" si="19"/>
        <v>2.8571428571428574E-2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3</v>
      </c>
      <c r="D270" s="9">
        <v>2</v>
      </c>
      <c r="E270" s="15">
        <f t="shared" si="16"/>
        <v>7.1428571428571426E-3</v>
      </c>
      <c r="F270" s="15">
        <f t="shared" si="17"/>
        <v>4.2735042735042739E-3</v>
      </c>
      <c r="G270" s="14">
        <f t="shared" si="18"/>
        <v>-0.33333333333333331</v>
      </c>
      <c r="H270" s="17">
        <f t="shared" si="19"/>
        <v>-2.3809523809523807E-3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2.136752136752137E-3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1707</v>
      </c>
      <c r="D294" s="38">
        <f>SUM(D295:D499)</f>
        <v>2759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0.61628588166373754</v>
      </c>
      <c r="H294" s="40">
        <f>+IF(OR(AND(E294=""),(G294="")),"",E294*G294)</f>
        <v>0.61628588166373754</v>
      </c>
    </row>
    <row r="295" spans="2:8" ht="15" x14ac:dyDescent="0.2">
      <c r="B295" s="5" t="s">
        <v>100</v>
      </c>
      <c r="C295" s="9">
        <v>32</v>
      </c>
      <c r="D295" s="9">
        <v>38</v>
      </c>
      <c r="E295" s="15">
        <f>+IF(C295=0,"",C295/C$294)</f>
        <v>1.8746338605741066E-2</v>
      </c>
      <c r="F295" s="15">
        <f>+IF(D295=0,"",D295/D$294)</f>
        <v>1.3773106197897789E-2</v>
      </c>
      <c r="G295" s="14">
        <f>+IF(OR(AND(D295=0),(C295=0)),"0",((D295-C295)/C295))</f>
        <v>0.1875</v>
      </c>
      <c r="H295" s="17">
        <f>+IF(OR(AND(E295=""),(G295="")),"",E295*G295)</f>
        <v>3.5149384885764497E-3</v>
      </c>
    </row>
    <row r="296" spans="2:8" ht="15" x14ac:dyDescent="0.2">
      <c r="B296" s="5" t="s">
        <v>113</v>
      </c>
      <c r="C296" s="9">
        <v>26</v>
      </c>
      <c r="D296" s="9">
        <v>2</v>
      </c>
      <c r="E296" s="15">
        <f t="shared" ref="E296:E359" si="24">+IF(C296=0,"",C296/C$294)</f>
        <v>1.5231400117164616E-2</v>
      </c>
      <c r="F296" s="15">
        <f t="shared" ref="F296:F359" si="25">+IF(D296=0,"",D296/D$294)</f>
        <v>7.2490032620514677E-4</v>
      </c>
      <c r="G296" s="14">
        <f t="shared" ref="G296:G359" si="26">+IF(OR(AND(D296=0),(C296=0)),"0",((D296-C296)/C296))</f>
        <v>-0.92307692307692313</v>
      </c>
      <c r="H296" s="17">
        <f t="shared" ref="H296:H359" si="27">+IF(OR(AND(E296=""),(G296="")),"",E296*G296)</f>
        <v>-1.4059753954305801E-2</v>
      </c>
    </row>
    <row r="297" spans="2:8" ht="15" x14ac:dyDescent="0.2">
      <c r="B297" s="5" t="s">
        <v>104</v>
      </c>
      <c r="C297" s="9">
        <v>7</v>
      </c>
      <c r="D297" s="9">
        <v>6</v>
      </c>
      <c r="E297" s="15">
        <f t="shared" si="24"/>
        <v>4.1007615700058581E-3</v>
      </c>
      <c r="F297" s="15">
        <f t="shared" si="25"/>
        <v>2.1747009786154403E-3</v>
      </c>
      <c r="G297" s="14">
        <f t="shared" si="26"/>
        <v>-0.14285714285714285</v>
      </c>
      <c r="H297" s="17">
        <f t="shared" si="27"/>
        <v>-5.8582308142940832E-4</v>
      </c>
    </row>
    <row r="298" spans="2:8" ht="15" x14ac:dyDescent="0.2">
      <c r="B298" s="5" t="s">
        <v>95</v>
      </c>
      <c r="C298" s="9">
        <v>93</v>
      </c>
      <c r="D298" s="9">
        <v>29</v>
      </c>
      <c r="E298" s="15">
        <f t="shared" si="24"/>
        <v>5.4481546572934976E-2</v>
      </c>
      <c r="F298" s="15">
        <f t="shared" si="25"/>
        <v>1.0511054729974628E-2</v>
      </c>
      <c r="G298" s="14">
        <f t="shared" si="26"/>
        <v>-0.68817204301075274</v>
      </c>
      <c r="H298" s="17">
        <f t="shared" si="27"/>
        <v>-3.7492677211482139E-2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89</v>
      </c>
      <c r="D301" s="9">
        <v>88</v>
      </c>
      <c r="E301" s="15">
        <f t="shared" si="24"/>
        <v>5.2138254247217339E-2</v>
      </c>
      <c r="F301" s="15">
        <f t="shared" si="25"/>
        <v>3.1895614353026458E-2</v>
      </c>
      <c r="G301" s="14">
        <f t="shared" si="26"/>
        <v>-1.1235955056179775E-2</v>
      </c>
      <c r="H301" s="17">
        <f t="shared" si="27"/>
        <v>-5.8582308142940832E-4</v>
      </c>
    </row>
    <row r="302" spans="2:8" ht="15" x14ac:dyDescent="0.2">
      <c r="B302" s="5" t="s">
        <v>109</v>
      </c>
      <c r="C302" s="9">
        <v>3</v>
      </c>
      <c r="D302" s="9">
        <v>2</v>
      </c>
      <c r="E302" s="15">
        <f t="shared" si="24"/>
        <v>1.7574692442882249E-3</v>
      </c>
      <c r="F302" s="15">
        <f t="shared" si="25"/>
        <v>7.2490032620514677E-4</v>
      </c>
      <c r="G302" s="14">
        <f t="shared" si="26"/>
        <v>-0.33333333333333331</v>
      </c>
      <c r="H302" s="17">
        <f t="shared" si="27"/>
        <v>-5.8582308142940821E-4</v>
      </c>
    </row>
    <row r="303" spans="2:8" ht="15" x14ac:dyDescent="0.2">
      <c r="B303" s="5" t="s">
        <v>108</v>
      </c>
      <c r="C303" s="9">
        <v>1</v>
      </c>
      <c r="D303" s="9">
        <v>1</v>
      </c>
      <c r="E303" s="15">
        <f t="shared" si="24"/>
        <v>5.8582308142940832E-4</v>
      </c>
      <c r="F303" s="15">
        <f t="shared" si="25"/>
        <v>3.6245016310257339E-4</v>
      </c>
      <c r="G303" s="14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14</v>
      </c>
      <c r="D304" s="9">
        <v>20</v>
      </c>
      <c r="E304" s="15">
        <f t="shared" si="24"/>
        <v>8.2015231400117163E-3</v>
      </c>
      <c r="F304" s="15">
        <f t="shared" si="25"/>
        <v>7.2490032620514677E-3</v>
      </c>
      <c r="G304" s="14">
        <f t="shared" si="26"/>
        <v>0.42857142857142855</v>
      </c>
      <c r="H304" s="17">
        <f t="shared" si="27"/>
        <v>3.5149384885764497E-3</v>
      </c>
    </row>
    <row r="305" spans="2:8" ht="15" x14ac:dyDescent="0.2">
      <c r="B305" s="5" t="s">
        <v>351</v>
      </c>
      <c r="C305" s="9">
        <v>2</v>
      </c>
      <c r="D305" s="9">
        <v>1</v>
      </c>
      <c r="E305" s="15">
        <f t="shared" si="24"/>
        <v>1.1716461628588166E-3</v>
      </c>
      <c r="F305" s="15">
        <f t="shared" si="25"/>
        <v>3.6245016310257339E-4</v>
      </c>
      <c r="G305" s="14">
        <f t="shared" si="26"/>
        <v>-0.5</v>
      </c>
      <c r="H305" s="17">
        <f t="shared" si="27"/>
        <v>-5.8582308142940832E-4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80</v>
      </c>
      <c r="D307" s="9">
        <v>67</v>
      </c>
      <c r="E307" s="15">
        <f t="shared" si="24"/>
        <v>4.6865846514352667E-2</v>
      </c>
      <c r="F307" s="15">
        <f t="shared" si="25"/>
        <v>2.4284160927872417E-2</v>
      </c>
      <c r="G307" s="14">
        <f t="shared" si="26"/>
        <v>-0.16250000000000001</v>
      </c>
      <c r="H307" s="17">
        <f t="shared" si="27"/>
        <v>-7.6157000585823087E-3</v>
      </c>
    </row>
    <row r="308" spans="2:8" ht="15" x14ac:dyDescent="0.2">
      <c r="B308" s="5" t="s">
        <v>99</v>
      </c>
      <c r="C308" s="9">
        <v>27</v>
      </c>
      <c r="D308" s="9">
        <v>11</v>
      </c>
      <c r="E308" s="15">
        <f t="shared" si="24"/>
        <v>1.5817223198594025E-2</v>
      </c>
      <c r="F308" s="15">
        <f t="shared" si="25"/>
        <v>3.9869517941283072E-3</v>
      </c>
      <c r="G308" s="14">
        <f t="shared" si="26"/>
        <v>-0.59259259259259256</v>
      </c>
      <c r="H308" s="17">
        <f t="shared" si="27"/>
        <v>-9.3731693028705331E-3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21</v>
      </c>
      <c r="D310" s="9">
        <v>27</v>
      </c>
      <c r="E310" s="15">
        <f t="shared" si="24"/>
        <v>1.2302284710017574E-2</v>
      </c>
      <c r="F310" s="15">
        <f t="shared" si="25"/>
        <v>9.7861544037694814E-3</v>
      </c>
      <c r="G310" s="14">
        <f t="shared" si="26"/>
        <v>0.2857142857142857</v>
      </c>
      <c r="H310" s="17">
        <f t="shared" si="27"/>
        <v>3.5149384885764497E-3</v>
      </c>
    </row>
    <row r="311" spans="2:8" ht="15" x14ac:dyDescent="0.2">
      <c r="B311" s="5" t="s">
        <v>102</v>
      </c>
      <c r="C311" s="9">
        <v>3</v>
      </c>
      <c r="D311" s="9">
        <v>3</v>
      </c>
      <c r="E311" s="15">
        <f t="shared" si="24"/>
        <v>1.7574692442882249E-3</v>
      </c>
      <c r="F311" s="15">
        <f t="shared" si="25"/>
        <v>1.0873504893077202E-3</v>
      </c>
      <c r="G311" s="14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137</v>
      </c>
      <c r="D314" s="9">
        <v>478</v>
      </c>
      <c r="E314" s="15">
        <f t="shared" si="24"/>
        <v>8.0257762155828943E-2</v>
      </c>
      <c r="F314" s="15">
        <f t="shared" si="25"/>
        <v>0.17325117796303008</v>
      </c>
      <c r="G314" s="14">
        <f t="shared" si="26"/>
        <v>2.4890510948905109</v>
      </c>
      <c r="H314" s="17">
        <f t="shared" si="27"/>
        <v>0.19976567076742824</v>
      </c>
    </row>
    <row r="315" spans="2:8" ht="15" x14ac:dyDescent="0.2">
      <c r="B315" s="5" t="s">
        <v>354</v>
      </c>
      <c r="C315" s="9">
        <v>62</v>
      </c>
      <c r="D315" s="9">
        <v>33</v>
      </c>
      <c r="E315" s="15">
        <f t="shared" si="24"/>
        <v>3.6321031048623317E-2</v>
      </c>
      <c r="F315" s="15">
        <f t="shared" si="25"/>
        <v>1.1960855382384922E-2</v>
      </c>
      <c r="G315" s="14">
        <f t="shared" si="26"/>
        <v>-0.46774193548387094</v>
      </c>
      <c r="H315" s="17">
        <f t="shared" si="27"/>
        <v>-1.698886936145284E-2</v>
      </c>
    </row>
    <row r="316" spans="2:8" ht="15" x14ac:dyDescent="0.2">
      <c r="B316" s="5" t="s">
        <v>101</v>
      </c>
      <c r="C316" s="9">
        <v>0</v>
      </c>
      <c r="D316" s="9">
        <v>3</v>
      </c>
      <c r="E316" s="15" t="str">
        <f t="shared" si="24"/>
        <v/>
      </c>
      <c r="F316" s="15">
        <f t="shared" si="25"/>
        <v>1.0873504893077202E-3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17</v>
      </c>
      <c r="D317" s="9">
        <v>16</v>
      </c>
      <c r="E317" s="15">
        <f t="shared" si="24"/>
        <v>9.9589923842999407E-3</v>
      </c>
      <c r="F317" s="15">
        <f t="shared" si="25"/>
        <v>5.7992026096411742E-3</v>
      </c>
      <c r="G317" s="14">
        <f t="shared" si="26"/>
        <v>-5.8823529411764705E-2</v>
      </c>
      <c r="H317" s="17">
        <f t="shared" si="27"/>
        <v>-5.8582308142940832E-4</v>
      </c>
    </row>
    <row r="318" spans="2:8" ht="15" x14ac:dyDescent="0.2">
      <c r="B318" s="5" t="s">
        <v>355</v>
      </c>
      <c r="C318" s="9">
        <v>20</v>
      </c>
      <c r="D318" s="9">
        <v>60</v>
      </c>
      <c r="E318" s="15">
        <f t="shared" si="24"/>
        <v>1.1716461628588167E-2</v>
      </c>
      <c r="F318" s="15">
        <f t="shared" si="25"/>
        <v>2.1747009786154403E-2</v>
      </c>
      <c r="G318" s="14">
        <f t="shared" si="26"/>
        <v>2</v>
      </c>
      <c r="H318" s="17">
        <f t="shared" si="27"/>
        <v>2.3432923257176334E-2</v>
      </c>
    </row>
    <row r="319" spans="2:8" ht="15" x14ac:dyDescent="0.2">
      <c r="B319" s="5" t="s">
        <v>115</v>
      </c>
      <c r="C319" s="9">
        <v>253</v>
      </c>
      <c r="D319" s="9">
        <v>52</v>
      </c>
      <c r="E319" s="15">
        <f t="shared" si="24"/>
        <v>0.14821323960164032</v>
      </c>
      <c r="F319" s="15">
        <f t="shared" si="25"/>
        <v>1.8847408481333816E-2</v>
      </c>
      <c r="G319" s="14">
        <f t="shared" si="26"/>
        <v>-0.7944664031620553</v>
      </c>
      <c r="H319" s="17">
        <f t="shared" si="27"/>
        <v>-0.11775043936731108</v>
      </c>
    </row>
    <row r="320" spans="2:8" ht="15" x14ac:dyDescent="0.2">
      <c r="B320" s="5" t="s">
        <v>114</v>
      </c>
      <c r="C320" s="9">
        <v>0</v>
      </c>
      <c r="D320" s="9">
        <v>2</v>
      </c>
      <c r="E320" s="15" t="str">
        <f t="shared" si="24"/>
        <v/>
      </c>
      <c r="F320" s="15">
        <f t="shared" si="25"/>
        <v>7.2490032620514677E-4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5.8582308142940832E-4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4"/>
        <v>5.8582308142940832E-4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3.6245016310257339E-4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1</v>
      </c>
      <c r="D325" s="9">
        <v>0</v>
      </c>
      <c r="E325" s="15">
        <f t="shared" si="24"/>
        <v>5.8582308142940832E-4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48</v>
      </c>
      <c r="D326" s="9">
        <v>316</v>
      </c>
      <c r="E326" s="15">
        <f t="shared" si="24"/>
        <v>2.8119507908611598E-2</v>
      </c>
      <c r="F326" s="15">
        <f t="shared" si="25"/>
        <v>0.11453425154041319</v>
      </c>
      <c r="G326" s="14">
        <f t="shared" si="26"/>
        <v>5.583333333333333</v>
      </c>
      <c r="H326" s="17">
        <f t="shared" si="27"/>
        <v>0.15700058582308141</v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4"/>
        <v/>
      </c>
      <c r="F327" s="15">
        <f t="shared" si="25"/>
        <v>7.2490032620514677E-4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5.8582308142940832E-4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10</v>
      </c>
      <c r="D330" s="9">
        <v>3</v>
      </c>
      <c r="E330" s="15">
        <f t="shared" si="24"/>
        <v>5.8582308142940834E-3</v>
      </c>
      <c r="F330" s="15">
        <f t="shared" si="25"/>
        <v>1.0873504893077202E-3</v>
      </c>
      <c r="G330" s="14">
        <f t="shared" si="26"/>
        <v>-0.7</v>
      </c>
      <c r="H330" s="17">
        <f t="shared" si="27"/>
        <v>-4.1007615700058581E-3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142</v>
      </c>
      <c r="D332" s="9">
        <v>350</v>
      </c>
      <c r="E332" s="15">
        <f t="shared" si="24"/>
        <v>8.3186877562975978E-2</v>
      </c>
      <c r="F332" s="15">
        <f t="shared" si="25"/>
        <v>0.12685755708590069</v>
      </c>
      <c r="G332" s="14">
        <f t="shared" si="26"/>
        <v>1.4647887323943662</v>
      </c>
      <c r="H332" s="17">
        <f t="shared" si="27"/>
        <v>0.12185120093731693</v>
      </c>
    </row>
    <row r="333" spans="2:8" ht="15" x14ac:dyDescent="0.2">
      <c r="B333" s="5" t="s">
        <v>130</v>
      </c>
      <c r="C333" s="9">
        <v>45</v>
      </c>
      <c r="D333" s="9">
        <v>145</v>
      </c>
      <c r="E333" s="15">
        <f t="shared" si="24"/>
        <v>2.6362038664323375E-2</v>
      </c>
      <c r="F333" s="15">
        <f t="shared" si="25"/>
        <v>5.2555273649873141E-2</v>
      </c>
      <c r="G333" s="14">
        <f t="shared" si="26"/>
        <v>2.2222222222222223</v>
      </c>
      <c r="H333" s="17">
        <f t="shared" si="27"/>
        <v>5.8582308142940832E-2</v>
      </c>
    </row>
    <row r="334" spans="2:8" ht="15" x14ac:dyDescent="0.2">
      <c r="B334" s="5" t="s">
        <v>119</v>
      </c>
      <c r="C334" s="9">
        <v>18</v>
      </c>
      <c r="D334" s="9">
        <v>15</v>
      </c>
      <c r="E334" s="15">
        <f t="shared" si="24"/>
        <v>1.054481546572935E-2</v>
      </c>
      <c r="F334" s="15">
        <f t="shared" si="25"/>
        <v>5.4367524465386008E-3</v>
      </c>
      <c r="G334" s="14">
        <f t="shared" si="26"/>
        <v>-0.16666666666666666</v>
      </c>
      <c r="H334" s="17">
        <f t="shared" si="27"/>
        <v>-1.7574692442882249E-3</v>
      </c>
    </row>
    <row r="335" spans="2:8" ht="15" x14ac:dyDescent="0.2">
      <c r="B335" s="5" t="s">
        <v>128</v>
      </c>
      <c r="C335" s="9">
        <v>19</v>
      </c>
      <c r="D335" s="9">
        <v>81</v>
      </c>
      <c r="E335" s="15">
        <f t="shared" si="24"/>
        <v>1.1130638547158758E-2</v>
      </c>
      <c r="F335" s="15">
        <f t="shared" si="25"/>
        <v>2.9358463211308444E-2</v>
      </c>
      <c r="G335" s="14">
        <f t="shared" si="26"/>
        <v>3.263157894736842</v>
      </c>
      <c r="H335" s="17">
        <f t="shared" si="27"/>
        <v>3.632103104862331E-2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3.6245016310257339E-4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14</v>
      </c>
      <c r="D339" s="9">
        <v>11</v>
      </c>
      <c r="E339" s="15">
        <f t="shared" si="24"/>
        <v>8.2015231400117163E-3</v>
      </c>
      <c r="F339" s="15">
        <f t="shared" si="25"/>
        <v>3.9869517941283072E-3</v>
      </c>
      <c r="G339" s="14">
        <f t="shared" si="26"/>
        <v>-0.21428571428571427</v>
      </c>
      <c r="H339" s="17">
        <f t="shared" si="27"/>
        <v>-1.7574692442882249E-3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3.6245016310257339E-4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7</v>
      </c>
      <c r="E343" s="15" t="str">
        <f t="shared" si="24"/>
        <v/>
      </c>
      <c r="F343" s="15">
        <f t="shared" si="25"/>
        <v>2.5371511417180137E-3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22</v>
      </c>
      <c r="D344" s="9">
        <v>11</v>
      </c>
      <c r="E344" s="15">
        <f t="shared" si="24"/>
        <v>1.2888107791446984E-2</v>
      </c>
      <c r="F344" s="15">
        <f t="shared" si="25"/>
        <v>3.9869517941283072E-3</v>
      </c>
      <c r="G344" s="14">
        <f t="shared" si="26"/>
        <v>-0.5</v>
      </c>
      <c r="H344" s="17">
        <f t="shared" si="27"/>
        <v>-6.4440538957234918E-3</v>
      </c>
    </row>
    <row r="345" spans="2:8" ht="15" x14ac:dyDescent="0.2">
      <c r="B345" s="5" t="s">
        <v>366</v>
      </c>
      <c r="C345" s="9">
        <v>47</v>
      </c>
      <c r="D345" s="9">
        <v>69</v>
      </c>
      <c r="E345" s="15">
        <f t="shared" si="24"/>
        <v>2.753368482718219E-2</v>
      </c>
      <c r="F345" s="15">
        <f t="shared" si="25"/>
        <v>2.5009061254077564E-2</v>
      </c>
      <c r="G345" s="14">
        <f t="shared" si="26"/>
        <v>0.46808510638297873</v>
      </c>
      <c r="H345" s="17">
        <f t="shared" si="27"/>
        <v>1.2888107791446984E-2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31</v>
      </c>
      <c r="D347" s="9">
        <v>26</v>
      </c>
      <c r="E347" s="15">
        <f t="shared" si="24"/>
        <v>1.8160515524311659E-2</v>
      </c>
      <c r="F347" s="15">
        <f t="shared" si="25"/>
        <v>9.423704240666908E-3</v>
      </c>
      <c r="G347" s="14">
        <f t="shared" si="26"/>
        <v>-0.16129032258064516</v>
      </c>
      <c r="H347" s="17">
        <f t="shared" si="27"/>
        <v>-2.9291154071470417E-3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11</v>
      </c>
      <c r="E349" s="15" t="str">
        <f t="shared" si="24"/>
        <v/>
      </c>
      <c r="F349" s="15">
        <f t="shared" si="25"/>
        <v>3.9869517941283072E-3</v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3</v>
      </c>
      <c r="E353" s="15" t="str">
        <f t="shared" si="24"/>
        <v/>
      </c>
      <c r="F353" s="15">
        <f t="shared" si="25"/>
        <v>1.0873504893077202E-3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23</v>
      </c>
      <c r="D354" s="9">
        <v>116</v>
      </c>
      <c r="E354" s="15">
        <f t="shared" si="24"/>
        <v>1.3473930872876391E-2</v>
      </c>
      <c r="F354" s="15">
        <f t="shared" si="25"/>
        <v>4.2044218919898513E-2</v>
      </c>
      <c r="G354" s="14">
        <f t="shared" si="26"/>
        <v>4.0434782608695654</v>
      </c>
      <c r="H354" s="17">
        <f t="shared" si="27"/>
        <v>5.4481546572934976E-2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2</v>
      </c>
      <c r="E356" s="15" t="str">
        <f t="shared" si="24"/>
        <v/>
      </c>
      <c r="F356" s="15">
        <f t="shared" si="25"/>
        <v>7.2490032620514677E-4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11</v>
      </c>
      <c r="D357" s="9">
        <v>4</v>
      </c>
      <c r="E357" s="15">
        <f t="shared" si="24"/>
        <v>6.4440538957234918E-3</v>
      </c>
      <c r="F357" s="15">
        <f t="shared" si="25"/>
        <v>1.4498006524102935E-3</v>
      </c>
      <c r="G357" s="14">
        <f t="shared" si="26"/>
        <v>-0.63636363636363635</v>
      </c>
      <c r="H357" s="17">
        <f t="shared" si="27"/>
        <v>-4.1007615700058581E-3</v>
      </c>
    </row>
    <row r="358" spans="2:8" ht="15" x14ac:dyDescent="0.2">
      <c r="B358" s="5" t="s">
        <v>127</v>
      </c>
      <c r="C358" s="9">
        <v>2</v>
      </c>
      <c r="D358" s="9">
        <v>10</v>
      </c>
      <c r="E358" s="15">
        <f t="shared" si="24"/>
        <v>1.1716461628588166E-3</v>
      </c>
      <c r="F358" s="15">
        <f t="shared" si="25"/>
        <v>3.6245016310257339E-3</v>
      </c>
      <c r="G358" s="14">
        <f t="shared" si="26"/>
        <v>4</v>
      </c>
      <c r="H358" s="17">
        <f t="shared" si="27"/>
        <v>4.6865846514352666E-3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3.6245016310257339E-4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10</v>
      </c>
      <c r="E363" s="15">
        <f t="shared" si="28"/>
        <v>5.8582308142940832E-4</v>
      </c>
      <c r="F363" s="15">
        <f t="shared" si="29"/>
        <v>3.6245016310257339E-3</v>
      </c>
      <c r="G363" s="14">
        <f t="shared" si="30"/>
        <v>9</v>
      </c>
      <c r="H363" s="17">
        <f t="shared" si="31"/>
        <v>5.272407732864675E-3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1</v>
      </c>
      <c r="E367" s="15" t="str">
        <f t="shared" si="28"/>
        <v/>
      </c>
      <c r="F367" s="15">
        <f t="shared" si="29"/>
        <v>3.6245016310257339E-4</v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115</v>
      </c>
      <c r="D369" s="9">
        <v>9</v>
      </c>
      <c r="E369" s="15">
        <f t="shared" si="28"/>
        <v>6.7369654364381956E-2</v>
      </c>
      <c r="F369" s="15">
        <f t="shared" si="29"/>
        <v>3.2620514679231605E-3</v>
      </c>
      <c r="G369" s="14">
        <f t="shared" si="30"/>
        <v>-0.92173913043478262</v>
      </c>
      <c r="H369" s="17">
        <f t="shared" si="31"/>
        <v>-6.2097246631517285E-2</v>
      </c>
    </row>
    <row r="370" spans="2:8" ht="15" x14ac:dyDescent="0.2">
      <c r="B370" s="5" t="s">
        <v>135</v>
      </c>
      <c r="C370" s="9">
        <v>2</v>
      </c>
      <c r="D370" s="9">
        <v>3</v>
      </c>
      <c r="E370" s="15">
        <f t="shared" si="28"/>
        <v>1.1716461628588166E-3</v>
      </c>
      <c r="F370" s="15">
        <f t="shared" si="29"/>
        <v>1.0873504893077202E-3</v>
      </c>
      <c r="G370" s="14">
        <f t="shared" si="30"/>
        <v>0.5</v>
      </c>
      <c r="H370" s="17">
        <f t="shared" si="31"/>
        <v>5.8582308142940832E-4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6</v>
      </c>
      <c r="D372" s="9">
        <v>53</v>
      </c>
      <c r="E372" s="15">
        <f t="shared" si="28"/>
        <v>3.5149384885764497E-3</v>
      </c>
      <c r="F372" s="15">
        <f t="shared" si="29"/>
        <v>1.9209858644436389E-2</v>
      </c>
      <c r="G372" s="14">
        <f t="shared" si="30"/>
        <v>7.833333333333333</v>
      </c>
      <c r="H372" s="17">
        <f t="shared" si="31"/>
        <v>2.7533684827182187E-2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3</v>
      </c>
      <c r="D377" s="9">
        <v>6</v>
      </c>
      <c r="E377" s="15">
        <f t="shared" si="28"/>
        <v>1.7574692442882249E-3</v>
      </c>
      <c r="F377" s="15">
        <f t="shared" si="29"/>
        <v>2.1747009786154403E-3</v>
      </c>
      <c r="G377" s="14">
        <f t="shared" si="30"/>
        <v>1</v>
      </c>
      <c r="H377" s="17">
        <f t="shared" si="31"/>
        <v>1.7574692442882249E-3</v>
      </c>
    </row>
    <row r="378" spans="2:8" ht="15" x14ac:dyDescent="0.2">
      <c r="B378" s="5" t="s">
        <v>149</v>
      </c>
      <c r="C378" s="9">
        <v>5</v>
      </c>
      <c r="D378" s="9">
        <v>10</v>
      </c>
      <c r="E378" s="15">
        <f t="shared" si="28"/>
        <v>2.9291154071470417E-3</v>
      </c>
      <c r="F378" s="15">
        <f t="shared" si="29"/>
        <v>3.6245016310257339E-3</v>
      </c>
      <c r="G378" s="14">
        <f t="shared" si="30"/>
        <v>1</v>
      </c>
      <c r="H378" s="17">
        <f t="shared" si="31"/>
        <v>2.9291154071470417E-3</v>
      </c>
    </row>
    <row r="379" spans="2:8" ht="15" x14ac:dyDescent="0.2">
      <c r="B379" s="5" t="s">
        <v>384</v>
      </c>
      <c r="C379" s="9">
        <v>1</v>
      </c>
      <c r="D379" s="9">
        <v>1</v>
      </c>
      <c r="E379" s="15">
        <f t="shared" si="28"/>
        <v>5.8582308142940832E-4</v>
      </c>
      <c r="F379" s="15">
        <f t="shared" si="29"/>
        <v>3.6245016310257339E-4</v>
      </c>
      <c r="G379" s="14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2</v>
      </c>
      <c r="D380" s="9">
        <v>0</v>
      </c>
      <c r="E380" s="15">
        <f t="shared" si="28"/>
        <v>1.1716461628588166E-3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3</v>
      </c>
      <c r="E383" s="15">
        <f t="shared" si="28"/>
        <v>5.8582308142940832E-4</v>
      </c>
      <c r="F383" s="15">
        <f t="shared" si="29"/>
        <v>1.0873504893077202E-3</v>
      </c>
      <c r="G383" s="14">
        <f t="shared" si="30"/>
        <v>2</v>
      </c>
      <c r="H383" s="17">
        <f t="shared" si="31"/>
        <v>1.1716461628588166E-3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3.6245016310257339E-4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17</v>
      </c>
      <c r="D387" s="9">
        <v>16</v>
      </c>
      <c r="E387" s="15">
        <f t="shared" si="28"/>
        <v>9.9589923842999407E-3</v>
      </c>
      <c r="F387" s="15">
        <f t="shared" si="29"/>
        <v>5.7992026096411742E-3</v>
      </c>
      <c r="G387" s="14">
        <f t="shared" si="30"/>
        <v>-5.8823529411764705E-2</v>
      </c>
      <c r="H387" s="17">
        <f t="shared" si="31"/>
        <v>-5.8582308142940832E-4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8"/>
        <v>5.8582308142940832E-4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6</v>
      </c>
      <c r="E390" s="15" t="str">
        <f t="shared" si="28"/>
        <v/>
      </c>
      <c r="F390" s="15">
        <f t="shared" si="29"/>
        <v>2.1747009786154403E-3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8"/>
        <v>5.8582308142940832E-4</v>
      </c>
      <c r="F391" s="15">
        <f t="shared" si="29"/>
        <v>3.6245016310257339E-4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5</v>
      </c>
      <c r="D393" s="9">
        <v>100</v>
      </c>
      <c r="E393" s="15">
        <f t="shared" si="28"/>
        <v>2.9291154071470417E-3</v>
      </c>
      <c r="F393" s="15">
        <f t="shared" si="29"/>
        <v>3.6245016310257339E-2</v>
      </c>
      <c r="G393" s="14">
        <f t="shared" si="30"/>
        <v>19</v>
      </c>
      <c r="H393" s="17">
        <f t="shared" si="31"/>
        <v>5.5653192735793791E-2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2</v>
      </c>
      <c r="D397" s="9">
        <v>0</v>
      </c>
      <c r="E397" s="15">
        <f t="shared" si="28"/>
        <v>1.1716461628588166E-3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</v>
      </c>
      <c r="D401" s="9">
        <v>5</v>
      </c>
      <c r="E401" s="15">
        <f t="shared" si="28"/>
        <v>2.9291154071470417E-3</v>
      </c>
      <c r="F401" s="15">
        <f t="shared" si="29"/>
        <v>1.8122508155128669E-3</v>
      </c>
      <c r="G401" s="14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5</v>
      </c>
      <c r="D403" s="9">
        <v>5</v>
      </c>
      <c r="E403" s="15">
        <f t="shared" si="28"/>
        <v>2.9291154071470417E-3</v>
      </c>
      <c r="F403" s="15">
        <f t="shared" si="29"/>
        <v>1.8122508155128669E-3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4</v>
      </c>
      <c r="E405" s="15" t="str">
        <f t="shared" si="28"/>
        <v/>
      </c>
      <c r="F405" s="15">
        <f t="shared" si="29"/>
        <v>1.4498006524102935E-3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14</v>
      </c>
      <c r="D406" s="9">
        <v>16</v>
      </c>
      <c r="E406" s="15">
        <f t="shared" si="28"/>
        <v>8.2015231400117163E-3</v>
      </c>
      <c r="F406" s="15">
        <f t="shared" si="29"/>
        <v>5.7992026096411742E-3</v>
      </c>
      <c r="G406" s="14">
        <f t="shared" si="30"/>
        <v>0.14285714285714285</v>
      </c>
      <c r="H406" s="17">
        <f t="shared" si="31"/>
        <v>1.1716461628588166E-3</v>
      </c>
    </row>
    <row r="407" spans="2:8" ht="15" x14ac:dyDescent="0.2">
      <c r="B407" s="5" t="s">
        <v>398</v>
      </c>
      <c r="C407" s="9">
        <v>6</v>
      </c>
      <c r="D407" s="9">
        <v>3</v>
      </c>
      <c r="E407" s="15">
        <f t="shared" si="28"/>
        <v>3.5149384885764497E-3</v>
      </c>
      <c r="F407" s="15">
        <f t="shared" si="29"/>
        <v>1.0873504893077202E-3</v>
      </c>
      <c r="G407" s="14">
        <f t="shared" si="30"/>
        <v>-0.5</v>
      </c>
      <c r="H407" s="17">
        <f t="shared" si="31"/>
        <v>-1.7574692442882249E-3</v>
      </c>
    </row>
    <row r="408" spans="2:8" ht="15" x14ac:dyDescent="0.2">
      <c r="B408" s="5" t="s">
        <v>399</v>
      </c>
      <c r="C408" s="9">
        <v>2</v>
      </c>
      <c r="D408" s="9">
        <v>4</v>
      </c>
      <c r="E408" s="15">
        <f t="shared" si="28"/>
        <v>1.1716461628588166E-3</v>
      </c>
      <c r="F408" s="15">
        <f t="shared" si="29"/>
        <v>1.4498006524102935E-3</v>
      </c>
      <c r="G408" s="14">
        <f t="shared" si="30"/>
        <v>1</v>
      </c>
      <c r="H408" s="17">
        <f t="shared" si="31"/>
        <v>1.1716461628588166E-3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6</v>
      </c>
      <c r="E411" s="15" t="str">
        <f t="shared" si="28"/>
        <v/>
      </c>
      <c r="F411" s="15">
        <f t="shared" si="29"/>
        <v>2.1747009786154403E-3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1</v>
      </c>
      <c r="D412" s="9">
        <v>1</v>
      </c>
      <c r="E412" s="15">
        <f t="shared" si="28"/>
        <v>5.8582308142940832E-4</v>
      </c>
      <c r="F412" s="15">
        <f t="shared" si="29"/>
        <v>3.6245016310257339E-4</v>
      </c>
      <c r="G412" s="14">
        <f t="shared" si="30"/>
        <v>0</v>
      </c>
      <c r="H412" s="17">
        <f t="shared" si="31"/>
        <v>0</v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3.6245016310257339E-4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1</v>
      </c>
      <c r="D414" s="9">
        <v>0</v>
      </c>
      <c r="E414" s="15">
        <f t="shared" si="28"/>
        <v>5.8582308142940832E-4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1</v>
      </c>
      <c r="E418" s="15" t="str">
        <f t="shared" si="28"/>
        <v/>
      </c>
      <c r="F418" s="15">
        <f t="shared" si="29"/>
        <v>3.6245016310257339E-4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5.8582308142940832E-4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4</v>
      </c>
      <c r="D422" s="9">
        <v>64</v>
      </c>
      <c r="E422" s="15">
        <f t="shared" si="28"/>
        <v>2.3432923257176333E-3</v>
      </c>
      <c r="F422" s="15">
        <f t="shared" si="29"/>
        <v>2.3196810438564697E-2</v>
      </c>
      <c r="G422" s="14">
        <f t="shared" si="30"/>
        <v>15</v>
      </c>
      <c r="H422" s="17">
        <f t="shared" si="31"/>
        <v>3.5149384885764502E-2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2</v>
      </c>
      <c r="E432" s="15" t="str">
        <f t="shared" si="32"/>
        <v/>
      </c>
      <c r="F432" s="15">
        <f t="shared" si="33"/>
        <v>7.2490032620514677E-4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6</v>
      </c>
      <c r="D437" s="9">
        <v>17</v>
      </c>
      <c r="E437" s="15">
        <f t="shared" si="32"/>
        <v>3.5149384885764497E-3</v>
      </c>
      <c r="F437" s="15">
        <f t="shared" si="33"/>
        <v>6.1616527727437476E-3</v>
      </c>
      <c r="G437" s="14">
        <f t="shared" si="34"/>
        <v>1.8333333333333333</v>
      </c>
      <c r="H437" s="17">
        <f t="shared" si="35"/>
        <v>6.444053895723491E-3</v>
      </c>
    </row>
    <row r="438" spans="2:8" ht="15" x14ac:dyDescent="0.2">
      <c r="B438" s="5" t="s">
        <v>155</v>
      </c>
      <c r="C438" s="9">
        <v>67</v>
      </c>
      <c r="D438" s="9">
        <v>1</v>
      </c>
      <c r="E438" s="15">
        <f t="shared" si="32"/>
        <v>3.9250146455770359E-2</v>
      </c>
      <c r="F438" s="15">
        <f t="shared" si="33"/>
        <v>3.6245016310257339E-4</v>
      </c>
      <c r="G438" s="14">
        <f t="shared" si="34"/>
        <v>-0.9850746268656716</v>
      </c>
      <c r="H438" s="17">
        <f t="shared" si="35"/>
        <v>-3.8664323374340948E-2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5.8582308142940832E-4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4</v>
      </c>
      <c r="E458" s="15">
        <f t="shared" si="32"/>
        <v>5.8582308142940832E-4</v>
      </c>
      <c r="F458" s="15">
        <f t="shared" si="33"/>
        <v>1.4498006524102935E-3</v>
      </c>
      <c r="G458" s="14">
        <f t="shared" si="34"/>
        <v>3</v>
      </c>
      <c r="H458" s="17">
        <f t="shared" si="35"/>
        <v>1.7574692442882249E-3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5</v>
      </c>
      <c r="D460" s="9">
        <v>17</v>
      </c>
      <c r="E460" s="15">
        <f t="shared" si="32"/>
        <v>2.9291154071470417E-3</v>
      </c>
      <c r="F460" s="15">
        <f t="shared" si="33"/>
        <v>6.1616527727437476E-3</v>
      </c>
      <c r="G460" s="14">
        <f t="shared" si="34"/>
        <v>2.4</v>
      </c>
      <c r="H460" s="17">
        <f t="shared" si="35"/>
        <v>7.0298769771528994E-3</v>
      </c>
    </row>
    <row r="461" spans="2:8" ht="30" x14ac:dyDescent="0.2">
      <c r="B461" s="5" t="s">
        <v>173</v>
      </c>
      <c r="C461" s="9">
        <v>0</v>
      </c>
      <c r="D461" s="9">
        <v>56</v>
      </c>
      <c r="E461" s="15" t="str">
        <f t="shared" si="32"/>
        <v/>
      </c>
      <c r="F461" s="15">
        <f t="shared" si="33"/>
        <v>2.029720913374411E-2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9</v>
      </c>
      <c r="D463" s="9">
        <v>0</v>
      </c>
      <c r="E463" s="15">
        <f t="shared" si="32"/>
        <v>5.272407732864675E-3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5</v>
      </c>
      <c r="E464" s="15" t="str">
        <f t="shared" si="32"/>
        <v/>
      </c>
      <c r="F464" s="15">
        <f t="shared" si="33"/>
        <v>1.8122508155128669E-3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2</v>
      </c>
      <c r="D467" s="9">
        <v>1</v>
      </c>
      <c r="E467" s="15">
        <f t="shared" si="32"/>
        <v>1.1716461628588166E-3</v>
      </c>
      <c r="F467" s="15">
        <f t="shared" si="33"/>
        <v>3.6245016310257339E-4</v>
      </c>
      <c r="G467" s="14">
        <f t="shared" si="34"/>
        <v>-0.5</v>
      </c>
      <c r="H467" s="17">
        <f t="shared" si="35"/>
        <v>-5.8582308142940832E-4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4</v>
      </c>
      <c r="E475" s="15" t="str">
        <f t="shared" si="32"/>
        <v/>
      </c>
      <c r="F475" s="15">
        <f t="shared" si="33"/>
        <v>1.4498006524102935E-3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6</v>
      </c>
      <c r="D478" s="9">
        <v>46</v>
      </c>
      <c r="E478" s="15">
        <f t="shared" si="32"/>
        <v>3.5149384885764497E-3</v>
      </c>
      <c r="F478" s="15">
        <f t="shared" si="33"/>
        <v>1.6672707502718376E-2</v>
      </c>
      <c r="G478" s="14">
        <f t="shared" si="34"/>
        <v>6.666666666666667</v>
      </c>
      <c r="H478" s="17">
        <f t="shared" si="35"/>
        <v>2.3432923257176334E-2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38</v>
      </c>
      <c r="E480" s="15" t="str">
        <f t="shared" si="32"/>
        <v/>
      </c>
      <c r="F480" s="15">
        <f t="shared" si="33"/>
        <v>1.3773106197897789E-2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7</v>
      </c>
      <c r="D483" s="9">
        <v>48</v>
      </c>
      <c r="E483" s="15">
        <f t="shared" si="32"/>
        <v>4.1007615700058581E-3</v>
      </c>
      <c r="F483" s="15">
        <f t="shared" si="33"/>
        <v>1.7397607828923523E-2</v>
      </c>
      <c r="G483" s="14">
        <f t="shared" si="34"/>
        <v>5.8571428571428568</v>
      </c>
      <c r="H483" s="17">
        <f t="shared" si="35"/>
        <v>2.4018746338605738E-2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3.6245016310257339E-4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23</v>
      </c>
      <c r="D485" s="9">
        <v>48</v>
      </c>
      <c r="E485" s="15">
        <f t="shared" si="32"/>
        <v>1.3473930872876391E-2</v>
      </c>
      <c r="F485" s="15">
        <f t="shared" si="33"/>
        <v>1.7397607828923523E-2</v>
      </c>
      <c r="G485" s="14">
        <f t="shared" si="34"/>
        <v>1.0869565217391304</v>
      </c>
      <c r="H485" s="17">
        <f t="shared" si="35"/>
        <v>1.4645577035735206E-2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3.6245016310257339E-4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53</v>
      </c>
      <c r="D491" s="9">
        <v>15</v>
      </c>
      <c r="E491" s="15">
        <f t="shared" si="36"/>
        <v>3.1048623315758642E-2</v>
      </c>
      <c r="F491" s="15">
        <f t="shared" si="37"/>
        <v>5.4367524465386008E-3</v>
      </c>
      <c r="G491" s="14">
        <f t="shared" si="38"/>
        <v>-0.71698113207547165</v>
      </c>
      <c r="H491" s="17">
        <f t="shared" si="39"/>
        <v>-2.2261277094317515E-2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0</v>
      </c>
      <c r="E493" s="15">
        <f t="shared" si="36"/>
        <v>1.1716461628588166E-3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5.8582308142940832E-4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450</v>
      </c>
      <c r="D505" s="38">
        <f>SUM(D506:D530)</f>
        <v>689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0.53111111111111109</v>
      </c>
      <c r="H505" s="40">
        <f>+IF(OR(AND(E505=""),(G505="")),"",E505*G505)</f>
        <v>0.53111111111111109</v>
      </c>
    </row>
    <row r="506" spans="2:8" ht="15" x14ac:dyDescent="0.2">
      <c r="B506" s="5" t="s">
        <v>454</v>
      </c>
      <c r="C506" s="9">
        <v>2</v>
      </c>
      <c r="D506" s="9">
        <v>4</v>
      </c>
      <c r="E506" s="15">
        <f>+IF(C506=0,"",C506/C$505)</f>
        <v>4.4444444444444444E-3</v>
      </c>
      <c r="F506" s="15">
        <f>+IF(D506=0,"",D506/D$505)</f>
        <v>5.8055152394775036E-3</v>
      </c>
      <c r="G506" s="14">
        <f>+IF(OR(AND(D506=0),(C506=0)),"0",((D506-C506)/C506))</f>
        <v>1</v>
      </c>
      <c r="H506" s="17">
        <f>+IF(OR(AND(E506=""),(G506="")),"",E506*G506)</f>
        <v>4.4444444444444444E-3</v>
      </c>
    </row>
    <row r="507" spans="2:8" ht="15" x14ac:dyDescent="0.2">
      <c r="B507" s="5" t="s">
        <v>187</v>
      </c>
      <c r="C507" s="9">
        <v>156</v>
      </c>
      <c r="D507" s="9">
        <v>32</v>
      </c>
      <c r="E507" s="15">
        <f t="shared" ref="E507:E530" si="40">+IF(C507=0,"",C507/C$505)</f>
        <v>0.34666666666666668</v>
      </c>
      <c r="F507" s="15">
        <f t="shared" ref="F507:F530" si="41">+IF(D507=0,"",D507/D$505)</f>
        <v>4.6444121915820029E-2</v>
      </c>
      <c r="G507" s="14">
        <f t="shared" ref="G507:G530" si="42">+IF(OR(AND(D507=0),(C507=0)),"0",((D507-C507)/C507))</f>
        <v>-0.79487179487179482</v>
      </c>
      <c r="H507" s="17">
        <f t="shared" ref="H507:H530" si="43">+IF(OR(AND(E507=""),(G507="")),"",E507*G507)</f>
        <v>-0.27555555555555555</v>
      </c>
    </row>
    <row r="508" spans="2:8" ht="15" x14ac:dyDescent="0.2">
      <c r="B508" s="5" t="s">
        <v>455</v>
      </c>
      <c r="C508" s="9">
        <v>55</v>
      </c>
      <c r="D508" s="9">
        <v>69</v>
      </c>
      <c r="E508" s="15">
        <f t="shared" si="40"/>
        <v>0.12222222222222222</v>
      </c>
      <c r="F508" s="15">
        <f t="shared" si="41"/>
        <v>0.10014513788098693</v>
      </c>
      <c r="G508" s="14">
        <f t="shared" si="42"/>
        <v>0.25454545454545452</v>
      </c>
      <c r="H508" s="17">
        <f t="shared" si="43"/>
        <v>3.1111111111111107E-2</v>
      </c>
    </row>
    <row r="509" spans="2:8" ht="15" x14ac:dyDescent="0.2">
      <c r="B509" s="5" t="s">
        <v>456</v>
      </c>
      <c r="C509" s="9">
        <v>25</v>
      </c>
      <c r="D509" s="9">
        <v>38</v>
      </c>
      <c r="E509" s="15">
        <f t="shared" si="40"/>
        <v>5.5555555555555552E-2</v>
      </c>
      <c r="F509" s="15">
        <f t="shared" si="41"/>
        <v>5.5152394775036286E-2</v>
      </c>
      <c r="G509" s="14">
        <f t="shared" si="42"/>
        <v>0.52</v>
      </c>
      <c r="H509" s="17">
        <f t="shared" si="43"/>
        <v>2.8888888888888888E-2</v>
      </c>
    </row>
    <row r="510" spans="2:8" ht="15" x14ac:dyDescent="0.2">
      <c r="B510" s="5" t="s">
        <v>188</v>
      </c>
      <c r="C510" s="9">
        <v>1</v>
      </c>
      <c r="D510" s="9">
        <v>8</v>
      </c>
      <c r="E510" s="15">
        <f t="shared" si="40"/>
        <v>2.2222222222222222E-3</v>
      </c>
      <c r="F510" s="15">
        <f t="shared" si="41"/>
        <v>1.1611030478955007E-2</v>
      </c>
      <c r="G510" s="14">
        <f t="shared" si="42"/>
        <v>7</v>
      </c>
      <c r="H510" s="17">
        <f t="shared" si="43"/>
        <v>1.5555555555555555E-2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3</v>
      </c>
      <c r="E512" s="15" t="str">
        <f t="shared" si="40"/>
        <v/>
      </c>
      <c r="F512" s="15">
        <f t="shared" si="41"/>
        <v>4.3541364296081275E-3</v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1</v>
      </c>
      <c r="E513" s="15" t="str">
        <f t="shared" si="40"/>
        <v/>
      </c>
      <c r="F513" s="15">
        <f t="shared" si="41"/>
        <v>1.4513788098693759E-3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2</v>
      </c>
      <c r="D514" s="9">
        <v>0</v>
      </c>
      <c r="E514" s="15">
        <f t="shared" si="40"/>
        <v>4.4444444444444444E-3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1</v>
      </c>
      <c r="D515" s="9">
        <v>2</v>
      </c>
      <c r="E515" s="15">
        <f t="shared" si="40"/>
        <v>2.2222222222222222E-3</v>
      </c>
      <c r="F515" s="15">
        <f t="shared" si="41"/>
        <v>2.9027576197387518E-3</v>
      </c>
      <c r="G515" s="14">
        <f t="shared" si="42"/>
        <v>1</v>
      </c>
      <c r="H515" s="17">
        <f t="shared" si="43"/>
        <v>2.2222222222222222E-3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3</v>
      </c>
      <c r="D517" s="9">
        <v>7</v>
      </c>
      <c r="E517" s="15">
        <f t="shared" si="40"/>
        <v>6.6666666666666671E-3</v>
      </c>
      <c r="F517" s="15">
        <f t="shared" si="41"/>
        <v>1.0159651669085631E-2</v>
      </c>
      <c r="G517" s="14">
        <f t="shared" si="42"/>
        <v>1.3333333333333333</v>
      </c>
      <c r="H517" s="17">
        <f t="shared" si="43"/>
        <v>8.8888888888888889E-3</v>
      </c>
    </row>
    <row r="518" spans="2:8" ht="15" x14ac:dyDescent="0.2">
      <c r="B518" s="5" t="s">
        <v>190</v>
      </c>
      <c r="C518" s="9">
        <v>7</v>
      </c>
      <c r="D518" s="9">
        <v>6</v>
      </c>
      <c r="E518" s="15">
        <f t="shared" si="40"/>
        <v>1.5555555555555555E-2</v>
      </c>
      <c r="F518" s="15">
        <f t="shared" si="41"/>
        <v>8.708272859216255E-3</v>
      </c>
      <c r="G518" s="14">
        <f t="shared" si="42"/>
        <v>-0.14285714285714285</v>
      </c>
      <c r="H518" s="17">
        <f t="shared" si="43"/>
        <v>-2.2222222222222222E-3</v>
      </c>
    </row>
    <row r="519" spans="2:8" ht="15" x14ac:dyDescent="0.2">
      <c r="B519" s="5" t="s">
        <v>192</v>
      </c>
      <c r="C519" s="9">
        <v>1</v>
      </c>
      <c r="D519" s="9">
        <v>31</v>
      </c>
      <c r="E519" s="15">
        <f t="shared" si="40"/>
        <v>2.2222222222222222E-3</v>
      </c>
      <c r="F519" s="15">
        <f t="shared" si="41"/>
        <v>4.4992743105950653E-2</v>
      </c>
      <c r="G519" s="14">
        <f t="shared" si="42"/>
        <v>30</v>
      </c>
      <c r="H519" s="17">
        <f t="shared" si="43"/>
        <v>6.6666666666666666E-2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135</v>
      </c>
      <c r="D521" s="9">
        <v>390</v>
      </c>
      <c r="E521" s="15">
        <f t="shared" si="40"/>
        <v>0.3</v>
      </c>
      <c r="F521" s="15">
        <f t="shared" si="41"/>
        <v>0.56603773584905659</v>
      </c>
      <c r="G521" s="14">
        <f t="shared" si="42"/>
        <v>1.8888888888888888</v>
      </c>
      <c r="H521" s="17">
        <f t="shared" si="43"/>
        <v>0.56666666666666665</v>
      </c>
    </row>
    <row r="522" spans="2:8" ht="25.5" customHeight="1" x14ac:dyDescent="0.2">
      <c r="B522" s="5" t="s">
        <v>193</v>
      </c>
      <c r="C522" s="9">
        <v>41</v>
      </c>
      <c r="D522" s="9">
        <v>56</v>
      </c>
      <c r="E522" s="15">
        <f t="shared" si="40"/>
        <v>9.1111111111111115E-2</v>
      </c>
      <c r="F522" s="15">
        <f t="shared" si="41"/>
        <v>8.1277213352685049E-2</v>
      </c>
      <c r="G522" s="14">
        <f t="shared" si="42"/>
        <v>0.36585365853658536</v>
      </c>
      <c r="H522" s="17">
        <f t="shared" si="43"/>
        <v>3.3333333333333333E-2</v>
      </c>
    </row>
    <row r="523" spans="2:8" ht="13.5" customHeight="1" x14ac:dyDescent="0.2">
      <c r="B523" s="5" t="s">
        <v>462</v>
      </c>
      <c r="C523" s="9">
        <v>3</v>
      </c>
      <c r="D523" s="9">
        <v>0</v>
      </c>
      <c r="E523" s="15">
        <f t="shared" si="40"/>
        <v>6.6666666666666671E-3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4</v>
      </c>
      <c r="D524" s="9">
        <v>3</v>
      </c>
      <c r="E524" s="15">
        <f t="shared" si="40"/>
        <v>8.8888888888888889E-3</v>
      </c>
      <c r="F524" s="15">
        <f t="shared" si="41"/>
        <v>4.3541364296081275E-3</v>
      </c>
      <c r="G524" s="14">
        <f t="shared" si="42"/>
        <v>-0.25</v>
      </c>
      <c r="H524" s="17">
        <f t="shared" si="43"/>
        <v>-2.2222222222222222E-3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7</v>
      </c>
      <c r="D526" s="9">
        <v>1</v>
      </c>
      <c r="E526" s="15">
        <f t="shared" si="40"/>
        <v>1.5555555555555555E-2</v>
      </c>
      <c r="F526" s="15">
        <f t="shared" si="41"/>
        <v>1.4513788098693759E-3</v>
      </c>
      <c r="G526" s="14">
        <f t="shared" si="42"/>
        <v>-0.8571428571428571</v>
      </c>
      <c r="H526" s="17">
        <f t="shared" si="43"/>
        <v>-1.3333333333333332E-2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4</v>
      </c>
      <c r="D529" s="9">
        <v>4</v>
      </c>
      <c r="E529" s="15">
        <f t="shared" si="40"/>
        <v>8.8888888888888889E-3</v>
      </c>
      <c r="F529" s="15">
        <f t="shared" si="41"/>
        <v>5.8055152394775036E-3</v>
      </c>
      <c r="G529" s="14">
        <f t="shared" si="42"/>
        <v>0</v>
      </c>
      <c r="H529" s="17">
        <f t="shared" si="43"/>
        <v>0</v>
      </c>
    </row>
    <row r="530" spans="2:8" ht="15" x14ac:dyDescent="0.2">
      <c r="B530" s="5" t="s">
        <v>467</v>
      </c>
      <c r="C530" s="9">
        <v>3</v>
      </c>
      <c r="D530" s="9">
        <v>34</v>
      </c>
      <c r="E530" s="15">
        <f t="shared" si="40"/>
        <v>6.6666666666666671E-3</v>
      </c>
      <c r="F530" s="15">
        <f t="shared" si="41"/>
        <v>4.9346879535558781E-2</v>
      </c>
      <c r="G530" s="14">
        <f t="shared" si="42"/>
        <v>10.333333333333334</v>
      </c>
      <c r="H530" s="17">
        <f t="shared" si="43"/>
        <v>6.8888888888888902E-2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505</v>
      </c>
      <c r="C8" s="37">
        <f>+C18+C70+C151+C294+C505</f>
        <v>2344</v>
      </c>
      <c r="D8" s="38">
        <f>+D18+D70+D151+D294+D505</f>
        <v>3465</v>
      </c>
      <c r="E8" s="39">
        <f>SUM(E9:E13)</f>
        <v>1</v>
      </c>
      <c r="F8" s="39">
        <f>SUM(F9:F13)</f>
        <v>1</v>
      </c>
      <c r="G8" s="39">
        <f>+(D8-C8)/C8</f>
        <v>0.47824232081911261</v>
      </c>
      <c r="H8" s="40">
        <f>+E8*G8</f>
        <v>0.47824232081911261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18</v>
      </c>
      <c r="D9" s="33">
        <f>+D18</f>
        <v>20</v>
      </c>
      <c r="E9" s="29">
        <f>C9/$C$8</f>
        <v>7.6791808873720134E-3</v>
      </c>
      <c r="F9" s="29">
        <f>D9/$D$8</f>
        <v>5.772005772005772E-3</v>
      </c>
      <c r="G9" s="14">
        <f>+IF(OR(AND(D9=0),(C9=0)),"0",((D9-C9)/C9))</f>
        <v>0.1111111111111111</v>
      </c>
      <c r="H9" s="13">
        <f>+IF(OR(AND(E9=""),(G9="")),"",E9*G9)</f>
        <v>8.5324232081911253E-4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211</v>
      </c>
      <c r="D10" s="33">
        <f>+D70</f>
        <v>515</v>
      </c>
      <c r="E10" s="29">
        <f>C10/$C$8</f>
        <v>9.0017064846416389E-2</v>
      </c>
      <c r="F10" s="29">
        <f>D10/$D$8</f>
        <v>0.14862914862914864</v>
      </c>
      <c r="G10" s="14">
        <f>+IF(OR(AND(D10=0),(C10=0)),"0",((D10-C10)/C10))</f>
        <v>1.4407582938388626</v>
      </c>
      <c r="H10" s="13">
        <f>+IF(OR(AND(E10=""),(G10="")),"",E10*G10)</f>
        <v>0.12969283276450513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277</v>
      </c>
      <c r="D11" s="33">
        <f>+D151</f>
        <v>440</v>
      </c>
      <c r="E11" s="29">
        <f>C11/$C$8</f>
        <v>0.11817406143344709</v>
      </c>
      <c r="F11" s="29">
        <f>D11/$D$8</f>
        <v>0.12698412698412698</v>
      </c>
      <c r="G11" s="14">
        <f>+IF(OR(AND(D11=0),(C11=0)),"0",((D11-C11)/C11))</f>
        <v>0.58844765342960292</v>
      </c>
      <c r="H11" s="13">
        <f>+IF(OR(AND(E11=""),(G11="")),"",E11*G11)</f>
        <v>6.9539249146757687E-2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1324</v>
      </c>
      <c r="D12" s="33">
        <f>+D294</f>
        <v>1480</v>
      </c>
      <c r="E12" s="29">
        <f>C12/$C$8</f>
        <v>0.56484641638225253</v>
      </c>
      <c r="F12" s="29">
        <f>D12/$D$8</f>
        <v>0.42712842712842713</v>
      </c>
      <c r="G12" s="14">
        <f>+IF(OR(AND(D12=0),(C12=0)),"0",((D12-C12)/C12))</f>
        <v>0.11782477341389729</v>
      </c>
      <c r="H12" s="13">
        <f>+IF(OR(AND(E12=""),(G12="")),"",E12*G12)</f>
        <v>6.655290102389079E-2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514</v>
      </c>
      <c r="D13" s="33">
        <f>+D505</f>
        <v>1010</v>
      </c>
      <c r="E13" s="29">
        <f>C13/$C$8</f>
        <v>0.21928327645051193</v>
      </c>
      <c r="F13" s="29">
        <f>D13/$D$8</f>
        <v>0.29148629148629146</v>
      </c>
      <c r="G13" s="14">
        <f>+IF(OR(AND(D13=0),(C13=0)),"0",((D13-C13)/C13))</f>
        <v>0.96498054474708173</v>
      </c>
      <c r="H13" s="13">
        <f>+IF(OR(AND(E13=""),(G13="")),"",E13*G13)</f>
        <v>0.21160409556313992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18</v>
      </c>
      <c r="D18" s="38">
        <f>SUM(D19:D64)</f>
        <v>20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0.1111111111111111</v>
      </c>
      <c r="H18" s="40">
        <f>+IF(OR(AND(E18=""),(G18="")),"",E18*G18)</f>
        <v>0.1111111111111111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1</v>
      </c>
      <c r="D24" s="9">
        <v>0</v>
      </c>
      <c r="E24" s="13">
        <f t="shared" si="0"/>
        <v>5.5555555555555552E-2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3</v>
      </c>
      <c r="E25" s="13">
        <f t="shared" si="0"/>
        <v>5.5555555555555552E-2</v>
      </c>
      <c r="F25" s="13">
        <f t="shared" si="1"/>
        <v>0.15</v>
      </c>
      <c r="G25" s="14">
        <f t="shared" si="2"/>
        <v>2</v>
      </c>
      <c r="H25" s="17">
        <f t="shared" si="3"/>
        <v>0.1111111111111111</v>
      </c>
    </row>
    <row r="26" spans="2:8" ht="15" x14ac:dyDescent="0.2">
      <c r="B26" s="5" t="s">
        <v>6</v>
      </c>
      <c r="C26" s="9">
        <v>5</v>
      </c>
      <c r="D26" s="9">
        <v>5</v>
      </c>
      <c r="E26" s="13">
        <f t="shared" si="0"/>
        <v>0.27777777777777779</v>
      </c>
      <c r="F26" s="13">
        <f t="shared" si="1"/>
        <v>0.25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0.05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2</v>
      </c>
      <c r="E28" s="13">
        <f t="shared" si="0"/>
        <v>0.16666666666666666</v>
      </c>
      <c r="F28" s="13">
        <f t="shared" si="1"/>
        <v>0.1</v>
      </c>
      <c r="G28" s="14">
        <f t="shared" si="2"/>
        <v>-0.33333333333333331</v>
      </c>
      <c r="H28" s="17">
        <f t="shared" si="3"/>
        <v>-5.5555555555555552E-2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5.5555555555555552E-2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1</v>
      </c>
      <c r="D47" s="9">
        <v>0</v>
      </c>
      <c r="E47" s="13">
        <f t="shared" si="0"/>
        <v>5.5555555555555552E-2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5</v>
      </c>
      <c r="D48" s="9">
        <v>3</v>
      </c>
      <c r="E48" s="13">
        <f t="shared" si="0"/>
        <v>0.27777777777777779</v>
      </c>
      <c r="F48" s="13">
        <f t="shared" si="1"/>
        <v>0.15</v>
      </c>
      <c r="G48" s="14">
        <f t="shared" si="2"/>
        <v>-0.4</v>
      </c>
      <c r="H48" s="17">
        <f t="shared" si="3"/>
        <v>-0.11111111111111112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0.05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2</v>
      </c>
      <c r="E60" s="13">
        <f t="shared" si="0"/>
        <v>5.5555555555555552E-2</v>
      </c>
      <c r="F60" s="13">
        <f t="shared" si="1"/>
        <v>0.1</v>
      </c>
      <c r="G60" s="14">
        <f t="shared" si="2"/>
        <v>1</v>
      </c>
      <c r="H60" s="17">
        <f t="shared" si="3"/>
        <v>5.5555555555555552E-2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0.1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0.05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211</v>
      </c>
      <c r="D70" s="38">
        <f>SUM(D71:D145)</f>
        <v>515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1.4407582938388626</v>
      </c>
      <c r="H70" s="40">
        <f>+IF(OR(AND(E70=""),(G70="")),"",E70*G70)</f>
        <v>1.4407582938388626</v>
      </c>
    </row>
    <row r="71" spans="2:8" ht="15" x14ac:dyDescent="0.2">
      <c r="B71" s="5" t="s">
        <v>20</v>
      </c>
      <c r="C71" s="9">
        <v>6</v>
      </c>
      <c r="D71" s="9">
        <v>6</v>
      </c>
      <c r="E71" s="15">
        <f>+IF(C71=0,"",C71/C$70)</f>
        <v>2.843601895734597E-2</v>
      </c>
      <c r="F71" s="15">
        <f>+IF(D71=0,"",D71/D$70)</f>
        <v>1.1650485436893204E-2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9</v>
      </c>
      <c r="D72" s="9">
        <v>4</v>
      </c>
      <c r="E72" s="15">
        <f t="shared" ref="E72:E135" si="4">+IF(C72=0,"",C72/C$70)</f>
        <v>4.2654028436018961E-2</v>
      </c>
      <c r="F72" s="15">
        <f t="shared" ref="F72:F135" si="5">+IF(D72=0,"",D72/D$70)</f>
        <v>7.7669902912621356E-3</v>
      </c>
      <c r="G72" s="14">
        <f t="shared" ref="G72:G135" si="6">+IF(OR(AND(D72=0),(C72=0)),"0",((D72-C72)/C72))</f>
        <v>-0.55555555555555558</v>
      </c>
      <c r="H72" s="17">
        <f t="shared" ref="H72:H135" si="7">+IF(OR(AND(E72=""),(G72="")),"",E72*G72)</f>
        <v>-2.3696682464454978E-2</v>
      </c>
    </row>
    <row r="73" spans="2:8" ht="15" x14ac:dyDescent="0.2">
      <c r="B73" s="5" t="s">
        <v>22</v>
      </c>
      <c r="C73" s="9">
        <v>2</v>
      </c>
      <c r="D73" s="9">
        <v>6</v>
      </c>
      <c r="E73" s="15">
        <f t="shared" si="4"/>
        <v>9.4786729857819912E-3</v>
      </c>
      <c r="F73" s="15">
        <f t="shared" si="5"/>
        <v>1.1650485436893204E-2</v>
      </c>
      <c r="G73" s="14">
        <f t="shared" si="6"/>
        <v>2</v>
      </c>
      <c r="H73" s="17">
        <f t="shared" si="7"/>
        <v>1.8957345971563982E-2</v>
      </c>
    </row>
    <row r="74" spans="2:8" ht="15" x14ac:dyDescent="0.2">
      <c r="B74" s="5" t="s">
        <v>222</v>
      </c>
      <c r="C74" s="9">
        <v>4</v>
      </c>
      <c r="D74" s="9">
        <v>12</v>
      </c>
      <c r="E74" s="15">
        <f t="shared" si="4"/>
        <v>1.8957345971563982E-2</v>
      </c>
      <c r="F74" s="15">
        <f t="shared" si="5"/>
        <v>2.3300970873786409E-2</v>
      </c>
      <c r="G74" s="14">
        <f t="shared" si="6"/>
        <v>2</v>
      </c>
      <c r="H74" s="17">
        <f t="shared" si="7"/>
        <v>3.7914691943127965E-2</v>
      </c>
    </row>
    <row r="75" spans="2:8" ht="15" x14ac:dyDescent="0.2">
      <c r="B75" s="5" t="s">
        <v>23</v>
      </c>
      <c r="C75" s="9">
        <v>3</v>
      </c>
      <c r="D75" s="9">
        <v>0</v>
      </c>
      <c r="E75" s="15">
        <f t="shared" si="4"/>
        <v>1.4218009478672985E-2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3</v>
      </c>
      <c r="D77" s="9">
        <v>1</v>
      </c>
      <c r="E77" s="15">
        <f t="shared" si="4"/>
        <v>1.4218009478672985E-2</v>
      </c>
      <c r="F77" s="15">
        <f t="shared" si="5"/>
        <v>1.9417475728155339E-3</v>
      </c>
      <c r="G77" s="14">
        <f t="shared" si="6"/>
        <v>-0.66666666666666663</v>
      </c>
      <c r="H77" s="17">
        <f t="shared" si="7"/>
        <v>-9.4786729857819895E-3</v>
      </c>
    </row>
    <row r="78" spans="2:8" ht="15" x14ac:dyDescent="0.2">
      <c r="B78" s="5" t="s">
        <v>225</v>
      </c>
      <c r="C78" s="9">
        <v>0</v>
      </c>
      <c r="D78" s="9">
        <v>2</v>
      </c>
      <c r="E78" s="15" t="str">
        <f t="shared" si="4"/>
        <v/>
      </c>
      <c r="F78" s="15">
        <f t="shared" si="5"/>
        <v>3.8834951456310678E-3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4</v>
      </c>
      <c r="E82" s="15">
        <f t="shared" si="4"/>
        <v>4.7393364928909956E-3</v>
      </c>
      <c r="F82" s="15">
        <f t="shared" si="5"/>
        <v>7.7669902912621356E-3</v>
      </c>
      <c r="G82" s="14">
        <f t="shared" si="6"/>
        <v>3</v>
      </c>
      <c r="H82" s="17">
        <f t="shared" si="7"/>
        <v>1.4218009478672987E-2</v>
      </c>
    </row>
    <row r="83" spans="2:8" ht="15" x14ac:dyDescent="0.2">
      <c r="B83" s="5" t="s">
        <v>229</v>
      </c>
      <c r="C83" s="9">
        <v>8</v>
      </c>
      <c r="D83" s="9">
        <v>25</v>
      </c>
      <c r="E83" s="15">
        <f t="shared" si="4"/>
        <v>3.7914691943127965E-2</v>
      </c>
      <c r="F83" s="15">
        <f t="shared" si="5"/>
        <v>4.8543689320388349E-2</v>
      </c>
      <c r="G83" s="14">
        <f t="shared" si="6"/>
        <v>2.125</v>
      </c>
      <c r="H83" s="17">
        <f t="shared" si="7"/>
        <v>8.0568720379146919E-2</v>
      </c>
    </row>
    <row r="84" spans="2:8" ht="15" x14ac:dyDescent="0.2">
      <c r="B84" s="5" t="s">
        <v>230</v>
      </c>
      <c r="C84" s="9">
        <v>3</v>
      </c>
      <c r="D84" s="9">
        <v>0</v>
      </c>
      <c r="E84" s="15">
        <f t="shared" si="4"/>
        <v>1.4218009478672985E-2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3</v>
      </c>
      <c r="E85" s="15" t="str">
        <f t="shared" si="4"/>
        <v/>
      </c>
      <c r="F85" s="15">
        <f t="shared" si="5"/>
        <v>5.8252427184466021E-3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3</v>
      </c>
      <c r="E86" s="15" t="str">
        <f t="shared" si="4"/>
        <v/>
      </c>
      <c r="F86" s="15">
        <f t="shared" si="5"/>
        <v>5.8252427184466021E-3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4.7393364928909956E-3</v>
      </c>
      <c r="F87" s="15">
        <f t="shared" si="5"/>
        <v>1.9417475728155339E-3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14</v>
      </c>
      <c r="D88" s="9">
        <v>1</v>
      </c>
      <c r="E88" s="15">
        <f t="shared" si="4"/>
        <v>6.6350710900473939E-2</v>
      </c>
      <c r="F88" s="15">
        <f t="shared" si="5"/>
        <v>1.9417475728155339E-3</v>
      </c>
      <c r="G88" s="14">
        <f t="shared" si="6"/>
        <v>-0.9285714285714286</v>
      </c>
      <c r="H88" s="17">
        <f t="shared" si="7"/>
        <v>-6.1611374407582943E-2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1.9417475728155339E-3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6</v>
      </c>
      <c r="D93" s="9">
        <v>26</v>
      </c>
      <c r="E93" s="15">
        <f t="shared" si="4"/>
        <v>2.843601895734597E-2</v>
      </c>
      <c r="F93" s="15">
        <f t="shared" si="5"/>
        <v>5.0485436893203881E-2</v>
      </c>
      <c r="G93" s="14">
        <f t="shared" si="6"/>
        <v>3.3333333333333335</v>
      </c>
      <c r="H93" s="17">
        <f t="shared" si="7"/>
        <v>9.4786729857819899E-2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4.7393364928909956E-3</v>
      </c>
      <c r="F94" s="15">
        <f t="shared" si="5"/>
        <v>3.8834951456310678E-3</v>
      </c>
      <c r="G94" s="14">
        <f t="shared" si="6"/>
        <v>1</v>
      </c>
      <c r="H94" s="17">
        <f t="shared" si="7"/>
        <v>4.7393364928909956E-3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1.9417475728155339E-3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1.9417475728155339E-3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4.7393364928909956E-3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4"/>
        <v>9.4786729857819912E-3</v>
      </c>
      <c r="F102" s="15">
        <f t="shared" si="5"/>
        <v>3.8834951456310678E-3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3</v>
      </c>
      <c r="E107" s="15">
        <f t="shared" si="4"/>
        <v>4.7393364928909956E-3</v>
      </c>
      <c r="F107" s="15">
        <f t="shared" si="5"/>
        <v>5.8252427184466021E-3</v>
      </c>
      <c r="G107" s="14">
        <f t="shared" si="6"/>
        <v>2</v>
      </c>
      <c r="H107" s="17">
        <f t="shared" si="7"/>
        <v>9.4786729857819912E-3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1.9417475728155339E-3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4"/>
        <v>9.4786729857819912E-3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1</v>
      </c>
      <c r="D111" s="9">
        <v>2</v>
      </c>
      <c r="E111" s="15">
        <f t="shared" si="4"/>
        <v>4.7393364928909956E-3</v>
      </c>
      <c r="F111" s="15">
        <f t="shared" si="5"/>
        <v>3.8834951456310678E-3</v>
      </c>
      <c r="G111" s="14">
        <f t="shared" si="6"/>
        <v>1</v>
      </c>
      <c r="H111" s="17">
        <f t="shared" si="7"/>
        <v>4.7393364928909956E-3</v>
      </c>
    </row>
    <row r="112" spans="2:8" ht="15" x14ac:dyDescent="0.2">
      <c r="B112" s="5" t="s">
        <v>33</v>
      </c>
      <c r="C112" s="9">
        <v>2</v>
      </c>
      <c r="D112" s="9">
        <v>5</v>
      </c>
      <c r="E112" s="15">
        <f t="shared" si="4"/>
        <v>9.4786729857819912E-3</v>
      </c>
      <c r="F112" s="15">
        <f t="shared" si="5"/>
        <v>9.7087378640776691E-3</v>
      </c>
      <c r="G112" s="14">
        <f t="shared" si="6"/>
        <v>1.5</v>
      </c>
      <c r="H112" s="17">
        <f t="shared" si="7"/>
        <v>1.4218009478672987E-2</v>
      </c>
    </row>
    <row r="113" spans="2:8" ht="15" x14ac:dyDescent="0.2">
      <c r="B113" s="5" t="s">
        <v>248</v>
      </c>
      <c r="C113" s="9">
        <v>5</v>
      </c>
      <c r="D113" s="9">
        <v>6</v>
      </c>
      <c r="E113" s="15">
        <f t="shared" si="4"/>
        <v>2.3696682464454975E-2</v>
      </c>
      <c r="F113" s="15">
        <f t="shared" si="5"/>
        <v>1.1650485436893204E-2</v>
      </c>
      <c r="G113" s="14">
        <f t="shared" si="6"/>
        <v>0.2</v>
      </c>
      <c r="H113" s="17">
        <f t="shared" si="7"/>
        <v>4.7393364928909956E-3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2</v>
      </c>
      <c r="E115" s="15">
        <f t="shared" si="4"/>
        <v>1.8957345971563982E-2</v>
      </c>
      <c r="F115" s="15">
        <f t="shared" si="5"/>
        <v>3.8834951456310678E-3</v>
      </c>
      <c r="G115" s="14">
        <f t="shared" si="6"/>
        <v>-0.5</v>
      </c>
      <c r="H115" s="17">
        <f t="shared" si="7"/>
        <v>-9.4786729857819912E-3</v>
      </c>
    </row>
    <row r="116" spans="2:8" ht="15" x14ac:dyDescent="0.2">
      <c r="B116" s="5" t="s">
        <v>249</v>
      </c>
      <c r="C116" s="9">
        <v>17</v>
      </c>
      <c r="D116" s="9">
        <v>3</v>
      </c>
      <c r="E116" s="15">
        <f t="shared" si="4"/>
        <v>8.0568720379146919E-2</v>
      </c>
      <c r="F116" s="15">
        <f t="shared" si="5"/>
        <v>5.8252427184466021E-3</v>
      </c>
      <c r="G116" s="14">
        <f t="shared" si="6"/>
        <v>-0.82352941176470584</v>
      </c>
      <c r="H116" s="17">
        <f t="shared" si="7"/>
        <v>-6.6350710900473925E-2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99</v>
      </c>
      <c r="D118" s="9">
        <v>86</v>
      </c>
      <c r="E118" s="15">
        <f t="shared" si="4"/>
        <v>0.46919431279620855</v>
      </c>
      <c r="F118" s="15">
        <f t="shared" si="5"/>
        <v>0.16699029126213591</v>
      </c>
      <c r="G118" s="14">
        <f t="shared" si="6"/>
        <v>-0.13131313131313133</v>
      </c>
      <c r="H118" s="17">
        <f t="shared" si="7"/>
        <v>-6.1611374407582943E-2</v>
      </c>
    </row>
    <row r="119" spans="2:8" ht="15" x14ac:dyDescent="0.2">
      <c r="B119" s="5" t="s">
        <v>252</v>
      </c>
      <c r="C119" s="9">
        <v>3</v>
      </c>
      <c r="D119" s="9">
        <v>15</v>
      </c>
      <c r="E119" s="15">
        <f t="shared" si="4"/>
        <v>1.4218009478672985E-2</v>
      </c>
      <c r="F119" s="15">
        <f t="shared" si="5"/>
        <v>2.9126213592233011E-2</v>
      </c>
      <c r="G119" s="14">
        <f t="shared" si="6"/>
        <v>4</v>
      </c>
      <c r="H119" s="17">
        <f t="shared" si="7"/>
        <v>5.6872037914691941E-2</v>
      </c>
    </row>
    <row r="120" spans="2:8" ht="15" x14ac:dyDescent="0.2">
      <c r="B120" s="5" t="s">
        <v>253</v>
      </c>
      <c r="C120" s="9">
        <v>1</v>
      </c>
      <c r="D120" s="9">
        <v>8</v>
      </c>
      <c r="E120" s="15">
        <f t="shared" si="4"/>
        <v>4.7393364928909956E-3</v>
      </c>
      <c r="F120" s="15">
        <f t="shared" si="5"/>
        <v>1.5533980582524271E-2</v>
      </c>
      <c r="G120" s="14">
        <f t="shared" si="6"/>
        <v>7</v>
      </c>
      <c r="H120" s="17">
        <f t="shared" si="7"/>
        <v>3.3175355450236969E-2</v>
      </c>
    </row>
    <row r="121" spans="2:8" ht="15" x14ac:dyDescent="0.2">
      <c r="B121" s="5" t="s">
        <v>35</v>
      </c>
      <c r="C121" s="9">
        <v>3</v>
      </c>
      <c r="D121" s="9">
        <v>13</v>
      </c>
      <c r="E121" s="15">
        <f t="shared" si="4"/>
        <v>1.4218009478672985E-2</v>
      </c>
      <c r="F121" s="15">
        <f t="shared" si="5"/>
        <v>2.524271844660194E-2</v>
      </c>
      <c r="G121" s="14">
        <f t="shared" si="6"/>
        <v>3.3333333333333335</v>
      </c>
      <c r="H121" s="17">
        <f t="shared" si="7"/>
        <v>4.7393364928909949E-2</v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4.7393364928909956E-3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5" x14ac:dyDescent="0.2">
      <c r="B123" s="5" t="s">
        <v>37</v>
      </c>
      <c r="C123" s="9">
        <v>4</v>
      </c>
      <c r="D123" s="9">
        <v>210</v>
      </c>
      <c r="E123" s="15">
        <f t="shared" si="4"/>
        <v>1.8957345971563982E-2</v>
      </c>
      <c r="F123" s="15">
        <f t="shared" si="5"/>
        <v>0.40776699029126212</v>
      </c>
      <c r="G123" s="14">
        <f t="shared" si="6"/>
        <v>51.5</v>
      </c>
      <c r="H123" s="17">
        <f t="shared" si="7"/>
        <v>0.97630331753554511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24</v>
      </c>
      <c r="E125" s="15">
        <f t="shared" si="4"/>
        <v>4.7393364928909956E-3</v>
      </c>
      <c r="F125" s="15">
        <f t="shared" si="5"/>
        <v>4.6601941747572817E-2</v>
      </c>
      <c r="G125" s="14">
        <f t="shared" si="6"/>
        <v>23</v>
      </c>
      <c r="H125" s="17">
        <f t="shared" si="7"/>
        <v>0.10900473933649291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1.9417475728155339E-3</v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25</v>
      </c>
      <c r="E129" s="15" t="str">
        <f t="shared" si="4"/>
        <v/>
      </c>
      <c r="F129" s="15">
        <f t="shared" si="5"/>
        <v>4.8543689320388349E-2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3</v>
      </c>
      <c r="E131" s="15" t="str">
        <f t="shared" si="4"/>
        <v/>
      </c>
      <c r="F131" s="15">
        <f t="shared" si="5"/>
        <v>5.8252427184466021E-3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4"/>
        <v>4.7393364928909956E-3</v>
      </c>
      <c r="F132" s="15">
        <f t="shared" si="5"/>
        <v>3.8834951456310678E-3</v>
      </c>
      <c r="G132" s="14">
        <f t="shared" si="6"/>
        <v>1</v>
      </c>
      <c r="H132" s="17">
        <f t="shared" si="7"/>
        <v>4.7393364928909956E-3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4.7393364928909956E-3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3</v>
      </c>
      <c r="E137" s="15">
        <f t="shared" si="8"/>
        <v>4.7393364928909956E-3</v>
      </c>
      <c r="F137" s="15">
        <f t="shared" si="9"/>
        <v>5.8252427184466021E-3</v>
      </c>
      <c r="G137" s="14">
        <f t="shared" si="10"/>
        <v>2</v>
      </c>
      <c r="H137" s="17">
        <f t="shared" si="11"/>
        <v>9.4786729857819912E-3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1.9417475728155339E-3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1.9417475728155339E-3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277</v>
      </c>
      <c r="D151" s="38">
        <f>SUM(D152:D288)</f>
        <v>440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0.58844765342960292</v>
      </c>
      <c r="H151" s="40">
        <f>+IF(OR(AND(E151=""),(G151="")),"",E151*G151)</f>
        <v>0.58844765342960292</v>
      </c>
    </row>
    <row r="152" spans="2:8" ht="15" x14ac:dyDescent="0.2">
      <c r="B152" s="8" t="s">
        <v>54</v>
      </c>
      <c r="C152" s="9">
        <v>1</v>
      </c>
      <c r="D152" s="9">
        <v>5</v>
      </c>
      <c r="E152" s="15">
        <f>+IF(C152=0,"",C152/C$151)</f>
        <v>3.6101083032490976E-3</v>
      </c>
      <c r="F152" s="15">
        <f>+IF(D152=0,"",D152/D$151)</f>
        <v>1.1363636363636364E-2</v>
      </c>
      <c r="G152" s="14">
        <f>+IF(OR(AND(D152=0),(C152=0)),"0",((D152-C152)/C152))</f>
        <v>4</v>
      </c>
      <c r="H152" s="17">
        <f>+IF(OR(AND(E152=""),(G152="")),"",E152*G152)</f>
        <v>1.444043321299639E-2</v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2">+IF(C153=0,"",C153/C$151)</f>
        <v>3.6101083032490976E-3</v>
      </c>
      <c r="F153" s="15">
        <f t="shared" ref="F153:F216" si="13">+IF(D153=0,"",D153/D$151)</f>
        <v>4.5454545454545452E-3</v>
      </c>
      <c r="G153" s="14">
        <f t="shared" ref="G153:G216" si="14">+IF(OR(AND(D153=0),(C153=0)),"0",((D153-C153)/C153))</f>
        <v>1</v>
      </c>
      <c r="H153" s="17">
        <f t="shared" ref="H153:H216" si="15">+IF(OR(AND(E153=""),(G153="")),"",E153*G153)</f>
        <v>3.6101083032490976E-3</v>
      </c>
    </row>
    <row r="154" spans="2:8" ht="15" x14ac:dyDescent="0.2">
      <c r="B154" s="8" t="s">
        <v>265</v>
      </c>
      <c r="C154" s="9">
        <v>1</v>
      </c>
      <c r="D154" s="9">
        <v>0</v>
      </c>
      <c r="E154" s="15">
        <f t="shared" si="12"/>
        <v>3.6101083032490976E-3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9</v>
      </c>
      <c r="D156" s="9">
        <v>9</v>
      </c>
      <c r="E156" s="15">
        <f t="shared" si="12"/>
        <v>3.2490974729241874E-2</v>
      </c>
      <c r="F156" s="15">
        <f t="shared" si="13"/>
        <v>2.0454545454545454E-2</v>
      </c>
      <c r="G156" s="14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10</v>
      </c>
      <c r="D157" s="9">
        <v>40</v>
      </c>
      <c r="E157" s="15">
        <f t="shared" si="12"/>
        <v>3.6101083032490974E-2</v>
      </c>
      <c r="F157" s="15">
        <f t="shared" si="13"/>
        <v>9.0909090909090912E-2</v>
      </c>
      <c r="G157" s="14">
        <f t="shared" si="14"/>
        <v>3</v>
      </c>
      <c r="H157" s="17">
        <f t="shared" si="15"/>
        <v>0.10830324909747292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2</v>
      </c>
      <c r="D159" s="9">
        <v>2</v>
      </c>
      <c r="E159" s="15">
        <f t="shared" si="12"/>
        <v>7.2202166064981952E-3</v>
      </c>
      <c r="F159" s="15">
        <f t="shared" si="13"/>
        <v>4.5454545454545452E-3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1</v>
      </c>
      <c r="E163" s="15">
        <f t="shared" si="12"/>
        <v>7.2202166064981952E-3</v>
      </c>
      <c r="F163" s="15">
        <f t="shared" si="13"/>
        <v>2.2727272727272726E-3</v>
      </c>
      <c r="G163" s="14">
        <f t="shared" si="14"/>
        <v>-0.5</v>
      </c>
      <c r="H163" s="17">
        <f t="shared" si="15"/>
        <v>-3.6101083032490976E-3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10</v>
      </c>
      <c r="D165" s="9">
        <v>4</v>
      </c>
      <c r="E165" s="15">
        <f t="shared" si="12"/>
        <v>3.6101083032490974E-2</v>
      </c>
      <c r="F165" s="15">
        <f t="shared" si="13"/>
        <v>9.0909090909090905E-3</v>
      </c>
      <c r="G165" s="14">
        <f t="shared" si="14"/>
        <v>-0.6</v>
      </c>
      <c r="H165" s="17">
        <f t="shared" si="15"/>
        <v>-2.1660649819494584E-2</v>
      </c>
    </row>
    <row r="166" spans="2:8" ht="15" x14ac:dyDescent="0.2">
      <c r="B166" s="8" t="s">
        <v>270</v>
      </c>
      <c r="C166" s="9">
        <v>4</v>
      </c>
      <c r="D166" s="9">
        <v>4</v>
      </c>
      <c r="E166" s="15">
        <f t="shared" si="12"/>
        <v>1.444043321299639E-2</v>
      </c>
      <c r="F166" s="15">
        <f t="shared" si="13"/>
        <v>9.0909090909090905E-3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8</v>
      </c>
      <c r="E169" s="15">
        <f t="shared" si="12"/>
        <v>1.8050541516245487E-2</v>
      </c>
      <c r="F169" s="15">
        <f t="shared" si="13"/>
        <v>1.8181818181818181E-2</v>
      </c>
      <c r="G169" s="14">
        <f t="shared" si="14"/>
        <v>0.6</v>
      </c>
      <c r="H169" s="17">
        <f t="shared" si="15"/>
        <v>1.0830324909747292E-2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1</v>
      </c>
      <c r="E172" s="15">
        <f t="shared" si="12"/>
        <v>3.6101083032490976E-3</v>
      </c>
      <c r="F172" s="15">
        <f t="shared" si="13"/>
        <v>2.2727272727272726E-3</v>
      </c>
      <c r="G172" s="14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5</v>
      </c>
      <c r="D173" s="9">
        <v>1</v>
      </c>
      <c r="E173" s="15">
        <f t="shared" si="12"/>
        <v>1.8050541516245487E-2</v>
      </c>
      <c r="F173" s="15">
        <f t="shared" si="13"/>
        <v>2.2727272727272726E-3</v>
      </c>
      <c r="G173" s="14">
        <f t="shared" si="14"/>
        <v>-0.8</v>
      </c>
      <c r="H173" s="17">
        <f t="shared" si="15"/>
        <v>-1.444043321299639E-2</v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4.5454545454545452E-3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2</v>
      </c>
      <c r="E175" s="15" t="str">
        <f t="shared" si="12"/>
        <v/>
      </c>
      <c r="F175" s="15">
        <f t="shared" si="13"/>
        <v>4.5454545454545452E-3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3</v>
      </c>
      <c r="D176" s="9">
        <v>14</v>
      </c>
      <c r="E176" s="15">
        <f t="shared" si="12"/>
        <v>1.0830324909747292E-2</v>
      </c>
      <c r="F176" s="15">
        <f t="shared" si="13"/>
        <v>3.1818181818181815E-2</v>
      </c>
      <c r="G176" s="14">
        <f t="shared" si="14"/>
        <v>3.6666666666666665</v>
      </c>
      <c r="H176" s="17">
        <f t="shared" si="15"/>
        <v>3.9711191335740068E-2</v>
      </c>
    </row>
    <row r="177" spans="2:8" ht="15" x14ac:dyDescent="0.2">
      <c r="B177" s="8" t="s">
        <v>279</v>
      </c>
      <c r="C177" s="9">
        <v>25</v>
      </c>
      <c r="D177" s="9">
        <v>3</v>
      </c>
      <c r="E177" s="15">
        <f t="shared" si="12"/>
        <v>9.0252707581227443E-2</v>
      </c>
      <c r="F177" s="15">
        <f t="shared" si="13"/>
        <v>6.8181818181818179E-3</v>
      </c>
      <c r="G177" s="14">
        <f t="shared" si="14"/>
        <v>-0.88</v>
      </c>
      <c r="H177" s="17">
        <f t="shared" si="15"/>
        <v>-7.9422382671480149E-2</v>
      </c>
    </row>
    <row r="178" spans="2:8" ht="20.100000000000001" customHeight="1" x14ac:dyDescent="0.2">
      <c r="B178" s="8" t="s">
        <v>280</v>
      </c>
      <c r="C178" s="9">
        <v>3</v>
      </c>
      <c r="D178" s="9">
        <v>3</v>
      </c>
      <c r="E178" s="15">
        <f t="shared" si="12"/>
        <v>1.0830324909747292E-2</v>
      </c>
      <c r="F178" s="15">
        <f t="shared" si="13"/>
        <v>6.8181818181818179E-3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2</v>
      </c>
      <c r="E179" s="15" t="str">
        <f t="shared" si="12"/>
        <v/>
      </c>
      <c r="F179" s="15">
        <f t="shared" si="13"/>
        <v>4.5454545454545452E-3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3.6101083032490976E-3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10</v>
      </c>
      <c r="E183" s="15">
        <f t="shared" si="12"/>
        <v>7.2202166064981952E-3</v>
      </c>
      <c r="F183" s="15">
        <f t="shared" si="13"/>
        <v>2.2727272727272728E-2</v>
      </c>
      <c r="G183" s="14">
        <f t="shared" si="14"/>
        <v>4</v>
      </c>
      <c r="H183" s="17">
        <f t="shared" si="15"/>
        <v>2.8880866425992781E-2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14</v>
      </c>
      <c r="E186" s="15">
        <f t="shared" si="12"/>
        <v>4.6931407942238268E-2</v>
      </c>
      <c r="F186" s="15">
        <f t="shared" si="13"/>
        <v>3.1818181818181815E-2</v>
      </c>
      <c r="G186" s="14">
        <f t="shared" si="14"/>
        <v>7.6923076923076927E-2</v>
      </c>
      <c r="H186" s="17">
        <f t="shared" si="15"/>
        <v>3.6101083032490976E-3</v>
      </c>
    </row>
    <row r="187" spans="2:8" ht="20.100000000000001" customHeight="1" x14ac:dyDescent="0.2">
      <c r="B187" s="8" t="s">
        <v>287</v>
      </c>
      <c r="C187" s="9">
        <v>6</v>
      </c>
      <c r="D187" s="9">
        <v>0</v>
      </c>
      <c r="E187" s="15">
        <f t="shared" si="12"/>
        <v>2.1660649819494584E-2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3.6101083032490976E-3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2"/>
        <v>3.6101083032490976E-3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2"/>
        <v>3.6101083032490976E-3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2</v>
      </c>
      <c r="E195" s="15">
        <f t="shared" si="12"/>
        <v>7.2202166064981952E-3</v>
      </c>
      <c r="F195" s="15">
        <f t="shared" si="13"/>
        <v>4.5454545454545452E-3</v>
      </c>
      <c r="G195" s="14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16</v>
      </c>
      <c r="D196" s="9">
        <v>18</v>
      </c>
      <c r="E196" s="15">
        <f t="shared" si="12"/>
        <v>5.7761732851985562E-2</v>
      </c>
      <c r="F196" s="15">
        <f t="shared" si="13"/>
        <v>4.0909090909090909E-2</v>
      </c>
      <c r="G196" s="14">
        <f t="shared" si="14"/>
        <v>0.125</v>
      </c>
      <c r="H196" s="17">
        <f t="shared" si="15"/>
        <v>7.2202166064981952E-3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29</v>
      </c>
      <c r="D208" s="9">
        <v>93</v>
      </c>
      <c r="E208" s="15">
        <f t="shared" si="12"/>
        <v>0.10469314079422383</v>
      </c>
      <c r="F208" s="15">
        <f t="shared" si="13"/>
        <v>0.21136363636363636</v>
      </c>
      <c r="G208" s="14">
        <f t="shared" si="14"/>
        <v>2.2068965517241379</v>
      </c>
      <c r="H208" s="17">
        <f t="shared" si="15"/>
        <v>0.23104693140794225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3.6101083032490976E-3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5</v>
      </c>
      <c r="D215" s="9">
        <v>0</v>
      </c>
      <c r="E215" s="15">
        <f t="shared" si="12"/>
        <v>1.8050541516245487E-2</v>
      </c>
      <c r="F215" s="15" t="str">
        <f t="shared" si="13"/>
        <v/>
      </c>
      <c r="G215" s="14" t="str">
        <f t="shared" si="14"/>
        <v>0</v>
      </c>
      <c r="H215" s="17">
        <f t="shared" si="15"/>
        <v>0</v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2.2727272727272726E-3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6"/>
        <v>1.444043321299639E-2</v>
      </c>
      <c r="F229" s="15">
        <f t="shared" si="17"/>
        <v>4.5454545454545452E-3</v>
      </c>
      <c r="G229" s="14">
        <f t="shared" si="18"/>
        <v>-0.5</v>
      </c>
      <c r="H229" s="17">
        <f t="shared" si="19"/>
        <v>-7.2202166064981952E-3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2</v>
      </c>
      <c r="E232" s="15">
        <f t="shared" si="16"/>
        <v>7.2202166064981952E-3</v>
      </c>
      <c r="F232" s="15">
        <f t="shared" si="17"/>
        <v>4.5454545454545452E-3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6"/>
        <v>7.2202166064981952E-3</v>
      </c>
      <c r="F235" s="15">
        <f t="shared" si="17"/>
        <v>4.5454545454545452E-3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34</v>
      </c>
      <c r="D237" s="9">
        <v>0</v>
      </c>
      <c r="E237" s="15">
        <f t="shared" si="16"/>
        <v>0.12274368231046931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6</v>
      </c>
      <c r="E238" s="15">
        <f t="shared" si="16"/>
        <v>2.5270758122743681E-2</v>
      </c>
      <c r="F238" s="15">
        <f t="shared" si="17"/>
        <v>1.3636363636363636E-2</v>
      </c>
      <c r="G238" s="14">
        <f t="shared" si="18"/>
        <v>-0.14285714285714285</v>
      </c>
      <c r="H238" s="17">
        <f t="shared" si="19"/>
        <v>-3.6101083032490972E-3</v>
      </c>
    </row>
    <row r="239" spans="2:8" ht="20.100000000000001" customHeight="1" x14ac:dyDescent="0.2">
      <c r="B239" s="8" t="s">
        <v>81</v>
      </c>
      <c r="C239" s="9">
        <v>4</v>
      </c>
      <c r="D239" s="9">
        <v>3</v>
      </c>
      <c r="E239" s="15">
        <f t="shared" si="16"/>
        <v>1.444043321299639E-2</v>
      </c>
      <c r="F239" s="15">
        <f t="shared" si="17"/>
        <v>6.8181818181818179E-3</v>
      </c>
      <c r="G239" s="14">
        <f t="shared" si="18"/>
        <v>-0.25</v>
      </c>
      <c r="H239" s="17">
        <f t="shared" si="19"/>
        <v>-3.6101083032490976E-3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7.2202166064981952E-3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29</v>
      </c>
      <c r="D245" s="9">
        <v>10</v>
      </c>
      <c r="E245" s="15">
        <f t="shared" si="16"/>
        <v>0.10469314079422383</v>
      </c>
      <c r="F245" s="15">
        <f t="shared" si="17"/>
        <v>2.2727272727272728E-2</v>
      </c>
      <c r="G245" s="14">
        <f t="shared" si="18"/>
        <v>-0.65517241379310343</v>
      </c>
      <c r="H245" s="17">
        <f t="shared" si="19"/>
        <v>-6.8592057761732855E-2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54</v>
      </c>
      <c r="E247" s="15">
        <f t="shared" si="16"/>
        <v>2.1660649819494584E-2</v>
      </c>
      <c r="F247" s="15">
        <f t="shared" si="17"/>
        <v>0.12272727272727273</v>
      </c>
      <c r="G247" s="14">
        <f t="shared" si="18"/>
        <v>8</v>
      </c>
      <c r="H247" s="17">
        <f t="shared" si="19"/>
        <v>0.17328519855595667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2.2727272727272726E-3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6</v>
      </c>
      <c r="E249" s="15">
        <f t="shared" si="16"/>
        <v>7.2202166064981952E-3</v>
      </c>
      <c r="F249" s="15">
        <f t="shared" si="17"/>
        <v>1.3636363636363636E-2</v>
      </c>
      <c r="G249" s="14">
        <f t="shared" si="18"/>
        <v>2</v>
      </c>
      <c r="H249" s="17">
        <f t="shared" si="19"/>
        <v>1.444043321299639E-2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6</v>
      </c>
      <c r="E252" s="15">
        <f t="shared" si="16"/>
        <v>3.6101083032490976E-3</v>
      </c>
      <c r="F252" s="15">
        <f t="shared" si="17"/>
        <v>1.3636363636363636E-2</v>
      </c>
      <c r="G252" s="14">
        <f t="shared" si="18"/>
        <v>5</v>
      </c>
      <c r="H252" s="17">
        <f t="shared" si="19"/>
        <v>1.8050541516245487E-2</v>
      </c>
    </row>
    <row r="253" spans="2:8" ht="20.100000000000001" customHeight="1" x14ac:dyDescent="0.2">
      <c r="B253" s="8" t="s">
        <v>322</v>
      </c>
      <c r="C253" s="9">
        <v>13</v>
      </c>
      <c r="D253" s="9">
        <v>45</v>
      </c>
      <c r="E253" s="15">
        <f t="shared" si="16"/>
        <v>4.6931407942238268E-2</v>
      </c>
      <c r="F253" s="15">
        <f t="shared" si="17"/>
        <v>0.10227272727272728</v>
      </c>
      <c r="G253" s="14">
        <f t="shared" si="18"/>
        <v>2.4615384615384617</v>
      </c>
      <c r="H253" s="17">
        <f t="shared" si="19"/>
        <v>0.11552346570397112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35</v>
      </c>
      <c r="E256" s="15">
        <f t="shared" si="16"/>
        <v>7.2202166064981952E-3</v>
      </c>
      <c r="F256" s="15">
        <f t="shared" si="17"/>
        <v>7.9545454545454544E-2</v>
      </c>
      <c r="G256" s="14">
        <f t="shared" si="18"/>
        <v>16.5</v>
      </c>
      <c r="H256" s="17">
        <f t="shared" si="19"/>
        <v>0.11913357400722022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1</v>
      </c>
      <c r="E258" s="15" t="str">
        <f t="shared" si="16"/>
        <v/>
      </c>
      <c r="F258" s="15">
        <f t="shared" si="17"/>
        <v>2.2727272727272726E-3</v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6</v>
      </c>
      <c r="E259" s="15" t="str">
        <f t="shared" si="16"/>
        <v/>
      </c>
      <c r="F259" s="15">
        <f t="shared" si="17"/>
        <v>1.3636363636363636E-2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2.2727272727272726E-3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4</v>
      </c>
      <c r="E266" s="15" t="str">
        <f t="shared" si="16"/>
        <v/>
      </c>
      <c r="F266" s="15">
        <f t="shared" si="17"/>
        <v>9.0909090909090905E-3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7</v>
      </c>
      <c r="D268" s="9">
        <v>3</v>
      </c>
      <c r="E268" s="15">
        <f t="shared" si="16"/>
        <v>2.5270758122743681E-2</v>
      </c>
      <c r="F268" s="15">
        <f t="shared" si="17"/>
        <v>6.8181818181818179E-3</v>
      </c>
      <c r="G268" s="14">
        <f t="shared" si="18"/>
        <v>-0.5714285714285714</v>
      </c>
      <c r="H268" s="17">
        <f t="shared" si="19"/>
        <v>-1.4440433212996389E-2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1</v>
      </c>
      <c r="E270" s="15">
        <f t="shared" si="16"/>
        <v>3.6101083032490976E-3</v>
      </c>
      <c r="F270" s="15">
        <f t="shared" si="17"/>
        <v>2.2727272727272726E-3</v>
      </c>
      <c r="G270" s="14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10</v>
      </c>
      <c r="E272" s="15" t="str">
        <f t="shared" si="16"/>
        <v/>
      </c>
      <c r="F272" s="15">
        <f t="shared" si="17"/>
        <v>2.2727272727272728E-2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3.6101083032490976E-3</v>
      </c>
      <c r="F273" s="15">
        <f t="shared" si="17"/>
        <v>2.2727272727272726E-3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1324</v>
      </c>
      <c r="D294" s="38">
        <f>SUM(D295:D499)</f>
        <v>1480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0.11782477341389729</v>
      </c>
      <c r="H294" s="40">
        <f>+IF(OR(AND(E294=""),(G294="")),"",E294*G294)</f>
        <v>0.11782477341389729</v>
      </c>
    </row>
    <row r="295" spans="2:8" ht="15" x14ac:dyDescent="0.2">
      <c r="B295" s="5" t="s">
        <v>100</v>
      </c>
      <c r="C295" s="9">
        <v>21</v>
      </c>
      <c r="D295" s="9">
        <v>30</v>
      </c>
      <c r="E295" s="15">
        <f>+IF(C295=0,"",C295/C$294)</f>
        <v>1.5861027190332326E-2</v>
      </c>
      <c r="F295" s="15">
        <f>+IF(D295=0,"",D295/D$294)</f>
        <v>2.0270270270270271E-2</v>
      </c>
      <c r="G295" s="14">
        <f>+IF(OR(AND(D295=0),(C295=0)),"0",((D295-C295)/C295))</f>
        <v>0.42857142857142855</v>
      </c>
      <c r="H295" s="17">
        <f>+IF(OR(AND(E295=""),(G295="")),"",E295*G295)</f>
        <v>6.7975830815709968E-3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7.5528700906344411E-4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15</v>
      </c>
      <c r="D297" s="9">
        <v>5</v>
      </c>
      <c r="E297" s="15">
        <f t="shared" si="24"/>
        <v>1.1329305135951661E-2</v>
      </c>
      <c r="F297" s="15">
        <f t="shared" si="25"/>
        <v>3.3783783783783786E-3</v>
      </c>
      <c r="G297" s="14">
        <f t="shared" si="26"/>
        <v>-0.66666666666666663</v>
      </c>
      <c r="H297" s="17">
        <f t="shared" si="27"/>
        <v>-7.5528700906344406E-3</v>
      </c>
    </row>
    <row r="298" spans="2:8" ht="15" x14ac:dyDescent="0.2">
      <c r="B298" s="5" t="s">
        <v>95</v>
      </c>
      <c r="C298" s="9">
        <v>3</v>
      </c>
      <c r="D298" s="9">
        <v>2</v>
      </c>
      <c r="E298" s="15">
        <f t="shared" si="24"/>
        <v>2.2658610271903325E-3</v>
      </c>
      <c r="F298" s="15">
        <f t="shared" si="25"/>
        <v>1.3513513513513514E-3</v>
      </c>
      <c r="G298" s="14">
        <f t="shared" si="26"/>
        <v>-0.33333333333333331</v>
      </c>
      <c r="H298" s="17">
        <f t="shared" si="27"/>
        <v>-7.5528700906344411E-4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38</v>
      </c>
      <c r="D301" s="9">
        <v>37</v>
      </c>
      <c r="E301" s="15">
        <f t="shared" si="24"/>
        <v>2.8700906344410877E-2</v>
      </c>
      <c r="F301" s="15">
        <f t="shared" si="25"/>
        <v>2.5000000000000001E-2</v>
      </c>
      <c r="G301" s="14">
        <f t="shared" si="26"/>
        <v>-2.6315789473684209E-2</v>
      </c>
      <c r="H301" s="17">
        <f t="shared" si="27"/>
        <v>-7.5528700906344411E-4</v>
      </c>
    </row>
    <row r="302" spans="2:8" ht="15" x14ac:dyDescent="0.2">
      <c r="B302" s="5" t="s">
        <v>109</v>
      </c>
      <c r="C302" s="9">
        <v>1</v>
      </c>
      <c r="D302" s="9">
        <v>4</v>
      </c>
      <c r="E302" s="15">
        <f t="shared" si="24"/>
        <v>7.5528700906344411E-4</v>
      </c>
      <c r="F302" s="15">
        <f t="shared" si="25"/>
        <v>2.7027027027027029E-3</v>
      </c>
      <c r="G302" s="14">
        <f t="shared" si="26"/>
        <v>3</v>
      </c>
      <c r="H302" s="17">
        <f t="shared" si="27"/>
        <v>2.2658610271903325E-3</v>
      </c>
    </row>
    <row r="303" spans="2:8" ht="15" x14ac:dyDescent="0.2">
      <c r="B303" s="5" t="s">
        <v>108</v>
      </c>
      <c r="C303" s="9">
        <v>13</v>
      </c>
      <c r="D303" s="9">
        <v>1</v>
      </c>
      <c r="E303" s="15">
        <f t="shared" si="24"/>
        <v>9.8187311178247732E-3</v>
      </c>
      <c r="F303" s="15">
        <f t="shared" si="25"/>
        <v>6.7567567567567571E-4</v>
      </c>
      <c r="G303" s="14">
        <f t="shared" si="26"/>
        <v>-0.92307692307692313</v>
      </c>
      <c r="H303" s="17">
        <f t="shared" si="27"/>
        <v>-9.0634441087613302E-3</v>
      </c>
    </row>
    <row r="304" spans="2:8" ht="15" x14ac:dyDescent="0.2">
      <c r="B304" s="5" t="s">
        <v>107</v>
      </c>
      <c r="C304" s="9">
        <v>1</v>
      </c>
      <c r="D304" s="9">
        <v>1</v>
      </c>
      <c r="E304" s="15">
        <f t="shared" si="24"/>
        <v>7.5528700906344411E-4</v>
      </c>
      <c r="F304" s="15">
        <f t="shared" si="25"/>
        <v>6.7567567567567571E-4</v>
      </c>
      <c r="G304" s="14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95</v>
      </c>
      <c r="D307" s="9">
        <v>48</v>
      </c>
      <c r="E307" s="15">
        <f t="shared" si="24"/>
        <v>7.175226586102719E-2</v>
      </c>
      <c r="F307" s="15">
        <f t="shared" si="25"/>
        <v>3.2432432432432434E-2</v>
      </c>
      <c r="G307" s="14">
        <f t="shared" si="26"/>
        <v>-0.49473684210526314</v>
      </c>
      <c r="H307" s="17">
        <f t="shared" si="27"/>
        <v>-3.5498489425981869E-2</v>
      </c>
    </row>
    <row r="308" spans="2:8" ht="15" x14ac:dyDescent="0.2">
      <c r="B308" s="5" t="s">
        <v>99</v>
      </c>
      <c r="C308" s="9">
        <v>4</v>
      </c>
      <c r="D308" s="9">
        <v>3</v>
      </c>
      <c r="E308" s="15">
        <f t="shared" si="24"/>
        <v>3.0211480362537764E-3</v>
      </c>
      <c r="F308" s="15">
        <f t="shared" si="25"/>
        <v>2.0270270270270271E-3</v>
      </c>
      <c r="G308" s="14">
        <f t="shared" si="26"/>
        <v>-0.25</v>
      </c>
      <c r="H308" s="17">
        <f t="shared" si="27"/>
        <v>-7.5528700906344411E-4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22</v>
      </c>
      <c r="D310" s="9">
        <v>16</v>
      </c>
      <c r="E310" s="15">
        <f t="shared" si="24"/>
        <v>1.6616314199395771E-2</v>
      </c>
      <c r="F310" s="15">
        <f t="shared" si="25"/>
        <v>1.0810810810810811E-2</v>
      </c>
      <c r="G310" s="14">
        <f t="shared" si="26"/>
        <v>-0.27272727272727271</v>
      </c>
      <c r="H310" s="17">
        <f t="shared" si="27"/>
        <v>-4.5317220543806642E-3</v>
      </c>
    </row>
    <row r="311" spans="2:8" ht="15" x14ac:dyDescent="0.2">
      <c r="B311" s="5" t="s">
        <v>102</v>
      </c>
      <c r="C311" s="9">
        <v>11</v>
      </c>
      <c r="D311" s="9">
        <v>5</v>
      </c>
      <c r="E311" s="15">
        <f t="shared" si="24"/>
        <v>8.3081570996978854E-3</v>
      </c>
      <c r="F311" s="15">
        <f t="shared" si="25"/>
        <v>3.3783783783783786E-3</v>
      </c>
      <c r="G311" s="14">
        <f t="shared" si="26"/>
        <v>-0.54545454545454541</v>
      </c>
      <c r="H311" s="17">
        <f t="shared" si="27"/>
        <v>-4.5317220543806642E-3</v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6.7567567567567571E-4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124</v>
      </c>
      <c r="D314" s="9">
        <v>25</v>
      </c>
      <c r="E314" s="15">
        <f t="shared" si="24"/>
        <v>9.3655589123867067E-2</v>
      </c>
      <c r="F314" s="15">
        <f t="shared" si="25"/>
        <v>1.6891891891891893E-2</v>
      </c>
      <c r="G314" s="14">
        <f t="shared" si="26"/>
        <v>-0.79838709677419351</v>
      </c>
      <c r="H314" s="17">
        <f t="shared" si="27"/>
        <v>-7.4773413897280955E-2</v>
      </c>
    </row>
    <row r="315" spans="2:8" ht="15" x14ac:dyDescent="0.2">
      <c r="B315" s="5" t="s">
        <v>354</v>
      </c>
      <c r="C315" s="9">
        <v>1</v>
      </c>
      <c r="D315" s="9">
        <v>7</v>
      </c>
      <c r="E315" s="15">
        <f t="shared" si="24"/>
        <v>7.5528700906344411E-4</v>
      </c>
      <c r="F315" s="15">
        <f t="shared" si="25"/>
        <v>4.72972972972973E-3</v>
      </c>
      <c r="G315" s="14">
        <f t="shared" si="26"/>
        <v>6</v>
      </c>
      <c r="H315" s="17">
        <f t="shared" si="27"/>
        <v>4.5317220543806651E-3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2</v>
      </c>
      <c r="E317" s="15">
        <f t="shared" si="24"/>
        <v>1.5105740181268882E-3</v>
      </c>
      <c r="F317" s="15">
        <f t="shared" si="25"/>
        <v>1.3513513513513514E-3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40</v>
      </c>
      <c r="D318" s="9">
        <v>151</v>
      </c>
      <c r="E318" s="15">
        <f t="shared" si="24"/>
        <v>3.0211480362537766E-2</v>
      </c>
      <c r="F318" s="15">
        <f t="shared" si="25"/>
        <v>0.10202702702702703</v>
      </c>
      <c r="G318" s="14">
        <f t="shared" si="26"/>
        <v>2.7749999999999999</v>
      </c>
      <c r="H318" s="17">
        <f t="shared" si="27"/>
        <v>8.3836858006042292E-2</v>
      </c>
    </row>
    <row r="319" spans="2:8" ht="15" x14ac:dyDescent="0.2">
      <c r="B319" s="5" t="s">
        <v>115</v>
      </c>
      <c r="C319" s="9">
        <v>20</v>
      </c>
      <c r="D319" s="9">
        <v>70</v>
      </c>
      <c r="E319" s="15">
        <f t="shared" si="24"/>
        <v>1.5105740181268883E-2</v>
      </c>
      <c r="F319" s="15">
        <f t="shared" si="25"/>
        <v>4.72972972972973E-2</v>
      </c>
      <c r="G319" s="14">
        <f t="shared" si="26"/>
        <v>2.5</v>
      </c>
      <c r="H319" s="17">
        <f t="shared" si="27"/>
        <v>3.776435045317221E-2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1</v>
      </c>
      <c r="D324" s="9">
        <v>0</v>
      </c>
      <c r="E324" s="15">
        <f t="shared" si="24"/>
        <v>7.5528700906344411E-4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</v>
      </c>
      <c r="D326" s="9">
        <v>30</v>
      </c>
      <c r="E326" s="15">
        <f t="shared" si="24"/>
        <v>2.2658610271903325E-3</v>
      </c>
      <c r="F326" s="15">
        <f t="shared" si="25"/>
        <v>2.0270270270270271E-2</v>
      </c>
      <c r="G326" s="14">
        <f t="shared" si="26"/>
        <v>9</v>
      </c>
      <c r="H326" s="17">
        <f t="shared" si="27"/>
        <v>2.0392749244712995E-2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6.7567567567567571E-4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13</v>
      </c>
      <c r="D328" s="9">
        <v>3</v>
      </c>
      <c r="E328" s="15">
        <f t="shared" si="24"/>
        <v>9.8187311178247732E-3</v>
      </c>
      <c r="F328" s="15">
        <f t="shared" si="25"/>
        <v>2.0270270270270271E-3</v>
      </c>
      <c r="G328" s="14">
        <f t="shared" si="26"/>
        <v>-0.76923076923076927</v>
      </c>
      <c r="H328" s="17">
        <f t="shared" si="27"/>
        <v>-7.5528700906344415E-3</v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6.7567567567567571E-4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3</v>
      </c>
      <c r="E330" s="15">
        <f t="shared" si="24"/>
        <v>1.5105740181268882E-3</v>
      </c>
      <c r="F330" s="15">
        <f t="shared" si="25"/>
        <v>2.0270270270270271E-3</v>
      </c>
      <c r="G330" s="14">
        <f t="shared" si="26"/>
        <v>0.5</v>
      </c>
      <c r="H330" s="17">
        <f t="shared" si="27"/>
        <v>7.5528700906344411E-4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128</v>
      </c>
      <c r="D332" s="9">
        <v>79</v>
      </c>
      <c r="E332" s="15">
        <f t="shared" si="24"/>
        <v>9.6676737160120846E-2</v>
      </c>
      <c r="F332" s="15">
        <f t="shared" si="25"/>
        <v>5.3378378378378381E-2</v>
      </c>
      <c r="G332" s="14">
        <f t="shared" si="26"/>
        <v>-0.3828125</v>
      </c>
      <c r="H332" s="17">
        <f t="shared" si="27"/>
        <v>-3.7009063444108758E-2</v>
      </c>
    </row>
    <row r="333" spans="2:8" ht="15" x14ac:dyDescent="0.2">
      <c r="B333" s="5" t="s">
        <v>130</v>
      </c>
      <c r="C333" s="9">
        <v>100</v>
      </c>
      <c r="D333" s="9">
        <v>126</v>
      </c>
      <c r="E333" s="15">
        <f t="shared" si="24"/>
        <v>7.5528700906344406E-2</v>
      </c>
      <c r="F333" s="15">
        <f t="shared" si="25"/>
        <v>8.513513513513514E-2</v>
      </c>
      <c r="G333" s="14">
        <f t="shared" si="26"/>
        <v>0.26</v>
      </c>
      <c r="H333" s="17">
        <f t="shared" si="27"/>
        <v>1.9637462235649546E-2</v>
      </c>
    </row>
    <row r="334" spans="2:8" ht="15" x14ac:dyDescent="0.2">
      <c r="B334" s="5" t="s">
        <v>119</v>
      </c>
      <c r="C334" s="9">
        <v>10</v>
      </c>
      <c r="D334" s="9">
        <v>28</v>
      </c>
      <c r="E334" s="15">
        <f t="shared" si="24"/>
        <v>7.5528700906344415E-3</v>
      </c>
      <c r="F334" s="15">
        <f t="shared" si="25"/>
        <v>1.891891891891892E-2</v>
      </c>
      <c r="G334" s="14">
        <f t="shared" si="26"/>
        <v>1.8</v>
      </c>
      <c r="H334" s="17">
        <f t="shared" si="27"/>
        <v>1.3595166163141995E-2</v>
      </c>
    </row>
    <row r="335" spans="2:8" ht="15" x14ac:dyDescent="0.2">
      <c r="B335" s="5" t="s">
        <v>128</v>
      </c>
      <c r="C335" s="9">
        <v>62</v>
      </c>
      <c r="D335" s="9">
        <v>29</v>
      </c>
      <c r="E335" s="15">
        <f t="shared" si="24"/>
        <v>4.6827794561933533E-2</v>
      </c>
      <c r="F335" s="15">
        <f t="shared" si="25"/>
        <v>1.9594594594594596E-2</v>
      </c>
      <c r="G335" s="14">
        <f t="shared" si="26"/>
        <v>-0.532258064516129</v>
      </c>
      <c r="H335" s="17">
        <f t="shared" si="27"/>
        <v>-2.4924471299093653E-2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4</v>
      </c>
      <c r="D337" s="9">
        <v>1</v>
      </c>
      <c r="E337" s="15">
        <f t="shared" si="24"/>
        <v>3.0211480362537764E-3</v>
      </c>
      <c r="F337" s="15">
        <f t="shared" si="25"/>
        <v>6.7567567567567571E-4</v>
      </c>
      <c r="G337" s="14">
        <f t="shared" si="26"/>
        <v>-0.75</v>
      </c>
      <c r="H337" s="17">
        <f t="shared" si="27"/>
        <v>-2.2658610271903325E-3</v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3</v>
      </c>
      <c r="E339" s="15">
        <f t="shared" si="24"/>
        <v>1.5105740181268882E-3</v>
      </c>
      <c r="F339" s="15">
        <f t="shared" si="25"/>
        <v>2.0270270270270271E-3</v>
      </c>
      <c r="G339" s="14">
        <f t="shared" si="26"/>
        <v>0.5</v>
      </c>
      <c r="H339" s="17">
        <f t="shared" si="27"/>
        <v>7.5528700906344411E-4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</v>
      </c>
      <c r="D343" s="9">
        <v>1</v>
      </c>
      <c r="E343" s="15">
        <f t="shared" si="24"/>
        <v>7.5528700906344411E-4</v>
      </c>
      <c r="F343" s="15">
        <f t="shared" si="25"/>
        <v>6.7567567567567571E-4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10</v>
      </c>
      <c r="D344" s="9">
        <v>25</v>
      </c>
      <c r="E344" s="15">
        <f t="shared" si="24"/>
        <v>7.5528700906344415E-3</v>
      </c>
      <c r="F344" s="15">
        <f t="shared" si="25"/>
        <v>1.6891891891891893E-2</v>
      </c>
      <c r="G344" s="14">
        <f t="shared" si="26"/>
        <v>1.5</v>
      </c>
      <c r="H344" s="17">
        <f t="shared" si="27"/>
        <v>1.1329305135951663E-2</v>
      </c>
    </row>
    <row r="345" spans="2:8" ht="15" x14ac:dyDescent="0.2">
      <c r="B345" s="5" t="s">
        <v>366</v>
      </c>
      <c r="C345" s="9">
        <v>41</v>
      </c>
      <c r="D345" s="9">
        <v>102</v>
      </c>
      <c r="E345" s="15">
        <f t="shared" si="24"/>
        <v>3.0966767371601207E-2</v>
      </c>
      <c r="F345" s="15">
        <f t="shared" si="25"/>
        <v>6.8918918918918923E-2</v>
      </c>
      <c r="G345" s="14">
        <f t="shared" si="26"/>
        <v>1.4878048780487805</v>
      </c>
      <c r="H345" s="17">
        <f t="shared" si="27"/>
        <v>4.6072507552870089E-2</v>
      </c>
    </row>
    <row r="346" spans="2:8" ht="15" x14ac:dyDescent="0.2">
      <c r="B346" s="5" t="s">
        <v>122</v>
      </c>
      <c r="C346" s="9">
        <v>0</v>
      </c>
      <c r="D346" s="9">
        <v>5</v>
      </c>
      <c r="E346" s="15" t="str">
        <f t="shared" si="24"/>
        <v/>
      </c>
      <c r="F346" s="15">
        <f t="shared" si="25"/>
        <v>3.3783783783783786E-3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18</v>
      </c>
      <c r="E347" s="15">
        <f t="shared" si="24"/>
        <v>1.5105740181268882E-3</v>
      </c>
      <c r="F347" s="15">
        <f t="shared" si="25"/>
        <v>1.2162162162162163E-2</v>
      </c>
      <c r="G347" s="14">
        <f t="shared" si="26"/>
        <v>8</v>
      </c>
      <c r="H347" s="17">
        <f t="shared" si="27"/>
        <v>1.2084592145015106E-2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144</v>
      </c>
      <c r="D354" s="9">
        <v>27</v>
      </c>
      <c r="E354" s="15">
        <f t="shared" si="24"/>
        <v>0.10876132930513595</v>
      </c>
      <c r="F354" s="15">
        <f t="shared" si="25"/>
        <v>1.8243243243243244E-2</v>
      </c>
      <c r="G354" s="14">
        <f t="shared" si="26"/>
        <v>-0.8125</v>
      </c>
      <c r="H354" s="17">
        <f t="shared" si="27"/>
        <v>-8.836858006042296E-2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4"/>
        <v/>
      </c>
      <c r="F357" s="15">
        <f t="shared" si="25"/>
        <v>1.3513513513513514E-3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4"/>
        <v/>
      </c>
      <c r="F358" s="15">
        <f t="shared" si="25"/>
        <v>2.0270270270270271E-3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2</v>
      </c>
      <c r="D363" s="9">
        <v>1</v>
      </c>
      <c r="E363" s="15">
        <f t="shared" si="28"/>
        <v>1.5105740181268882E-3</v>
      </c>
      <c r="F363" s="15">
        <f t="shared" si="29"/>
        <v>6.7567567567567571E-4</v>
      </c>
      <c r="G363" s="14">
        <f t="shared" si="30"/>
        <v>-0.5</v>
      </c>
      <c r="H363" s="17">
        <f t="shared" si="31"/>
        <v>-7.5528700906344411E-4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113</v>
      </c>
      <c r="E369" s="15" t="str">
        <f t="shared" si="28"/>
        <v/>
      </c>
      <c r="F369" s="15">
        <f t="shared" si="29"/>
        <v>7.6351351351351349E-2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</v>
      </c>
      <c r="D370" s="9">
        <v>25</v>
      </c>
      <c r="E370" s="15">
        <f t="shared" si="28"/>
        <v>1.5105740181268882E-3</v>
      </c>
      <c r="F370" s="15">
        <f t="shared" si="29"/>
        <v>1.6891891891891893E-2</v>
      </c>
      <c r="G370" s="14">
        <f t="shared" si="30"/>
        <v>11.5</v>
      </c>
      <c r="H370" s="17">
        <f t="shared" si="31"/>
        <v>1.7371601208459216E-2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129</v>
      </c>
      <c r="E372" s="15">
        <f t="shared" si="28"/>
        <v>1.5105740181268882E-3</v>
      </c>
      <c r="F372" s="15">
        <f t="shared" si="29"/>
        <v>8.716216216216216E-2</v>
      </c>
      <c r="G372" s="14">
        <f t="shared" si="30"/>
        <v>63.5</v>
      </c>
      <c r="H372" s="17">
        <f t="shared" si="31"/>
        <v>9.5921450151057408E-2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6.7567567567567571E-4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6.7567567567567571E-4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6</v>
      </c>
      <c r="D378" s="9">
        <v>4</v>
      </c>
      <c r="E378" s="15">
        <f t="shared" si="28"/>
        <v>4.5317220543806651E-3</v>
      </c>
      <c r="F378" s="15">
        <f t="shared" si="29"/>
        <v>2.7027027027027029E-3</v>
      </c>
      <c r="G378" s="14">
        <f t="shared" si="30"/>
        <v>-0.33333333333333331</v>
      </c>
      <c r="H378" s="17">
        <f t="shared" si="31"/>
        <v>-1.5105740181268882E-3</v>
      </c>
    </row>
    <row r="379" spans="2:8" ht="15" x14ac:dyDescent="0.2">
      <c r="B379" s="5" t="s">
        <v>384</v>
      </c>
      <c r="C379" s="9">
        <v>0</v>
      </c>
      <c r="D379" s="9">
        <v>5</v>
      </c>
      <c r="E379" s="15" t="str">
        <f t="shared" si="28"/>
        <v/>
      </c>
      <c r="F379" s="15">
        <f t="shared" si="29"/>
        <v>3.3783783783783786E-3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6.7567567567567571E-4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32</v>
      </c>
      <c r="E383" s="15" t="str">
        <f t="shared" si="28"/>
        <v/>
      </c>
      <c r="F383" s="15">
        <f t="shared" si="29"/>
        <v>2.1621621621621623E-2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7.5528700906344411E-4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6.7567567567567571E-4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6</v>
      </c>
      <c r="E387" s="15">
        <f t="shared" si="28"/>
        <v>2.2658610271903325E-3</v>
      </c>
      <c r="F387" s="15">
        <f t="shared" si="29"/>
        <v>4.0540540540540543E-3</v>
      </c>
      <c r="G387" s="14">
        <f t="shared" si="30"/>
        <v>1</v>
      </c>
      <c r="H387" s="17">
        <f t="shared" si="31"/>
        <v>2.2658610271903325E-3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3</v>
      </c>
      <c r="E391" s="15">
        <f t="shared" si="28"/>
        <v>1.5105740181268882E-3</v>
      </c>
      <c r="F391" s="15">
        <f t="shared" si="29"/>
        <v>2.0270270270270271E-3</v>
      </c>
      <c r="G391" s="14">
        <f t="shared" si="30"/>
        <v>0.5</v>
      </c>
      <c r="H391" s="17">
        <f t="shared" si="31"/>
        <v>7.5528700906344411E-4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264</v>
      </c>
      <c r="D393" s="9">
        <v>33</v>
      </c>
      <c r="E393" s="15">
        <f t="shared" si="28"/>
        <v>0.19939577039274925</v>
      </c>
      <c r="F393" s="15">
        <f t="shared" si="29"/>
        <v>2.2297297297297299E-2</v>
      </c>
      <c r="G393" s="14">
        <f t="shared" si="30"/>
        <v>-0.875</v>
      </c>
      <c r="H393" s="17">
        <f t="shared" si="31"/>
        <v>-0.17447129909365561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7.5528700906344411E-4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1</v>
      </c>
      <c r="E401" s="15">
        <f t="shared" si="28"/>
        <v>7.5528700906344411E-4</v>
      </c>
      <c r="F401" s="15">
        <f t="shared" si="29"/>
        <v>6.7567567567567571E-4</v>
      </c>
      <c r="G401" s="14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6.7567567567567571E-4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15</v>
      </c>
      <c r="D406" s="9">
        <v>3</v>
      </c>
      <c r="E406" s="15">
        <f t="shared" si="28"/>
        <v>1.1329305135951661E-2</v>
      </c>
      <c r="F406" s="15">
        <f t="shared" si="29"/>
        <v>2.0270270270270271E-3</v>
      </c>
      <c r="G406" s="14">
        <f t="shared" si="30"/>
        <v>-0.8</v>
      </c>
      <c r="H406" s="17">
        <f t="shared" si="31"/>
        <v>-9.0634441087613284E-3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7.5528700906344411E-4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3</v>
      </c>
      <c r="E408" s="15">
        <f t="shared" si="28"/>
        <v>7.5528700906344411E-4</v>
      </c>
      <c r="F408" s="15">
        <f t="shared" si="29"/>
        <v>2.0270270270270271E-3</v>
      </c>
      <c r="G408" s="14">
        <f t="shared" si="30"/>
        <v>2</v>
      </c>
      <c r="H408" s="17">
        <f t="shared" si="31"/>
        <v>1.5105740181268882E-3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1</v>
      </c>
      <c r="E410" s="15" t="str">
        <f t="shared" si="28"/>
        <v/>
      </c>
      <c r="F410" s="15">
        <f t="shared" si="29"/>
        <v>6.7567567567567571E-4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6.7567567567567571E-4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4</v>
      </c>
      <c r="E412" s="15" t="str">
        <f t="shared" si="28"/>
        <v/>
      </c>
      <c r="F412" s="15">
        <f t="shared" si="29"/>
        <v>2.7027027027027029E-3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6.7567567567567571E-4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</v>
      </c>
      <c r="D432" s="9">
        <v>2</v>
      </c>
      <c r="E432" s="15">
        <f t="shared" si="32"/>
        <v>1.5105740181268882E-3</v>
      </c>
      <c r="F432" s="15">
        <f t="shared" si="33"/>
        <v>1.3513513513513514E-3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5</v>
      </c>
      <c r="E433" s="15" t="str">
        <f t="shared" si="32"/>
        <v/>
      </c>
      <c r="F433" s="15">
        <f t="shared" si="33"/>
        <v>3.3783783783783786E-3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6</v>
      </c>
      <c r="D437" s="9">
        <v>8</v>
      </c>
      <c r="E437" s="15">
        <f t="shared" si="32"/>
        <v>4.5317220543806651E-3</v>
      </c>
      <c r="F437" s="15">
        <f t="shared" si="33"/>
        <v>5.4054054054054057E-3</v>
      </c>
      <c r="G437" s="14">
        <f t="shared" si="34"/>
        <v>0.33333333333333331</v>
      </c>
      <c r="H437" s="17">
        <f t="shared" si="35"/>
        <v>1.5105740181268882E-3</v>
      </c>
    </row>
    <row r="438" spans="2:8" ht="15" x14ac:dyDescent="0.2">
      <c r="B438" s="5" t="s">
        <v>155</v>
      </c>
      <c r="C438" s="9">
        <v>0</v>
      </c>
      <c r="D438" s="9">
        <v>34</v>
      </c>
      <c r="E438" s="15" t="str">
        <f t="shared" si="32"/>
        <v/>
      </c>
      <c r="F438" s="15">
        <f t="shared" si="33"/>
        <v>2.2972972972972974E-2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8</v>
      </c>
      <c r="E439" s="15" t="str">
        <f t="shared" si="32"/>
        <v/>
      </c>
      <c r="F439" s="15">
        <f t="shared" si="33"/>
        <v>5.4054054054054057E-3</v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2</v>
      </c>
      <c r="E441" s="15" t="str">
        <f t="shared" si="32"/>
        <v/>
      </c>
      <c r="F441" s="15">
        <f t="shared" si="33"/>
        <v>1.3513513513513514E-3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1</v>
      </c>
      <c r="D446" s="9">
        <v>0</v>
      </c>
      <c r="E446" s="15">
        <f t="shared" si="32"/>
        <v>7.5528700906344411E-4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6</v>
      </c>
      <c r="E460" s="15">
        <f t="shared" si="32"/>
        <v>2.2658610271903325E-3</v>
      </c>
      <c r="F460" s="15">
        <f t="shared" si="33"/>
        <v>4.0540540540540543E-3</v>
      </c>
      <c r="G460" s="14">
        <f t="shared" si="34"/>
        <v>1</v>
      </c>
      <c r="H460" s="17">
        <f t="shared" si="35"/>
        <v>2.2658610271903325E-3</v>
      </c>
    </row>
    <row r="461" spans="2:8" ht="30" x14ac:dyDescent="0.2">
      <c r="B461" s="5" t="s">
        <v>173</v>
      </c>
      <c r="C461" s="9">
        <v>0</v>
      </c>
      <c r="D461" s="9">
        <v>1</v>
      </c>
      <c r="E461" s="15" t="str">
        <f t="shared" si="32"/>
        <v/>
      </c>
      <c r="F461" s="15">
        <f t="shared" si="33"/>
        <v>6.7567567567567571E-4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3</v>
      </c>
      <c r="D463" s="9">
        <v>4</v>
      </c>
      <c r="E463" s="15">
        <f t="shared" si="32"/>
        <v>2.2658610271903325E-3</v>
      </c>
      <c r="F463" s="15">
        <f t="shared" si="33"/>
        <v>2.7027027027027029E-3</v>
      </c>
      <c r="G463" s="14">
        <f t="shared" si="34"/>
        <v>0.33333333333333331</v>
      </c>
      <c r="H463" s="17">
        <f t="shared" si="35"/>
        <v>7.5528700906344411E-4</v>
      </c>
    </row>
    <row r="464" spans="2:8" ht="15" x14ac:dyDescent="0.2">
      <c r="B464" s="5" t="s">
        <v>478</v>
      </c>
      <c r="C464" s="9">
        <v>0</v>
      </c>
      <c r="D464" s="9">
        <v>6</v>
      </c>
      <c r="E464" s="15" t="str">
        <f t="shared" si="32"/>
        <v/>
      </c>
      <c r="F464" s="15">
        <f t="shared" si="33"/>
        <v>4.0540540540540543E-3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6.7567567567567571E-4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2"/>
        <v>7.5528700906344411E-4</v>
      </c>
      <c r="F475" s="15">
        <f t="shared" si="33"/>
        <v>6.7567567567567571E-4</v>
      </c>
      <c r="G475" s="14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6</v>
      </c>
      <c r="D478" s="9">
        <v>1</v>
      </c>
      <c r="E478" s="15">
        <f t="shared" si="32"/>
        <v>4.5317220543806651E-3</v>
      </c>
      <c r="F478" s="15">
        <f t="shared" si="33"/>
        <v>6.7567567567567571E-4</v>
      </c>
      <c r="G478" s="14">
        <f t="shared" si="34"/>
        <v>-0.83333333333333337</v>
      </c>
      <c r="H478" s="17">
        <f t="shared" si="35"/>
        <v>-3.7764350453172212E-3</v>
      </c>
    </row>
    <row r="479" spans="2:8" ht="15" x14ac:dyDescent="0.2">
      <c r="B479" s="5" t="s">
        <v>440</v>
      </c>
      <c r="C479" s="9">
        <v>34</v>
      </c>
      <c r="D479" s="9">
        <v>0</v>
      </c>
      <c r="E479" s="15">
        <f t="shared" si="32"/>
        <v>2.5679758308157101E-2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6.7567567567567571E-4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</v>
      </c>
      <c r="D483" s="9">
        <v>20</v>
      </c>
      <c r="E483" s="15">
        <f t="shared" si="32"/>
        <v>2.2658610271903325E-3</v>
      </c>
      <c r="F483" s="15">
        <f t="shared" si="33"/>
        <v>1.3513513513513514E-2</v>
      </c>
      <c r="G483" s="14">
        <f t="shared" si="34"/>
        <v>5.666666666666667</v>
      </c>
      <c r="H483" s="17">
        <f t="shared" si="35"/>
        <v>1.2839879154078552E-2</v>
      </c>
    </row>
    <row r="484" spans="2:8" ht="30" x14ac:dyDescent="0.2">
      <c r="B484" s="5" t="s">
        <v>184</v>
      </c>
      <c r="C484" s="9">
        <v>2</v>
      </c>
      <c r="D484" s="9">
        <v>41</v>
      </c>
      <c r="E484" s="15">
        <f t="shared" si="32"/>
        <v>1.5105740181268882E-3</v>
      </c>
      <c r="F484" s="15">
        <f t="shared" si="33"/>
        <v>2.7702702702702704E-2</v>
      </c>
      <c r="G484" s="14">
        <f t="shared" si="34"/>
        <v>19.5</v>
      </c>
      <c r="H484" s="17">
        <f t="shared" si="35"/>
        <v>2.9456193353474321E-2</v>
      </c>
    </row>
    <row r="485" spans="2:8" ht="15" x14ac:dyDescent="0.2">
      <c r="B485" s="5" t="s">
        <v>443</v>
      </c>
      <c r="C485" s="9">
        <v>20</v>
      </c>
      <c r="D485" s="9">
        <v>48</v>
      </c>
      <c r="E485" s="15">
        <f t="shared" si="32"/>
        <v>1.5105740181268883E-2</v>
      </c>
      <c r="F485" s="15">
        <f t="shared" si="33"/>
        <v>3.2432432432432434E-2</v>
      </c>
      <c r="G485" s="14">
        <f t="shared" si="34"/>
        <v>1.4</v>
      </c>
      <c r="H485" s="17">
        <f t="shared" si="35"/>
        <v>2.1148036253776436E-2</v>
      </c>
    </row>
    <row r="486" spans="2:8" ht="15" x14ac:dyDescent="0.2">
      <c r="B486" s="5" t="s">
        <v>171</v>
      </c>
      <c r="C486" s="9">
        <v>0</v>
      </c>
      <c r="D486" s="9">
        <v>5</v>
      </c>
      <c r="E486" s="15" t="str">
        <f t="shared" si="32"/>
        <v/>
      </c>
      <c r="F486" s="15">
        <f t="shared" si="33"/>
        <v>3.3783783783783786E-3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6">+IF(C488=0,"",C488/C$294)</f>
        <v/>
      </c>
      <c r="F488" s="15">
        <f t="shared" ref="F488:F499" si="37">+IF(D488=0,"",D488/D$294)</f>
        <v>6.7567567567567571E-4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0</v>
      </c>
      <c r="E491" s="15">
        <f t="shared" si="36"/>
        <v>4.5317220543806651E-3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6.7567567567567571E-4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16</v>
      </c>
      <c r="E493" s="15">
        <f t="shared" si="36"/>
        <v>7.5528700906344411E-4</v>
      </c>
      <c r="F493" s="15">
        <f t="shared" si="37"/>
        <v>1.0810810810810811E-2</v>
      </c>
      <c r="G493" s="14">
        <f t="shared" si="38"/>
        <v>15</v>
      </c>
      <c r="H493" s="17">
        <f t="shared" si="39"/>
        <v>1.1329305135951661E-2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3</v>
      </c>
      <c r="E497" s="15" t="str">
        <f t="shared" si="36"/>
        <v/>
      </c>
      <c r="F497" s="15">
        <f t="shared" si="37"/>
        <v>2.0270270270270271E-3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514</v>
      </c>
      <c r="D505" s="38">
        <f>SUM(D506:D530)</f>
        <v>1010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0.96498054474708173</v>
      </c>
      <c r="H505" s="40">
        <f>+IF(OR(AND(E505=""),(G505="")),"",E505*G505)</f>
        <v>0.96498054474708173</v>
      </c>
    </row>
    <row r="506" spans="2:8" ht="15" x14ac:dyDescent="0.2">
      <c r="B506" s="5" t="s">
        <v>454</v>
      </c>
      <c r="C506" s="9">
        <v>1</v>
      </c>
      <c r="D506" s="9">
        <v>1</v>
      </c>
      <c r="E506" s="15">
        <f>+IF(C506=0,"",C506/C$505)</f>
        <v>1.9455252918287938E-3</v>
      </c>
      <c r="F506" s="15">
        <f>+IF(D506=0,"",D506/D$505)</f>
        <v>9.9009900990099011E-4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12</v>
      </c>
      <c r="D507" s="9">
        <v>31</v>
      </c>
      <c r="E507" s="15">
        <f t="shared" ref="E507:E530" si="40">+IF(C507=0,"",C507/C$505)</f>
        <v>2.3346303501945526E-2</v>
      </c>
      <c r="F507" s="15">
        <f t="shared" ref="F507:F530" si="41">+IF(D507=0,"",D507/D$505)</f>
        <v>3.0693069306930693E-2</v>
      </c>
      <c r="G507" s="14">
        <f t="shared" ref="G507:G530" si="42">+IF(OR(AND(D507=0),(C507=0)),"0",((D507-C507)/C507))</f>
        <v>1.5833333333333333</v>
      </c>
      <c r="H507" s="17">
        <f t="shared" ref="H507:H530" si="43">+IF(OR(AND(E507=""),(G507="")),"",E507*G507)</f>
        <v>3.6964980544747082E-2</v>
      </c>
    </row>
    <row r="508" spans="2:8" ht="15" x14ac:dyDescent="0.2">
      <c r="B508" s="5" t="s">
        <v>455</v>
      </c>
      <c r="C508" s="9">
        <v>49</v>
      </c>
      <c r="D508" s="9">
        <v>122</v>
      </c>
      <c r="E508" s="15">
        <f t="shared" si="40"/>
        <v>9.5330739299610889E-2</v>
      </c>
      <c r="F508" s="15">
        <f t="shared" si="41"/>
        <v>0.12079207920792079</v>
      </c>
      <c r="G508" s="14">
        <f t="shared" si="42"/>
        <v>1.489795918367347</v>
      </c>
      <c r="H508" s="17">
        <f t="shared" si="43"/>
        <v>0.14202334630350194</v>
      </c>
    </row>
    <row r="509" spans="2:8" ht="15" x14ac:dyDescent="0.2">
      <c r="B509" s="5" t="s">
        <v>456</v>
      </c>
      <c r="C509" s="9">
        <v>22</v>
      </c>
      <c r="D509" s="9">
        <v>22</v>
      </c>
      <c r="E509" s="15">
        <f t="shared" si="40"/>
        <v>4.2801556420233464E-2</v>
      </c>
      <c r="F509" s="15">
        <f t="shared" si="41"/>
        <v>2.1782178217821781E-2</v>
      </c>
      <c r="G509" s="14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18</v>
      </c>
      <c r="D510" s="9">
        <v>0</v>
      </c>
      <c r="E510" s="15">
        <f t="shared" si="40"/>
        <v>3.5019455252918288E-2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1.9455252918287938E-3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20</v>
      </c>
      <c r="D515" s="9">
        <v>0</v>
      </c>
      <c r="E515" s="15">
        <f t="shared" si="40"/>
        <v>3.8910505836575876E-2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6</v>
      </c>
      <c r="D517" s="9">
        <v>297</v>
      </c>
      <c r="E517" s="15">
        <f t="shared" si="40"/>
        <v>1.1673151750972763E-2</v>
      </c>
      <c r="F517" s="15">
        <f t="shared" si="41"/>
        <v>0.29405940594059404</v>
      </c>
      <c r="G517" s="14">
        <f t="shared" si="42"/>
        <v>48.5</v>
      </c>
      <c r="H517" s="17">
        <f t="shared" si="43"/>
        <v>0.56614785992217898</v>
      </c>
    </row>
    <row r="518" spans="2:8" ht="15" x14ac:dyDescent="0.2">
      <c r="B518" s="5" t="s">
        <v>190</v>
      </c>
      <c r="C518" s="9">
        <v>2</v>
      </c>
      <c r="D518" s="9">
        <v>126</v>
      </c>
      <c r="E518" s="15">
        <f t="shared" si="40"/>
        <v>3.8910505836575876E-3</v>
      </c>
      <c r="F518" s="15">
        <f t="shared" si="41"/>
        <v>0.12475247524752475</v>
      </c>
      <c r="G518" s="14">
        <f t="shared" si="42"/>
        <v>62</v>
      </c>
      <c r="H518" s="17">
        <f t="shared" si="43"/>
        <v>0.24124513618677043</v>
      </c>
    </row>
    <row r="519" spans="2:8" ht="15" x14ac:dyDescent="0.2">
      <c r="B519" s="5" t="s">
        <v>192</v>
      </c>
      <c r="C519" s="9">
        <v>0</v>
      </c>
      <c r="D519" s="9">
        <v>18</v>
      </c>
      <c r="E519" s="15" t="str">
        <f t="shared" si="40"/>
        <v/>
      </c>
      <c r="F519" s="15">
        <f t="shared" si="41"/>
        <v>1.782178217821782E-2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7</v>
      </c>
      <c r="E520" s="15" t="str">
        <f t="shared" si="40"/>
        <v/>
      </c>
      <c r="F520" s="15">
        <f t="shared" si="41"/>
        <v>6.9306930693069308E-3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344</v>
      </c>
      <c r="D521" s="9">
        <v>310</v>
      </c>
      <c r="E521" s="15">
        <f t="shared" si="40"/>
        <v>0.66926070038910501</v>
      </c>
      <c r="F521" s="15">
        <f t="shared" si="41"/>
        <v>0.30693069306930693</v>
      </c>
      <c r="G521" s="14">
        <f t="shared" si="42"/>
        <v>-9.8837209302325577E-2</v>
      </c>
      <c r="H521" s="17">
        <f t="shared" si="43"/>
        <v>-6.6147859922178975E-2</v>
      </c>
    </row>
    <row r="522" spans="2:8" ht="25.5" customHeight="1" x14ac:dyDescent="0.2">
      <c r="B522" s="5" t="s">
        <v>193</v>
      </c>
      <c r="C522" s="9">
        <v>30</v>
      </c>
      <c r="D522" s="9">
        <v>6</v>
      </c>
      <c r="E522" s="15">
        <f t="shared" si="40"/>
        <v>5.8365758754863814E-2</v>
      </c>
      <c r="F522" s="15">
        <f t="shared" si="41"/>
        <v>5.9405940594059407E-3</v>
      </c>
      <c r="G522" s="14">
        <f t="shared" si="42"/>
        <v>-0.8</v>
      </c>
      <c r="H522" s="17">
        <f t="shared" si="43"/>
        <v>-4.6692607003891051E-2</v>
      </c>
    </row>
    <row r="523" spans="2:8" ht="13.5" customHeight="1" x14ac:dyDescent="0.2">
      <c r="B523" s="5" t="s">
        <v>462</v>
      </c>
      <c r="C523" s="9">
        <v>0</v>
      </c>
      <c r="D523" s="9">
        <v>33</v>
      </c>
      <c r="E523" s="15" t="str">
        <f t="shared" si="40"/>
        <v/>
      </c>
      <c r="F523" s="15">
        <f t="shared" si="41"/>
        <v>3.2673267326732675E-2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5</v>
      </c>
      <c r="D525" s="9">
        <v>0</v>
      </c>
      <c r="E525" s="15">
        <f t="shared" si="40"/>
        <v>9.727626459143969E-3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0</v>
      </c>
      <c r="D526" s="9">
        <v>10</v>
      </c>
      <c r="E526" s="15" t="str">
        <f t="shared" si="40"/>
        <v/>
      </c>
      <c r="F526" s="15">
        <f t="shared" si="41"/>
        <v>9.9009900990099011E-3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2</v>
      </c>
      <c r="D529" s="9">
        <v>18</v>
      </c>
      <c r="E529" s="15">
        <f t="shared" si="40"/>
        <v>3.8910505836575876E-3</v>
      </c>
      <c r="F529" s="15">
        <f t="shared" si="41"/>
        <v>1.782178217821782E-2</v>
      </c>
      <c r="G529" s="14">
        <f t="shared" si="42"/>
        <v>8</v>
      </c>
      <c r="H529" s="17">
        <f t="shared" si="43"/>
        <v>3.1128404669260701E-2</v>
      </c>
    </row>
    <row r="530" spans="2:8" ht="15" x14ac:dyDescent="0.2">
      <c r="B530" s="5" t="s">
        <v>467</v>
      </c>
      <c r="C530" s="9">
        <v>2</v>
      </c>
      <c r="D530" s="9">
        <v>9</v>
      </c>
      <c r="E530" s="15">
        <f t="shared" si="40"/>
        <v>3.8910505836575876E-3</v>
      </c>
      <c r="F530" s="15">
        <f t="shared" si="41"/>
        <v>8.9108910891089101E-3</v>
      </c>
      <c r="G530" s="14">
        <f t="shared" si="42"/>
        <v>3.5</v>
      </c>
      <c r="H530" s="17">
        <f t="shared" si="43"/>
        <v>1.3618677042801557E-2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506</v>
      </c>
      <c r="C8" s="37">
        <f>+C18+C70+C151+C294+C505</f>
        <v>2869</v>
      </c>
      <c r="D8" s="38">
        <f>+D18+D70+D151+D294+D505</f>
        <v>4154</v>
      </c>
      <c r="E8" s="39">
        <f>SUM(E9:E13)</f>
        <v>0.99999999999999989</v>
      </c>
      <c r="F8" s="39">
        <f>SUM(F9:F13)</f>
        <v>1</v>
      </c>
      <c r="G8" s="39">
        <f>+(D8-C8)/C8</f>
        <v>0.44789125130707563</v>
      </c>
      <c r="H8" s="40">
        <f>+E8*G8</f>
        <v>0.44789125130707558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20</v>
      </c>
      <c r="D9" s="33">
        <f>+D18</f>
        <v>42</v>
      </c>
      <c r="E9" s="29">
        <f>C9/$C$8</f>
        <v>6.9710700592540958E-3</v>
      </c>
      <c r="F9" s="29">
        <f>D9/$D$8</f>
        <v>1.0110736639383727E-2</v>
      </c>
      <c r="G9" s="14">
        <f>+IF(OR(AND(D9=0),(C9=0)),"0",((D9-C9)/C9))</f>
        <v>1.1000000000000001</v>
      </c>
      <c r="H9" s="13">
        <f>+IF(OR(AND(E9=""),(G9="")),"",E9*G9)</f>
        <v>7.6681770651795059E-3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285</v>
      </c>
      <c r="D10" s="33">
        <f>+D70</f>
        <v>231</v>
      </c>
      <c r="E10" s="29">
        <f>C10/$C$8</f>
        <v>9.9337748344370855E-2</v>
      </c>
      <c r="F10" s="29">
        <f>D10/$D$8</f>
        <v>5.5609051516610497E-2</v>
      </c>
      <c r="G10" s="14">
        <f>+IF(OR(AND(D10=0),(C10=0)),"0",((D10-C10)/C10))</f>
        <v>-0.18947368421052632</v>
      </c>
      <c r="H10" s="13">
        <f>+IF(OR(AND(E10=""),(G10="")),"",E10*G10)</f>
        <v>-1.8821889159986057E-2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306</v>
      </c>
      <c r="D11" s="33">
        <f>+D151</f>
        <v>607</v>
      </c>
      <c r="E11" s="29">
        <f>C11/$C$8</f>
        <v>0.10665737190658767</v>
      </c>
      <c r="F11" s="29">
        <f>D11/$D$8</f>
        <v>0.14612421762156957</v>
      </c>
      <c r="G11" s="14">
        <f>+IF(OR(AND(D11=0),(C11=0)),"0",((D11-C11)/C11))</f>
        <v>0.9836601307189542</v>
      </c>
      <c r="H11" s="13">
        <f>+IF(OR(AND(E11=""),(G11="")),"",E11*G11)</f>
        <v>0.10491460439177414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1624</v>
      </c>
      <c r="D12" s="33">
        <f>+D294</f>
        <v>2197</v>
      </c>
      <c r="E12" s="29">
        <f>C12/$C$8</f>
        <v>0.56605088881143251</v>
      </c>
      <c r="F12" s="29">
        <f>D12/$D$8</f>
        <v>0.52888781896966774</v>
      </c>
      <c r="G12" s="14">
        <f>+IF(OR(AND(D12=0),(C12=0)),"0",((D12-C12)/C12))</f>
        <v>0.35283251231527096</v>
      </c>
      <c r="H12" s="13">
        <f>+IF(OR(AND(E12=""),(G12="")),"",E12*G12)</f>
        <v>0.19972115719762984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634</v>
      </c>
      <c r="D13" s="33">
        <f>+D505</f>
        <v>1077</v>
      </c>
      <c r="E13" s="29">
        <f>C13/$C$8</f>
        <v>0.22098292087835483</v>
      </c>
      <c r="F13" s="29">
        <f>D13/$D$8</f>
        <v>0.25926817525276841</v>
      </c>
      <c r="G13" s="14">
        <f>+IF(OR(AND(D13=0),(C13=0)),"0",((D13-C13)/C13))</f>
        <v>0.69873817034700314</v>
      </c>
      <c r="H13" s="13">
        <f>+IF(OR(AND(E13=""),(G13="")),"",E13*G13)</f>
        <v>0.15440920181247822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20</v>
      </c>
      <c r="D18" s="38">
        <f>SUM(D19:D64)</f>
        <v>42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1.1000000000000001</v>
      </c>
      <c r="H18" s="40">
        <f>+IF(OR(AND(E18=""),(G18="")),"",E18*G18)</f>
        <v>1.1000000000000001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3</v>
      </c>
      <c r="E25" s="13">
        <f t="shared" si="0"/>
        <v>0.05</v>
      </c>
      <c r="F25" s="13">
        <f t="shared" si="1"/>
        <v>7.1428571428571425E-2</v>
      </c>
      <c r="G25" s="14">
        <f t="shared" si="2"/>
        <v>2</v>
      </c>
      <c r="H25" s="17">
        <f t="shared" si="3"/>
        <v>0.1</v>
      </c>
    </row>
    <row r="26" spans="2:8" ht="15" x14ac:dyDescent="0.2">
      <c r="B26" s="5" t="s">
        <v>6</v>
      </c>
      <c r="C26" s="9">
        <v>4</v>
      </c>
      <c r="D26" s="9">
        <v>10</v>
      </c>
      <c r="E26" s="13">
        <f t="shared" si="0"/>
        <v>0.2</v>
      </c>
      <c r="F26" s="13">
        <f t="shared" si="1"/>
        <v>0.23809523809523808</v>
      </c>
      <c r="G26" s="14">
        <f t="shared" si="2"/>
        <v>1.5</v>
      </c>
      <c r="H26" s="17">
        <f t="shared" si="3"/>
        <v>0.30000000000000004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4</v>
      </c>
      <c r="D28" s="9">
        <v>11</v>
      </c>
      <c r="E28" s="13">
        <f t="shared" si="0"/>
        <v>0.2</v>
      </c>
      <c r="F28" s="13">
        <f t="shared" si="1"/>
        <v>0.26190476190476192</v>
      </c>
      <c r="G28" s="14">
        <f t="shared" si="2"/>
        <v>1.75</v>
      </c>
      <c r="H28" s="17">
        <f t="shared" si="3"/>
        <v>0.35000000000000003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1</v>
      </c>
      <c r="D32" s="9">
        <v>0</v>
      </c>
      <c r="E32" s="13">
        <f t="shared" si="0"/>
        <v>0.05</v>
      </c>
      <c r="F32" s="13" t="str">
        <f t="shared" si="1"/>
        <v/>
      </c>
      <c r="G32" s="14" t="str">
        <f t="shared" si="2"/>
        <v>0</v>
      </c>
      <c r="H32" s="17">
        <f t="shared" si="3"/>
        <v>0</v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2.3809523809523808E-2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1</v>
      </c>
      <c r="D35" s="9">
        <v>0</v>
      </c>
      <c r="E35" s="13">
        <f t="shared" si="0"/>
        <v>0.05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5" x14ac:dyDescent="0.2">
      <c r="B36" s="5" t="s">
        <v>205</v>
      </c>
      <c r="C36" s="9">
        <v>1</v>
      </c>
      <c r="D36" s="9">
        <v>0</v>
      </c>
      <c r="E36" s="13">
        <f t="shared" si="0"/>
        <v>0.05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6</v>
      </c>
      <c r="E48" s="13">
        <f t="shared" si="0"/>
        <v>0.2</v>
      </c>
      <c r="F48" s="13">
        <f t="shared" si="1"/>
        <v>0.14285714285714285</v>
      </c>
      <c r="G48" s="14">
        <f t="shared" si="2"/>
        <v>0.5</v>
      </c>
      <c r="H48" s="17">
        <f t="shared" si="3"/>
        <v>0.1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0"/>
        <v>0.05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0.05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4</v>
      </c>
      <c r="E60" s="13">
        <f t="shared" si="0"/>
        <v>0.1</v>
      </c>
      <c r="F60" s="13">
        <f t="shared" si="1"/>
        <v>9.5238095238095233E-2</v>
      </c>
      <c r="G60" s="14">
        <f t="shared" si="2"/>
        <v>1</v>
      </c>
      <c r="H60" s="17">
        <f t="shared" si="3"/>
        <v>0.1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3</v>
      </c>
      <c r="E62" s="13" t="str">
        <f t="shared" si="0"/>
        <v/>
      </c>
      <c r="F62" s="13">
        <f t="shared" si="1"/>
        <v>7.1428571428571425E-2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4</v>
      </c>
      <c r="E63" s="13" t="str">
        <f t="shared" si="0"/>
        <v/>
      </c>
      <c r="F63" s="13">
        <f t="shared" si="1"/>
        <v>9.5238095238095233E-2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285</v>
      </c>
      <c r="D70" s="38">
        <f>SUM(D71:D145)</f>
        <v>231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-0.18947368421052632</v>
      </c>
      <c r="H70" s="40">
        <f>+IF(OR(AND(E70=""),(G70="")),"",E70*G70)</f>
        <v>-0.18947368421052632</v>
      </c>
    </row>
    <row r="71" spans="2:8" ht="15" x14ac:dyDescent="0.2">
      <c r="B71" s="5" t="s">
        <v>20</v>
      </c>
      <c r="C71" s="9">
        <v>4</v>
      </c>
      <c r="D71" s="9">
        <v>14</v>
      </c>
      <c r="E71" s="15">
        <f>+IF(C71=0,"",C71/C$70)</f>
        <v>1.4035087719298246E-2</v>
      </c>
      <c r="F71" s="15">
        <f>+IF(D71=0,"",D71/D$70)</f>
        <v>6.0606060606060608E-2</v>
      </c>
      <c r="G71" s="14">
        <f>+IF(OR(AND(D71=0),(C71=0)),"0",((D71-C71)/C71))</f>
        <v>2.5</v>
      </c>
      <c r="H71" s="17">
        <f>+IF(OR(AND(E71=""),(G71="")),"",E71*G71)</f>
        <v>3.5087719298245612E-2</v>
      </c>
    </row>
    <row r="72" spans="2:8" ht="15" x14ac:dyDescent="0.2">
      <c r="B72" s="5" t="s">
        <v>21</v>
      </c>
      <c r="C72" s="9">
        <v>4</v>
      </c>
      <c r="D72" s="9">
        <v>2</v>
      </c>
      <c r="E72" s="15">
        <f t="shared" ref="E72:E135" si="4">+IF(C72=0,"",C72/C$70)</f>
        <v>1.4035087719298246E-2</v>
      </c>
      <c r="F72" s="15">
        <f t="shared" ref="F72:F135" si="5">+IF(D72=0,"",D72/D$70)</f>
        <v>8.658008658008658E-3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-7.0175438596491229E-3</v>
      </c>
    </row>
    <row r="73" spans="2:8" ht="15" x14ac:dyDescent="0.2">
      <c r="B73" s="5" t="s">
        <v>22</v>
      </c>
      <c r="C73" s="9">
        <v>6</v>
      </c>
      <c r="D73" s="9">
        <v>11</v>
      </c>
      <c r="E73" s="15">
        <f t="shared" si="4"/>
        <v>2.1052631578947368E-2</v>
      </c>
      <c r="F73" s="15">
        <f t="shared" si="5"/>
        <v>4.7619047619047616E-2</v>
      </c>
      <c r="G73" s="14">
        <f t="shared" si="6"/>
        <v>0.83333333333333337</v>
      </c>
      <c r="H73" s="17">
        <f t="shared" si="7"/>
        <v>1.7543859649122806E-2</v>
      </c>
    </row>
    <row r="74" spans="2:8" ht="15" x14ac:dyDescent="0.2">
      <c r="B74" s="5" t="s">
        <v>222</v>
      </c>
      <c r="C74" s="9">
        <v>6</v>
      </c>
      <c r="D74" s="9">
        <v>7</v>
      </c>
      <c r="E74" s="15">
        <f t="shared" si="4"/>
        <v>2.1052631578947368E-2</v>
      </c>
      <c r="F74" s="15">
        <f t="shared" si="5"/>
        <v>3.0303030303030304E-2</v>
      </c>
      <c r="G74" s="14">
        <f t="shared" si="6"/>
        <v>0.16666666666666666</v>
      </c>
      <c r="H74" s="17">
        <f t="shared" si="7"/>
        <v>3.508771929824561E-3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4"/>
        <v>7.0175438596491229E-3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3</v>
      </c>
      <c r="D81" s="9">
        <v>0</v>
      </c>
      <c r="E81" s="15">
        <f t="shared" si="4"/>
        <v>1.0526315789473684E-2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7</v>
      </c>
      <c r="D82" s="9">
        <v>29</v>
      </c>
      <c r="E82" s="15">
        <f t="shared" si="4"/>
        <v>2.456140350877193E-2</v>
      </c>
      <c r="F82" s="15">
        <f t="shared" si="5"/>
        <v>0.12554112554112554</v>
      </c>
      <c r="G82" s="14">
        <f t="shared" si="6"/>
        <v>3.1428571428571428</v>
      </c>
      <c r="H82" s="17">
        <f t="shared" si="7"/>
        <v>7.7192982456140355E-2</v>
      </c>
    </row>
    <row r="83" spans="2:8" ht="15" x14ac:dyDescent="0.2">
      <c r="B83" s="5" t="s">
        <v>229</v>
      </c>
      <c r="C83" s="9">
        <v>11</v>
      </c>
      <c r="D83" s="9">
        <v>18</v>
      </c>
      <c r="E83" s="15">
        <f t="shared" si="4"/>
        <v>3.8596491228070177E-2</v>
      </c>
      <c r="F83" s="15">
        <f t="shared" si="5"/>
        <v>7.792207792207792E-2</v>
      </c>
      <c r="G83" s="14">
        <f t="shared" si="6"/>
        <v>0.63636363636363635</v>
      </c>
      <c r="H83" s="17">
        <f t="shared" si="7"/>
        <v>2.456140350877193E-2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3.5087719298245615E-3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3</v>
      </c>
      <c r="E85" s="15" t="str">
        <f t="shared" si="4"/>
        <v/>
      </c>
      <c r="F85" s="15">
        <f t="shared" si="5"/>
        <v>1.2987012987012988E-2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5</v>
      </c>
      <c r="E88" s="15" t="str">
        <f t="shared" si="4"/>
        <v/>
      </c>
      <c r="F88" s="15">
        <f t="shared" si="5"/>
        <v>2.1645021645021644E-2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6</v>
      </c>
      <c r="D92" s="9">
        <v>5</v>
      </c>
      <c r="E92" s="15">
        <f t="shared" si="4"/>
        <v>2.1052631578947368E-2</v>
      </c>
      <c r="F92" s="15">
        <f t="shared" si="5"/>
        <v>2.1645021645021644E-2</v>
      </c>
      <c r="G92" s="14">
        <f t="shared" si="6"/>
        <v>-0.16666666666666666</v>
      </c>
      <c r="H92" s="17">
        <f t="shared" si="7"/>
        <v>-3.508771929824561E-3</v>
      </c>
    </row>
    <row r="93" spans="2:8" ht="15" x14ac:dyDescent="0.2">
      <c r="B93" s="5" t="s">
        <v>561</v>
      </c>
      <c r="C93" s="9">
        <v>4</v>
      </c>
      <c r="D93" s="9">
        <v>6</v>
      </c>
      <c r="E93" s="15">
        <f t="shared" si="4"/>
        <v>1.4035087719298246E-2</v>
      </c>
      <c r="F93" s="15">
        <f t="shared" si="5"/>
        <v>2.5974025974025976E-2</v>
      </c>
      <c r="G93" s="14">
        <f t="shared" si="6"/>
        <v>0.5</v>
      </c>
      <c r="H93" s="17">
        <f t="shared" si="7"/>
        <v>7.0175438596491229E-3</v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4"/>
        <v>7.0175438596491229E-3</v>
      </c>
      <c r="F94" s="15">
        <f t="shared" si="5"/>
        <v>4.329004329004329E-3</v>
      </c>
      <c r="G94" s="14">
        <f t="shared" si="6"/>
        <v>-0.5</v>
      </c>
      <c r="H94" s="17">
        <f t="shared" si="7"/>
        <v>-3.5087719298245615E-3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4"/>
        <v>3.5087719298245615E-3</v>
      </c>
      <c r="F98" s="15">
        <f t="shared" si="5"/>
        <v>8.658008658008658E-3</v>
      </c>
      <c r="G98" s="14">
        <f t="shared" si="6"/>
        <v>1</v>
      </c>
      <c r="H98" s="17">
        <f t="shared" si="7"/>
        <v>3.5087719298245615E-3</v>
      </c>
    </row>
    <row r="99" spans="2:8" ht="15" x14ac:dyDescent="0.2">
      <c r="B99" s="5" t="s">
        <v>239</v>
      </c>
      <c r="C99" s="9">
        <v>0</v>
      </c>
      <c r="D99" s="9">
        <v>4</v>
      </c>
      <c r="E99" s="15" t="str">
        <f t="shared" si="4"/>
        <v/>
      </c>
      <c r="F99" s="15">
        <f t="shared" si="5"/>
        <v>1.7316017316017316E-2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2</v>
      </c>
      <c r="E100" s="15">
        <f t="shared" si="4"/>
        <v>3.5087719298245615E-3</v>
      </c>
      <c r="F100" s="15">
        <f t="shared" si="5"/>
        <v>8.658008658008658E-3</v>
      </c>
      <c r="G100" s="14">
        <f t="shared" si="6"/>
        <v>1</v>
      </c>
      <c r="H100" s="17">
        <f t="shared" si="7"/>
        <v>3.5087719298245615E-3</v>
      </c>
    </row>
    <row r="101" spans="2:8" ht="15" x14ac:dyDescent="0.2">
      <c r="B101" s="5" t="s">
        <v>241</v>
      </c>
      <c r="C101" s="9">
        <v>0</v>
      </c>
      <c r="D101" s="9">
        <v>4</v>
      </c>
      <c r="E101" s="15" t="str">
        <f t="shared" si="4"/>
        <v/>
      </c>
      <c r="F101" s="15">
        <f t="shared" si="5"/>
        <v>1.7316017316017316E-2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3</v>
      </c>
      <c r="E102" s="15">
        <f t="shared" si="4"/>
        <v>3.5087719298245615E-3</v>
      </c>
      <c r="F102" s="15">
        <f t="shared" si="5"/>
        <v>1.2987012987012988E-2</v>
      </c>
      <c r="G102" s="14">
        <f t="shared" si="6"/>
        <v>2</v>
      </c>
      <c r="H102" s="17">
        <f t="shared" si="7"/>
        <v>7.0175438596491229E-3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4"/>
        <v>3.5087719298245615E-3</v>
      </c>
      <c r="F103" s="15">
        <f t="shared" si="5"/>
        <v>4.329004329004329E-3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3.5087719298245615E-3</v>
      </c>
      <c r="F104" s="15">
        <f t="shared" si="5"/>
        <v>4.329004329004329E-3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13</v>
      </c>
      <c r="D107" s="9">
        <v>4</v>
      </c>
      <c r="E107" s="15">
        <f t="shared" si="4"/>
        <v>4.5614035087719301E-2</v>
      </c>
      <c r="F107" s="15">
        <f t="shared" si="5"/>
        <v>1.7316017316017316E-2</v>
      </c>
      <c r="G107" s="14">
        <f t="shared" si="6"/>
        <v>-0.69230769230769229</v>
      </c>
      <c r="H107" s="17">
        <f t="shared" si="7"/>
        <v>-3.1578947368421054E-2</v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7.0175438596491229E-3</v>
      </c>
      <c r="F108" s="15">
        <f t="shared" si="5"/>
        <v>4.329004329004329E-3</v>
      </c>
      <c r="G108" s="14">
        <f t="shared" si="6"/>
        <v>-0.5</v>
      </c>
      <c r="H108" s="17">
        <f t="shared" si="7"/>
        <v>-3.5087719298245615E-3</v>
      </c>
    </row>
    <row r="109" spans="2:8" ht="15" x14ac:dyDescent="0.2">
      <c r="B109" s="5" t="s">
        <v>247</v>
      </c>
      <c r="C109" s="9">
        <v>2</v>
      </c>
      <c r="D109" s="9">
        <v>1</v>
      </c>
      <c r="E109" s="15">
        <f t="shared" si="4"/>
        <v>7.0175438596491229E-3</v>
      </c>
      <c r="F109" s="15">
        <f t="shared" si="5"/>
        <v>4.329004329004329E-3</v>
      </c>
      <c r="G109" s="14">
        <f t="shared" si="6"/>
        <v>-0.5</v>
      </c>
      <c r="H109" s="17">
        <f t="shared" si="7"/>
        <v>-3.5087719298245615E-3</v>
      </c>
    </row>
    <row r="110" spans="2:8" ht="15" x14ac:dyDescent="0.2">
      <c r="B110" s="5" t="s">
        <v>32</v>
      </c>
      <c r="C110" s="9">
        <v>5</v>
      </c>
      <c r="D110" s="9">
        <v>8</v>
      </c>
      <c r="E110" s="15">
        <f t="shared" si="4"/>
        <v>1.7543859649122806E-2</v>
      </c>
      <c r="F110" s="15">
        <f t="shared" si="5"/>
        <v>3.4632034632034632E-2</v>
      </c>
      <c r="G110" s="14">
        <f t="shared" si="6"/>
        <v>0.6</v>
      </c>
      <c r="H110" s="17">
        <f t="shared" si="7"/>
        <v>1.0526315789473684E-2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6</v>
      </c>
      <c r="D112" s="9">
        <v>4</v>
      </c>
      <c r="E112" s="15">
        <f t="shared" si="4"/>
        <v>2.1052631578947368E-2</v>
      </c>
      <c r="F112" s="15">
        <f t="shared" si="5"/>
        <v>1.7316017316017316E-2</v>
      </c>
      <c r="G112" s="14">
        <f t="shared" si="6"/>
        <v>-0.33333333333333331</v>
      </c>
      <c r="H112" s="17">
        <f t="shared" si="7"/>
        <v>-7.0175438596491221E-3</v>
      </c>
    </row>
    <row r="113" spans="2:8" ht="15" x14ac:dyDescent="0.2">
      <c r="B113" s="5" t="s">
        <v>248</v>
      </c>
      <c r="C113" s="9">
        <v>10</v>
      </c>
      <c r="D113" s="9">
        <v>7</v>
      </c>
      <c r="E113" s="15">
        <f t="shared" si="4"/>
        <v>3.5087719298245612E-2</v>
      </c>
      <c r="F113" s="15">
        <f t="shared" si="5"/>
        <v>3.0303030303030304E-2</v>
      </c>
      <c r="G113" s="14">
        <f t="shared" si="6"/>
        <v>-0.3</v>
      </c>
      <c r="H113" s="17">
        <f t="shared" si="7"/>
        <v>-1.0526315789473684E-2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3</v>
      </c>
      <c r="E115" s="15">
        <f t="shared" si="4"/>
        <v>7.0175438596491229E-3</v>
      </c>
      <c r="F115" s="15">
        <f t="shared" si="5"/>
        <v>1.2987012987012988E-2</v>
      </c>
      <c r="G115" s="14">
        <f t="shared" si="6"/>
        <v>0.5</v>
      </c>
      <c r="H115" s="17">
        <f t="shared" si="7"/>
        <v>3.5087719298245615E-3</v>
      </c>
    </row>
    <row r="116" spans="2:8" ht="15" x14ac:dyDescent="0.2">
      <c r="B116" s="5" t="s">
        <v>249</v>
      </c>
      <c r="C116" s="9">
        <v>5</v>
      </c>
      <c r="D116" s="9">
        <v>2</v>
      </c>
      <c r="E116" s="15">
        <f t="shared" si="4"/>
        <v>1.7543859649122806E-2</v>
      </c>
      <c r="F116" s="15">
        <f t="shared" si="5"/>
        <v>8.658008658008658E-3</v>
      </c>
      <c r="G116" s="14">
        <f t="shared" si="6"/>
        <v>-0.6</v>
      </c>
      <c r="H116" s="17">
        <f t="shared" si="7"/>
        <v>-1.0526315789473684E-2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167</v>
      </c>
      <c r="D118" s="9">
        <v>54</v>
      </c>
      <c r="E118" s="15">
        <f t="shared" si="4"/>
        <v>0.5859649122807018</v>
      </c>
      <c r="F118" s="15">
        <f t="shared" si="5"/>
        <v>0.23376623376623376</v>
      </c>
      <c r="G118" s="14">
        <f t="shared" si="6"/>
        <v>-0.67664670658682635</v>
      </c>
      <c r="H118" s="17">
        <f t="shared" si="7"/>
        <v>-0.39649122807017545</v>
      </c>
    </row>
    <row r="119" spans="2:8" ht="15" x14ac:dyDescent="0.2">
      <c r="B119" s="5" t="s">
        <v>252</v>
      </c>
      <c r="C119" s="9">
        <v>1</v>
      </c>
      <c r="D119" s="9">
        <v>4</v>
      </c>
      <c r="E119" s="15">
        <f t="shared" si="4"/>
        <v>3.5087719298245615E-3</v>
      </c>
      <c r="F119" s="15">
        <f t="shared" si="5"/>
        <v>1.7316017316017316E-2</v>
      </c>
      <c r="G119" s="14">
        <f t="shared" si="6"/>
        <v>3</v>
      </c>
      <c r="H119" s="17">
        <f t="shared" si="7"/>
        <v>1.0526315789473684E-2</v>
      </c>
    </row>
    <row r="120" spans="2:8" ht="15" x14ac:dyDescent="0.2">
      <c r="B120" s="5" t="s">
        <v>253</v>
      </c>
      <c r="C120" s="9">
        <v>0</v>
      </c>
      <c r="D120" s="9">
        <v>5</v>
      </c>
      <c r="E120" s="15" t="str">
        <f t="shared" si="4"/>
        <v/>
      </c>
      <c r="F120" s="15">
        <f t="shared" si="5"/>
        <v>2.1645021645021644E-2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4.329004329004329E-3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4"/>
        <v/>
      </c>
      <c r="F122" s="15">
        <f t="shared" si="5"/>
        <v>4.329004329004329E-3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</v>
      </c>
      <c r="D123" s="9">
        <v>2</v>
      </c>
      <c r="E123" s="15">
        <f t="shared" si="4"/>
        <v>3.5087719298245615E-3</v>
      </c>
      <c r="F123" s="15">
        <f t="shared" si="5"/>
        <v>8.658008658008658E-3</v>
      </c>
      <c r="G123" s="14">
        <f t="shared" si="6"/>
        <v>1</v>
      </c>
      <c r="H123" s="17">
        <f t="shared" si="7"/>
        <v>3.5087719298245615E-3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4"/>
        <v>3.5087719298245615E-3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4"/>
        <v>3.5087719298245615E-3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4.329004329004329E-3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2</v>
      </c>
      <c r="E130" s="15" t="str">
        <f t="shared" si="4"/>
        <v/>
      </c>
      <c r="F130" s="15">
        <f t="shared" si="5"/>
        <v>8.658008658008658E-3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6</v>
      </c>
      <c r="E131" s="15">
        <f t="shared" si="4"/>
        <v>3.5087719298245615E-3</v>
      </c>
      <c r="F131" s="15">
        <f t="shared" si="5"/>
        <v>2.5974025974025976E-2</v>
      </c>
      <c r="G131" s="14">
        <f t="shared" si="6"/>
        <v>5</v>
      </c>
      <c r="H131" s="17">
        <f t="shared" si="7"/>
        <v>1.7543859649122806E-2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4"/>
        <v>7.0175438596491229E-3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7.0175438596491229E-3</v>
      </c>
      <c r="F134" s="15">
        <f t="shared" si="5"/>
        <v>8.658008658008658E-3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3.5087719298245615E-3</v>
      </c>
      <c r="F137" s="15">
        <f t="shared" si="9"/>
        <v>8.658008658008658E-3</v>
      </c>
      <c r="G137" s="14">
        <f t="shared" si="10"/>
        <v>1</v>
      </c>
      <c r="H137" s="17">
        <f t="shared" si="11"/>
        <v>3.5087719298245615E-3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2</v>
      </c>
      <c r="D139" s="9">
        <v>0</v>
      </c>
      <c r="E139" s="15">
        <f t="shared" si="8"/>
        <v>7.0175438596491229E-3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3</v>
      </c>
      <c r="E141" s="15" t="str">
        <f t="shared" si="8"/>
        <v/>
      </c>
      <c r="F141" s="15">
        <f t="shared" si="9"/>
        <v>1.2987012987012988E-2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306</v>
      </c>
      <c r="D151" s="38">
        <f>SUM(D152:D288)</f>
        <v>607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0.9836601307189542</v>
      </c>
      <c r="H151" s="40">
        <f>+IF(OR(AND(E151=""),(G151="")),"",E151*G151)</f>
        <v>0.9836601307189542</v>
      </c>
    </row>
    <row r="152" spans="2:8" ht="15" x14ac:dyDescent="0.2">
      <c r="B152" s="8" t="s">
        <v>54</v>
      </c>
      <c r="C152" s="9">
        <v>2</v>
      </c>
      <c r="D152" s="9">
        <v>2</v>
      </c>
      <c r="E152" s="15">
        <f>+IF(C152=0,"",C152/C$151)</f>
        <v>6.5359477124183009E-3</v>
      </c>
      <c r="F152" s="15">
        <f>+IF(D152=0,"",D152/D$151)</f>
        <v>3.2948929159802307E-3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3</v>
      </c>
      <c r="D153" s="9">
        <v>1</v>
      </c>
      <c r="E153" s="15">
        <f t="shared" ref="E153:E216" si="12">+IF(C153=0,"",C153/C$151)</f>
        <v>9.8039215686274508E-3</v>
      </c>
      <c r="F153" s="15">
        <f t="shared" ref="F153:F216" si="13">+IF(D153=0,"",D153/D$151)</f>
        <v>1.6474464579901153E-3</v>
      </c>
      <c r="G153" s="14">
        <f t="shared" ref="G153:G216" si="14">+IF(OR(AND(D153=0),(C153=0)),"0",((D153-C153)/C153))</f>
        <v>-0.66666666666666663</v>
      </c>
      <c r="H153" s="17">
        <f t="shared" ref="H153:H216" si="15">+IF(OR(AND(E153=""),(G153="")),"",E153*G153)</f>
        <v>-6.5359477124183E-3</v>
      </c>
    </row>
    <row r="154" spans="2:8" ht="15" x14ac:dyDescent="0.2">
      <c r="B154" s="8" t="s">
        <v>265</v>
      </c>
      <c r="C154" s="9">
        <v>2</v>
      </c>
      <c r="D154" s="9">
        <v>1</v>
      </c>
      <c r="E154" s="15">
        <f t="shared" si="12"/>
        <v>6.5359477124183009E-3</v>
      </c>
      <c r="F154" s="15">
        <f t="shared" si="13"/>
        <v>1.6474464579901153E-3</v>
      </c>
      <c r="G154" s="14">
        <f t="shared" si="14"/>
        <v>-0.5</v>
      </c>
      <c r="H154" s="17">
        <f t="shared" si="15"/>
        <v>-3.2679738562091504E-3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2</v>
      </c>
      <c r="D156" s="9">
        <v>7</v>
      </c>
      <c r="E156" s="15">
        <f t="shared" si="12"/>
        <v>6.5359477124183009E-3</v>
      </c>
      <c r="F156" s="15">
        <f t="shared" si="13"/>
        <v>1.1532125205930808E-2</v>
      </c>
      <c r="G156" s="14">
        <f t="shared" si="14"/>
        <v>2.5</v>
      </c>
      <c r="H156" s="17">
        <f t="shared" si="15"/>
        <v>1.6339869281045753E-2</v>
      </c>
    </row>
    <row r="157" spans="2:8" ht="15" x14ac:dyDescent="0.2">
      <c r="B157" s="8" t="s">
        <v>53</v>
      </c>
      <c r="C157" s="9">
        <v>18</v>
      </c>
      <c r="D157" s="9">
        <v>81</v>
      </c>
      <c r="E157" s="15">
        <f t="shared" si="12"/>
        <v>5.8823529411764705E-2</v>
      </c>
      <c r="F157" s="15">
        <f t="shared" si="13"/>
        <v>0.13344316309719934</v>
      </c>
      <c r="G157" s="14">
        <f t="shared" si="14"/>
        <v>3.5</v>
      </c>
      <c r="H157" s="17">
        <f t="shared" si="15"/>
        <v>0.20588235294117646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3</v>
      </c>
      <c r="E159" s="15">
        <f t="shared" si="12"/>
        <v>3.2679738562091504E-3</v>
      </c>
      <c r="F159" s="15">
        <f t="shared" si="13"/>
        <v>4.9423393739703456E-3</v>
      </c>
      <c r="G159" s="14">
        <f t="shared" si="14"/>
        <v>2</v>
      </c>
      <c r="H159" s="17">
        <f t="shared" si="15"/>
        <v>6.5359477124183009E-3</v>
      </c>
    </row>
    <row r="160" spans="2:8" ht="15" x14ac:dyDescent="0.2">
      <c r="B160" s="8" t="s">
        <v>55</v>
      </c>
      <c r="C160" s="9">
        <v>2</v>
      </c>
      <c r="D160" s="9">
        <v>0</v>
      </c>
      <c r="E160" s="15">
        <f t="shared" si="12"/>
        <v>6.5359477124183009E-3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3</v>
      </c>
      <c r="D162" s="9">
        <v>2</v>
      </c>
      <c r="E162" s="15">
        <f t="shared" si="12"/>
        <v>9.8039215686274508E-3</v>
      </c>
      <c r="F162" s="15">
        <f t="shared" si="13"/>
        <v>3.2948929159802307E-3</v>
      </c>
      <c r="G162" s="14">
        <f t="shared" si="14"/>
        <v>-0.33333333333333331</v>
      </c>
      <c r="H162" s="17">
        <f t="shared" si="15"/>
        <v>-3.26797385620915E-3</v>
      </c>
    </row>
    <row r="163" spans="2:8" ht="15" x14ac:dyDescent="0.2">
      <c r="B163" s="8" t="s">
        <v>61</v>
      </c>
      <c r="C163" s="9">
        <v>9</v>
      </c>
      <c r="D163" s="9">
        <v>3</v>
      </c>
      <c r="E163" s="15">
        <f t="shared" si="12"/>
        <v>2.9411764705882353E-2</v>
      </c>
      <c r="F163" s="15">
        <f t="shared" si="13"/>
        <v>4.9423393739703456E-3</v>
      </c>
      <c r="G163" s="14">
        <f t="shared" si="14"/>
        <v>-0.66666666666666663</v>
      </c>
      <c r="H163" s="17">
        <f t="shared" si="15"/>
        <v>-1.9607843137254902E-2</v>
      </c>
    </row>
    <row r="164" spans="2:8" ht="15" x14ac:dyDescent="0.2">
      <c r="B164" s="8" t="s">
        <v>56</v>
      </c>
      <c r="C164" s="9">
        <v>2</v>
      </c>
      <c r="D164" s="9">
        <v>3</v>
      </c>
      <c r="E164" s="15">
        <f t="shared" si="12"/>
        <v>6.5359477124183009E-3</v>
      </c>
      <c r="F164" s="15">
        <f t="shared" si="13"/>
        <v>4.9423393739703456E-3</v>
      </c>
      <c r="G164" s="14">
        <f t="shared" si="14"/>
        <v>0.5</v>
      </c>
      <c r="H164" s="17">
        <f t="shared" si="15"/>
        <v>3.2679738562091504E-3</v>
      </c>
    </row>
    <row r="165" spans="2:8" ht="15" x14ac:dyDescent="0.2">
      <c r="B165" s="8" t="s">
        <v>57</v>
      </c>
      <c r="C165" s="9">
        <v>3</v>
      </c>
      <c r="D165" s="9">
        <v>13</v>
      </c>
      <c r="E165" s="15">
        <f t="shared" si="12"/>
        <v>9.8039215686274508E-3</v>
      </c>
      <c r="F165" s="15">
        <f t="shared" si="13"/>
        <v>2.1416803953871501E-2</v>
      </c>
      <c r="G165" s="14">
        <f t="shared" si="14"/>
        <v>3.3333333333333335</v>
      </c>
      <c r="H165" s="17">
        <f t="shared" si="15"/>
        <v>3.2679738562091505E-2</v>
      </c>
    </row>
    <row r="166" spans="2:8" ht="15" x14ac:dyDescent="0.2">
      <c r="B166" s="8" t="s">
        <v>270</v>
      </c>
      <c r="C166" s="9">
        <v>1</v>
      </c>
      <c r="D166" s="9">
        <v>4</v>
      </c>
      <c r="E166" s="15">
        <f t="shared" si="12"/>
        <v>3.2679738562091504E-3</v>
      </c>
      <c r="F166" s="15">
        <f t="shared" si="13"/>
        <v>6.5897858319604614E-3</v>
      </c>
      <c r="G166" s="14">
        <f t="shared" si="14"/>
        <v>3</v>
      </c>
      <c r="H166" s="17">
        <f t="shared" si="15"/>
        <v>9.8039215686274508E-3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8</v>
      </c>
      <c r="D169" s="9">
        <v>6</v>
      </c>
      <c r="E169" s="15">
        <f t="shared" si="12"/>
        <v>2.6143790849673203E-2</v>
      </c>
      <c r="F169" s="15">
        <f t="shared" si="13"/>
        <v>9.8846787479406912E-3</v>
      </c>
      <c r="G169" s="14">
        <f t="shared" si="14"/>
        <v>-0.25</v>
      </c>
      <c r="H169" s="17">
        <f t="shared" si="15"/>
        <v>-6.5359477124183009E-3</v>
      </c>
    </row>
    <row r="170" spans="2:8" ht="15" x14ac:dyDescent="0.2">
      <c r="B170" s="8" t="s">
        <v>272</v>
      </c>
      <c r="C170" s="9">
        <v>2</v>
      </c>
      <c r="D170" s="9">
        <v>2</v>
      </c>
      <c r="E170" s="15">
        <f t="shared" si="12"/>
        <v>6.5359477124183009E-3</v>
      </c>
      <c r="F170" s="15">
        <f t="shared" si="13"/>
        <v>3.2948929159802307E-3</v>
      </c>
      <c r="G170" s="14">
        <f t="shared" si="14"/>
        <v>0</v>
      </c>
      <c r="H170" s="17">
        <f t="shared" si="15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1.6474464579901153E-3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5</v>
      </c>
      <c r="D173" s="9">
        <v>7</v>
      </c>
      <c r="E173" s="15">
        <f t="shared" si="12"/>
        <v>1.6339869281045753E-2</v>
      </c>
      <c r="F173" s="15">
        <f t="shared" si="13"/>
        <v>1.1532125205930808E-2</v>
      </c>
      <c r="G173" s="14">
        <f t="shared" si="14"/>
        <v>0.4</v>
      </c>
      <c r="H173" s="17">
        <f t="shared" si="15"/>
        <v>6.5359477124183017E-3</v>
      </c>
    </row>
    <row r="174" spans="2:8" ht="15" x14ac:dyDescent="0.2">
      <c r="B174" s="8" t="s">
        <v>276</v>
      </c>
      <c r="C174" s="9">
        <v>12</v>
      </c>
      <c r="D174" s="9">
        <v>9</v>
      </c>
      <c r="E174" s="15">
        <f t="shared" si="12"/>
        <v>3.9215686274509803E-2</v>
      </c>
      <c r="F174" s="15">
        <f t="shared" si="13"/>
        <v>1.4827018121911038E-2</v>
      </c>
      <c r="G174" s="14">
        <f t="shared" si="14"/>
        <v>-0.25</v>
      </c>
      <c r="H174" s="17">
        <f t="shared" si="15"/>
        <v>-9.8039215686274508E-3</v>
      </c>
    </row>
    <row r="175" spans="2:8" ht="15" x14ac:dyDescent="0.2">
      <c r="B175" s="8" t="s">
        <v>277</v>
      </c>
      <c r="C175" s="9">
        <v>7</v>
      </c>
      <c r="D175" s="9">
        <v>2</v>
      </c>
      <c r="E175" s="15">
        <f t="shared" si="12"/>
        <v>2.2875816993464051E-2</v>
      </c>
      <c r="F175" s="15">
        <f t="shared" si="13"/>
        <v>3.2948929159802307E-3</v>
      </c>
      <c r="G175" s="14">
        <f t="shared" si="14"/>
        <v>-0.7142857142857143</v>
      </c>
      <c r="H175" s="17">
        <f t="shared" si="15"/>
        <v>-1.6339869281045753E-2</v>
      </c>
    </row>
    <row r="176" spans="2:8" ht="15" x14ac:dyDescent="0.2">
      <c r="B176" s="8" t="s">
        <v>278</v>
      </c>
      <c r="C176" s="9">
        <v>5</v>
      </c>
      <c r="D176" s="9">
        <v>12</v>
      </c>
      <c r="E176" s="15">
        <f t="shared" si="12"/>
        <v>1.6339869281045753E-2</v>
      </c>
      <c r="F176" s="15">
        <f t="shared" si="13"/>
        <v>1.9769357495881382E-2</v>
      </c>
      <c r="G176" s="14">
        <f t="shared" si="14"/>
        <v>1.4</v>
      </c>
      <c r="H176" s="17">
        <f t="shared" si="15"/>
        <v>2.2875816993464051E-2</v>
      </c>
    </row>
    <row r="177" spans="2:8" ht="15" x14ac:dyDescent="0.2">
      <c r="B177" s="8" t="s">
        <v>279</v>
      </c>
      <c r="C177" s="9">
        <v>30</v>
      </c>
      <c r="D177" s="9">
        <v>10</v>
      </c>
      <c r="E177" s="15">
        <f t="shared" si="12"/>
        <v>9.8039215686274508E-2</v>
      </c>
      <c r="F177" s="15">
        <f t="shared" si="13"/>
        <v>1.6474464579901153E-2</v>
      </c>
      <c r="G177" s="14">
        <f t="shared" si="14"/>
        <v>-0.66666666666666663</v>
      </c>
      <c r="H177" s="17">
        <f t="shared" si="15"/>
        <v>-6.5359477124182996E-2</v>
      </c>
    </row>
    <row r="178" spans="2:8" ht="20.100000000000001" customHeight="1" x14ac:dyDescent="0.2">
      <c r="B178" s="8" t="s">
        <v>280</v>
      </c>
      <c r="C178" s="9">
        <v>9</v>
      </c>
      <c r="D178" s="9">
        <v>21</v>
      </c>
      <c r="E178" s="15">
        <f t="shared" si="12"/>
        <v>2.9411764705882353E-2</v>
      </c>
      <c r="F178" s="15">
        <f t="shared" si="13"/>
        <v>3.459637561779242E-2</v>
      </c>
      <c r="G178" s="14">
        <f t="shared" si="14"/>
        <v>1.3333333333333333</v>
      </c>
      <c r="H178" s="17">
        <f t="shared" si="15"/>
        <v>3.9215686274509803E-2</v>
      </c>
    </row>
    <row r="179" spans="2:8" ht="20.100000000000001" customHeight="1" x14ac:dyDescent="0.2">
      <c r="B179" s="8" t="s">
        <v>281</v>
      </c>
      <c r="C179" s="9">
        <v>3</v>
      </c>
      <c r="D179" s="9">
        <v>12</v>
      </c>
      <c r="E179" s="15">
        <f t="shared" si="12"/>
        <v>9.8039215686274508E-3</v>
      </c>
      <c r="F179" s="15">
        <f t="shared" si="13"/>
        <v>1.9769357495881382E-2</v>
      </c>
      <c r="G179" s="14">
        <f t="shared" si="14"/>
        <v>3</v>
      </c>
      <c r="H179" s="17">
        <f t="shared" si="15"/>
        <v>2.9411764705882353E-2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1</v>
      </c>
      <c r="E182" s="15">
        <f t="shared" si="12"/>
        <v>9.8039215686274508E-3</v>
      </c>
      <c r="F182" s="15">
        <f t="shared" si="13"/>
        <v>1.6474464579901153E-3</v>
      </c>
      <c r="G182" s="14">
        <f t="shared" si="14"/>
        <v>-0.66666666666666663</v>
      </c>
      <c r="H182" s="17">
        <f t="shared" si="15"/>
        <v>-6.5359477124183E-3</v>
      </c>
    </row>
    <row r="183" spans="2:8" ht="20.100000000000001" customHeight="1" x14ac:dyDescent="0.2">
      <c r="B183" s="8" t="s">
        <v>285</v>
      </c>
      <c r="C183" s="9">
        <v>1</v>
      </c>
      <c r="D183" s="9">
        <v>9</v>
      </c>
      <c r="E183" s="15">
        <f t="shared" si="12"/>
        <v>3.2679738562091504E-3</v>
      </c>
      <c r="F183" s="15">
        <f t="shared" si="13"/>
        <v>1.4827018121911038E-2</v>
      </c>
      <c r="G183" s="14">
        <f t="shared" si="14"/>
        <v>8</v>
      </c>
      <c r="H183" s="17">
        <f t="shared" si="15"/>
        <v>2.6143790849673203E-2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32</v>
      </c>
      <c r="D186" s="9">
        <v>46</v>
      </c>
      <c r="E186" s="15">
        <f t="shared" si="12"/>
        <v>0.10457516339869281</v>
      </c>
      <c r="F186" s="15">
        <f t="shared" si="13"/>
        <v>7.57825370675453E-2</v>
      </c>
      <c r="G186" s="14">
        <f t="shared" si="14"/>
        <v>0.4375</v>
      </c>
      <c r="H186" s="17">
        <f t="shared" si="15"/>
        <v>4.5751633986928109E-2</v>
      </c>
    </row>
    <row r="187" spans="2:8" ht="20.100000000000001" customHeight="1" x14ac:dyDescent="0.2">
      <c r="B187" s="8" t="s">
        <v>287</v>
      </c>
      <c r="C187" s="9">
        <v>4</v>
      </c>
      <c r="D187" s="9">
        <v>2</v>
      </c>
      <c r="E187" s="15">
        <f t="shared" si="12"/>
        <v>1.3071895424836602E-2</v>
      </c>
      <c r="F187" s="15">
        <f t="shared" si="13"/>
        <v>3.2948929159802307E-3</v>
      </c>
      <c r="G187" s="14">
        <f t="shared" si="14"/>
        <v>-0.5</v>
      </c>
      <c r="H187" s="17">
        <f t="shared" si="15"/>
        <v>-6.5359477124183009E-3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1.6474464579901153E-3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37</v>
      </c>
      <c r="D196" s="9">
        <v>95</v>
      </c>
      <c r="E196" s="15">
        <f t="shared" si="12"/>
        <v>0.12091503267973856</v>
      </c>
      <c r="F196" s="15">
        <f t="shared" si="13"/>
        <v>0.15650741350906094</v>
      </c>
      <c r="G196" s="14">
        <f t="shared" si="14"/>
        <v>1.5675675675675675</v>
      </c>
      <c r="H196" s="17">
        <f t="shared" si="15"/>
        <v>0.18954248366013071</v>
      </c>
    </row>
    <row r="197" spans="2:8" ht="20.100000000000001" customHeight="1" x14ac:dyDescent="0.2">
      <c r="B197" s="8" t="s">
        <v>294</v>
      </c>
      <c r="C197" s="9">
        <v>0</v>
      </c>
      <c r="D197" s="9">
        <v>9</v>
      </c>
      <c r="E197" s="15" t="str">
        <f t="shared" si="12"/>
        <v/>
      </c>
      <c r="F197" s="15">
        <f t="shared" si="13"/>
        <v>1.4827018121911038E-2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3</v>
      </c>
      <c r="E199" s="15" t="str">
        <f t="shared" si="12"/>
        <v/>
      </c>
      <c r="F199" s="15">
        <f t="shared" si="13"/>
        <v>4.9423393739703456E-3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1.6474464579901153E-3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1</v>
      </c>
      <c r="E201" s="15">
        <f t="shared" si="12"/>
        <v>3.2679738562091504E-3</v>
      </c>
      <c r="F201" s="15">
        <f t="shared" si="13"/>
        <v>1.6474464579901153E-3</v>
      </c>
      <c r="G201" s="14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139</v>
      </c>
      <c r="E208" s="15">
        <f t="shared" si="12"/>
        <v>6.5359477124183009E-3</v>
      </c>
      <c r="F208" s="15">
        <f t="shared" si="13"/>
        <v>0.22899505766062603</v>
      </c>
      <c r="G208" s="14">
        <f t="shared" si="14"/>
        <v>68.5</v>
      </c>
      <c r="H208" s="17">
        <f t="shared" si="15"/>
        <v>0.44771241830065361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6"/>
        <v>3.2679738562091504E-3</v>
      </c>
      <c r="F220" s="15" t="str">
        <f t="shared" si="17"/>
        <v/>
      </c>
      <c r="G220" s="14" t="str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1</v>
      </c>
      <c r="D226" s="9">
        <v>0</v>
      </c>
      <c r="E226" s="15">
        <f t="shared" si="16"/>
        <v>3.2679738562091504E-3</v>
      </c>
      <c r="F226" s="15" t="str">
        <f t="shared" si="17"/>
        <v/>
      </c>
      <c r="G226" s="14" t="str">
        <f t="shared" si="18"/>
        <v>0</v>
      </c>
      <c r="H226" s="17">
        <f t="shared" si="19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9</v>
      </c>
      <c r="D229" s="9">
        <v>7</v>
      </c>
      <c r="E229" s="15">
        <f t="shared" si="16"/>
        <v>2.9411764705882353E-2</v>
      </c>
      <c r="F229" s="15">
        <f t="shared" si="17"/>
        <v>1.1532125205930808E-2</v>
      </c>
      <c r="G229" s="14">
        <f t="shared" si="18"/>
        <v>-0.22222222222222221</v>
      </c>
      <c r="H229" s="17">
        <f t="shared" si="19"/>
        <v>-6.5359477124183E-3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5</v>
      </c>
      <c r="D231" s="9">
        <v>0</v>
      </c>
      <c r="E231" s="15">
        <f t="shared" si="16"/>
        <v>1.6339869281045753E-2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6"/>
        <v>6.5359477124183009E-3</v>
      </c>
      <c r="F232" s="15">
        <f t="shared" si="17"/>
        <v>1.6474464579901153E-3</v>
      </c>
      <c r="G232" s="14">
        <f t="shared" si="18"/>
        <v>-0.5</v>
      </c>
      <c r="H232" s="17">
        <f t="shared" si="19"/>
        <v>-3.2679738562091504E-3</v>
      </c>
    </row>
    <row r="233" spans="2:8" ht="20.100000000000001" customHeight="1" x14ac:dyDescent="0.2">
      <c r="B233" s="8" t="s">
        <v>74</v>
      </c>
      <c r="C233" s="9">
        <v>1</v>
      </c>
      <c r="D233" s="9">
        <v>0</v>
      </c>
      <c r="E233" s="15">
        <f t="shared" si="16"/>
        <v>3.2679738562091504E-3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12</v>
      </c>
      <c r="D235" s="9">
        <v>9</v>
      </c>
      <c r="E235" s="15">
        <f t="shared" si="16"/>
        <v>3.9215686274509803E-2</v>
      </c>
      <c r="F235" s="15">
        <f t="shared" si="17"/>
        <v>1.4827018121911038E-2</v>
      </c>
      <c r="G235" s="14">
        <f t="shared" si="18"/>
        <v>-0.25</v>
      </c>
      <c r="H235" s="17">
        <f t="shared" si="19"/>
        <v>-9.8039215686274508E-3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7</v>
      </c>
      <c r="E237" s="15">
        <f t="shared" si="16"/>
        <v>1.3071895424836602E-2</v>
      </c>
      <c r="F237" s="15">
        <f t="shared" si="17"/>
        <v>1.1532125205930808E-2</v>
      </c>
      <c r="G237" s="14">
        <f t="shared" si="18"/>
        <v>0.75</v>
      </c>
      <c r="H237" s="17">
        <f t="shared" si="19"/>
        <v>9.8039215686274508E-3</v>
      </c>
    </row>
    <row r="238" spans="2:8" ht="20.100000000000001" customHeight="1" x14ac:dyDescent="0.2">
      <c r="B238" s="8" t="s">
        <v>85</v>
      </c>
      <c r="C238" s="9">
        <v>5</v>
      </c>
      <c r="D238" s="9">
        <v>16</v>
      </c>
      <c r="E238" s="15">
        <f t="shared" si="16"/>
        <v>1.6339869281045753E-2</v>
      </c>
      <c r="F238" s="15">
        <f t="shared" si="17"/>
        <v>2.6359143327841845E-2</v>
      </c>
      <c r="G238" s="14">
        <f t="shared" si="18"/>
        <v>2.2000000000000002</v>
      </c>
      <c r="H238" s="17">
        <f t="shared" si="19"/>
        <v>3.5947712418300658E-2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6"/>
        <v>3.2679738562091504E-3</v>
      </c>
      <c r="F239" s="15">
        <f t="shared" si="17"/>
        <v>3.2948929159802307E-3</v>
      </c>
      <c r="G239" s="14">
        <f t="shared" si="18"/>
        <v>1</v>
      </c>
      <c r="H239" s="17">
        <f t="shared" si="19"/>
        <v>3.2679738562091504E-3</v>
      </c>
    </row>
    <row r="240" spans="2:8" ht="20.100000000000001" customHeight="1" x14ac:dyDescent="0.2">
      <c r="B240" s="8" t="s">
        <v>316</v>
      </c>
      <c r="C240" s="9">
        <v>3</v>
      </c>
      <c r="D240" s="9">
        <v>0</v>
      </c>
      <c r="E240" s="15">
        <f t="shared" si="16"/>
        <v>9.8039215686274508E-3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1</v>
      </c>
      <c r="E244" s="15">
        <f t="shared" si="16"/>
        <v>1.3071895424836602E-2</v>
      </c>
      <c r="F244" s="15">
        <f t="shared" si="17"/>
        <v>1.6474464579901153E-3</v>
      </c>
      <c r="G244" s="14">
        <f t="shared" si="18"/>
        <v>-0.75</v>
      </c>
      <c r="H244" s="17">
        <f t="shared" si="19"/>
        <v>-9.8039215686274508E-3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3</v>
      </c>
      <c r="D246" s="9">
        <v>5</v>
      </c>
      <c r="E246" s="15">
        <f t="shared" si="16"/>
        <v>9.8039215686274508E-3</v>
      </c>
      <c r="F246" s="15">
        <f t="shared" si="17"/>
        <v>8.2372322899505763E-3</v>
      </c>
      <c r="G246" s="14">
        <f t="shared" si="18"/>
        <v>0.66666666666666663</v>
      </c>
      <c r="H246" s="17">
        <f t="shared" si="19"/>
        <v>6.5359477124183E-3</v>
      </c>
    </row>
    <row r="247" spans="2:8" ht="20.100000000000001" customHeight="1" x14ac:dyDescent="0.2">
      <c r="B247" s="8" t="s">
        <v>319</v>
      </c>
      <c r="C247" s="9">
        <v>18</v>
      </c>
      <c r="D247" s="9">
        <v>10</v>
      </c>
      <c r="E247" s="15">
        <f t="shared" si="16"/>
        <v>5.8823529411764705E-2</v>
      </c>
      <c r="F247" s="15">
        <f t="shared" si="17"/>
        <v>1.6474464579901153E-2</v>
      </c>
      <c r="G247" s="14">
        <f t="shared" si="18"/>
        <v>-0.44444444444444442</v>
      </c>
      <c r="H247" s="17">
        <f t="shared" si="19"/>
        <v>-2.61437908496732E-2</v>
      </c>
    </row>
    <row r="248" spans="2:8" ht="20.100000000000001" customHeight="1" x14ac:dyDescent="0.2">
      <c r="B248" s="8" t="s">
        <v>86</v>
      </c>
      <c r="C248" s="9">
        <v>0</v>
      </c>
      <c r="D248" s="9">
        <v>3</v>
      </c>
      <c r="E248" s="15" t="str">
        <f t="shared" si="16"/>
        <v/>
      </c>
      <c r="F248" s="15">
        <f t="shared" si="17"/>
        <v>4.9423393739703456E-3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3</v>
      </c>
      <c r="E249" s="15">
        <f t="shared" si="16"/>
        <v>2.6143790849673203E-2</v>
      </c>
      <c r="F249" s="15">
        <f t="shared" si="17"/>
        <v>4.9423393739703456E-3</v>
      </c>
      <c r="G249" s="14">
        <f t="shared" si="18"/>
        <v>-0.625</v>
      </c>
      <c r="H249" s="17">
        <f t="shared" si="19"/>
        <v>-1.6339869281045753E-2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2</v>
      </c>
      <c r="E253" s="15">
        <f t="shared" si="16"/>
        <v>9.8039215686274508E-3</v>
      </c>
      <c r="F253" s="15">
        <f t="shared" si="17"/>
        <v>3.2948929159802307E-3</v>
      </c>
      <c r="G253" s="14">
        <f t="shared" si="18"/>
        <v>-0.33333333333333331</v>
      </c>
      <c r="H253" s="17">
        <f t="shared" si="19"/>
        <v>-3.26797385620915E-3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5</v>
      </c>
      <c r="E256" s="15">
        <f t="shared" si="16"/>
        <v>3.2679738562091504E-3</v>
      </c>
      <c r="F256" s="15">
        <f t="shared" si="17"/>
        <v>8.2372322899505763E-3</v>
      </c>
      <c r="G256" s="14">
        <f t="shared" si="18"/>
        <v>4</v>
      </c>
      <c r="H256" s="17">
        <f t="shared" si="19"/>
        <v>1.3071895424836602E-2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14</v>
      </c>
      <c r="E266" s="15">
        <f t="shared" si="16"/>
        <v>9.8039215686274508E-3</v>
      </c>
      <c r="F266" s="15">
        <f t="shared" si="17"/>
        <v>2.3064250411861616E-2</v>
      </c>
      <c r="G266" s="14">
        <f t="shared" si="18"/>
        <v>3.6666666666666665</v>
      </c>
      <c r="H266" s="17">
        <f t="shared" si="19"/>
        <v>3.5947712418300651E-2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13</v>
      </c>
      <c r="D268" s="9">
        <v>5</v>
      </c>
      <c r="E268" s="15">
        <f t="shared" si="16"/>
        <v>4.2483660130718956E-2</v>
      </c>
      <c r="F268" s="15">
        <f t="shared" si="17"/>
        <v>8.2372322899505763E-3</v>
      </c>
      <c r="G268" s="14">
        <f t="shared" si="18"/>
        <v>-0.61538461538461542</v>
      </c>
      <c r="H268" s="17">
        <f t="shared" si="19"/>
        <v>-2.6143790849673203E-2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5</v>
      </c>
      <c r="E270" s="15" t="str">
        <f t="shared" si="16"/>
        <v/>
      </c>
      <c r="F270" s="15">
        <f t="shared" si="17"/>
        <v>8.2372322899505763E-3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1.6474464579901153E-3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6"/>
        <v/>
      </c>
      <c r="F276" s="15">
        <f t="shared" si="17"/>
        <v>1.6474464579901153E-3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1.6474464579901153E-3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1624</v>
      </c>
      <c r="D294" s="38">
        <f>SUM(D295:D499)</f>
        <v>2197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0.35283251231527096</v>
      </c>
      <c r="H294" s="40">
        <f>+IF(OR(AND(E294=""),(G294="")),"",E294*G294)</f>
        <v>0.35283251231527096</v>
      </c>
    </row>
    <row r="295" spans="2:8" ht="15" x14ac:dyDescent="0.2">
      <c r="B295" s="5" t="s">
        <v>100</v>
      </c>
      <c r="C295" s="9">
        <v>46</v>
      </c>
      <c r="D295" s="9">
        <v>54</v>
      </c>
      <c r="E295" s="15">
        <f>+IF(C295=0,"",C295/C$294)</f>
        <v>2.832512315270936E-2</v>
      </c>
      <c r="F295" s="15">
        <f>+IF(D295=0,"",D295/D$294)</f>
        <v>2.4578971324533454E-2</v>
      </c>
      <c r="G295" s="14">
        <f>+IF(OR(AND(D295=0),(C295=0)),"0",((D295-C295)/C295))</f>
        <v>0.17391304347826086</v>
      </c>
      <c r="H295" s="17">
        <f>+IF(OR(AND(E295=""),(G295="")),"",E295*G295)</f>
        <v>4.9261083743842365E-3</v>
      </c>
    </row>
    <row r="296" spans="2:8" ht="15" x14ac:dyDescent="0.2">
      <c r="B296" s="5" t="s">
        <v>113</v>
      </c>
      <c r="C296" s="9">
        <v>13</v>
      </c>
      <c r="D296" s="9">
        <v>13</v>
      </c>
      <c r="E296" s="15">
        <f t="shared" ref="E296:E359" si="24">+IF(C296=0,"",C296/C$294)</f>
        <v>8.0049261083743849E-3</v>
      </c>
      <c r="F296" s="15">
        <f t="shared" ref="F296:F359" si="25">+IF(D296=0,"",D296/D$294)</f>
        <v>5.9171597633136093E-3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14</v>
      </c>
      <c r="D297" s="9">
        <v>18</v>
      </c>
      <c r="E297" s="15">
        <f t="shared" si="24"/>
        <v>8.6206896551724137E-3</v>
      </c>
      <c r="F297" s="15">
        <f t="shared" si="25"/>
        <v>8.1929904415111512E-3</v>
      </c>
      <c r="G297" s="14">
        <f t="shared" si="26"/>
        <v>0.2857142857142857</v>
      </c>
      <c r="H297" s="17">
        <f t="shared" si="27"/>
        <v>2.4630541871921183E-3</v>
      </c>
    </row>
    <row r="298" spans="2:8" ht="15" x14ac:dyDescent="0.2">
      <c r="B298" s="5" t="s">
        <v>95</v>
      </c>
      <c r="C298" s="9">
        <v>2</v>
      </c>
      <c r="D298" s="9">
        <v>8</v>
      </c>
      <c r="E298" s="15">
        <f t="shared" si="24"/>
        <v>1.2315270935960591E-3</v>
      </c>
      <c r="F298" s="15">
        <f t="shared" si="25"/>
        <v>3.6413290851160674E-3</v>
      </c>
      <c r="G298" s="14">
        <f t="shared" si="26"/>
        <v>3</v>
      </c>
      <c r="H298" s="17">
        <f t="shared" si="27"/>
        <v>3.6945812807881772E-3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4"/>
        <v/>
      </c>
      <c r="F299" s="15">
        <f t="shared" si="25"/>
        <v>4.5516613563950843E-4</v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129</v>
      </c>
      <c r="D301" s="9">
        <v>124</v>
      </c>
      <c r="E301" s="15">
        <f t="shared" si="24"/>
        <v>7.9433497536945813E-2</v>
      </c>
      <c r="F301" s="15">
        <f t="shared" si="25"/>
        <v>5.6440600819299046E-2</v>
      </c>
      <c r="G301" s="14">
        <f t="shared" si="26"/>
        <v>-3.875968992248062E-2</v>
      </c>
      <c r="H301" s="17">
        <f t="shared" si="27"/>
        <v>-3.0788177339901479E-3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4"/>
        <v>1.2315270935960591E-3</v>
      </c>
      <c r="F302" s="15">
        <f t="shared" si="25"/>
        <v>4.5516613563950843E-4</v>
      </c>
      <c r="G302" s="14">
        <f t="shared" si="26"/>
        <v>-0.5</v>
      </c>
      <c r="H302" s="17">
        <f t="shared" si="27"/>
        <v>-6.1576354679802956E-4</v>
      </c>
    </row>
    <row r="303" spans="2:8" ht="15" x14ac:dyDescent="0.2">
      <c r="B303" s="5" t="s">
        <v>108</v>
      </c>
      <c r="C303" s="9">
        <v>0</v>
      </c>
      <c r="D303" s="9">
        <v>4</v>
      </c>
      <c r="E303" s="15" t="str">
        <f t="shared" si="24"/>
        <v/>
      </c>
      <c r="F303" s="15">
        <f t="shared" si="25"/>
        <v>1.8206645425580337E-3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</v>
      </c>
      <c r="D304" s="9">
        <v>44</v>
      </c>
      <c r="E304" s="15">
        <f t="shared" si="24"/>
        <v>1.8472906403940886E-3</v>
      </c>
      <c r="F304" s="15">
        <f t="shared" si="25"/>
        <v>2.0027309968138372E-2</v>
      </c>
      <c r="G304" s="14">
        <f t="shared" si="26"/>
        <v>13.666666666666666</v>
      </c>
      <c r="H304" s="17">
        <f t="shared" si="27"/>
        <v>2.5246305418719209E-2</v>
      </c>
    </row>
    <row r="305" spans="2:8" ht="15" x14ac:dyDescent="0.2">
      <c r="B305" s="5" t="s">
        <v>351</v>
      </c>
      <c r="C305" s="9">
        <v>5</v>
      </c>
      <c r="D305" s="9">
        <v>8</v>
      </c>
      <c r="E305" s="15">
        <f t="shared" si="24"/>
        <v>3.0788177339901479E-3</v>
      </c>
      <c r="F305" s="15">
        <f t="shared" si="25"/>
        <v>3.6413290851160674E-3</v>
      </c>
      <c r="G305" s="14">
        <f t="shared" si="26"/>
        <v>0.6</v>
      </c>
      <c r="H305" s="17">
        <f t="shared" si="27"/>
        <v>1.8472906403940886E-3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58</v>
      </c>
      <c r="D307" s="9">
        <v>396</v>
      </c>
      <c r="E307" s="15">
        <f t="shared" si="24"/>
        <v>3.5714285714285712E-2</v>
      </c>
      <c r="F307" s="15">
        <f t="shared" si="25"/>
        <v>0.18024578971324534</v>
      </c>
      <c r="G307" s="14">
        <f t="shared" si="26"/>
        <v>5.8275862068965516</v>
      </c>
      <c r="H307" s="17">
        <f t="shared" si="27"/>
        <v>0.20812807881773399</v>
      </c>
    </row>
    <row r="308" spans="2:8" ht="15" x14ac:dyDescent="0.2">
      <c r="B308" s="5" t="s">
        <v>99</v>
      </c>
      <c r="C308" s="9">
        <v>14</v>
      </c>
      <c r="D308" s="9">
        <v>4</v>
      </c>
      <c r="E308" s="15">
        <f t="shared" si="24"/>
        <v>8.6206896551724137E-3</v>
      </c>
      <c r="F308" s="15">
        <f t="shared" si="25"/>
        <v>1.8206645425580337E-3</v>
      </c>
      <c r="G308" s="14">
        <f t="shared" si="26"/>
        <v>-0.7142857142857143</v>
      </c>
      <c r="H308" s="17">
        <f t="shared" si="27"/>
        <v>-6.1576354679802959E-3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36</v>
      </c>
      <c r="D310" s="9">
        <v>35</v>
      </c>
      <c r="E310" s="15">
        <f t="shared" si="24"/>
        <v>2.2167487684729065E-2</v>
      </c>
      <c r="F310" s="15">
        <f t="shared" si="25"/>
        <v>1.5930814747382796E-2</v>
      </c>
      <c r="G310" s="14">
        <f t="shared" si="26"/>
        <v>-2.7777777777777776E-2</v>
      </c>
      <c r="H310" s="17">
        <f t="shared" si="27"/>
        <v>-6.1576354679802956E-4</v>
      </c>
    </row>
    <row r="311" spans="2:8" ht="15" x14ac:dyDescent="0.2">
      <c r="B311" s="5" t="s">
        <v>102</v>
      </c>
      <c r="C311" s="9">
        <v>1</v>
      </c>
      <c r="D311" s="9">
        <v>49</v>
      </c>
      <c r="E311" s="15">
        <f t="shared" si="24"/>
        <v>6.1576354679802956E-4</v>
      </c>
      <c r="F311" s="15">
        <f t="shared" si="25"/>
        <v>2.2303140646335911E-2</v>
      </c>
      <c r="G311" s="14">
        <f t="shared" si="26"/>
        <v>48</v>
      </c>
      <c r="H311" s="17">
        <f t="shared" si="27"/>
        <v>2.9556650246305417E-2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26</v>
      </c>
      <c r="D314" s="9">
        <v>58</v>
      </c>
      <c r="E314" s="15">
        <f t="shared" si="24"/>
        <v>1.600985221674877E-2</v>
      </c>
      <c r="F314" s="15">
        <f t="shared" si="25"/>
        <v>2.639963586709149E-2</v>
      </c>
      <c r="G314" s="14">
        <f t="shared" si="26"/>
        <v>1.2307692307692308</v>
      </c>
      <c r="H314" s="17">
        <f t="shared" si="27"/>
        <v>1.970443349753695E-2</v>
      </c>
    </row>
    <row r="315" spans="2:8" ht="15" x14ac:dyDescent="0.2">
      <c r="B315" s="5" t="s">
        <v>354</v>
      </c>
      <c r="C315" s="9">
        <v>64</v>
      </c>
      <c r="D315" s="9">
        <v>96</v>
      </c>
      <c r="E315" s="15">
        <f t="shared" si="24"/>
        <v>3.9408866995073892E-2</v>
      </c>
      <c r="F315" s="15">
        <f t="shared" si="25"/>
        <v>4.3695949021392809E-2</v>
      </c>
      <c r="G315" s="14">
        <f t="shared" si="26"/>
        <v>0.5</v>
      </c>
      <c r="H315" s="17">
        <f t="shared" si="27"/>
        <v>1.9704433497536946E-2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</v>
      </c>
      <c r="D317" s="9">
        <v>7</v>
      </c>
      <c r="E317" s="15">
        <f t="shared" si="24"/>
        <v>6.1576354679802959E-3</v>
      </c>
      <c r="F317" s="15">
        <f t="shared" si="25"/>
        <v>3.1861629494765588E-3</v>
      </c>
      <c r="G317" s="14">
        <f t="shared" si="26"/>
        <v>-0.3</v>
      </c>
      <c r="H317" s="17">
        <f t="shared" si="27"/>
        <v>-1.8472906403940886E-3</v>
      </c>
    </row>
    <row r="318" spans="2:8" ht="15" x14ac:dyDescent="0.2">
      <c r="B318" s="5" t="s">
        <v>355</v>
      </c>
      <c r="C318" s="9">
        <v>62</v>
      </c>
      <c r="D318" s="9">
        <v>37</v>
      </c>
      <c r="E318" s="15">
        <f t="shared" si="24"/>
        <v>3.8177339901477834E-2</v>
      </c>
      <c r="F318" s="15">
        <f t="shared" si="25"/>
        <v>1.6841147018661812E-2</v>
      </c>
      <c r="G318" s="14">
        <f t="shared" si="26"/>
        <v>-0.40322580645161288</v>
      </c>
      <c r="H318" s="17">
        <f t="shared" si="27"/>
        <v>-1.5394088669950739E-2</v>
      </c>
    </row>
    <row r="319" spans="2:8" ht="15" x14ac:dyDescent="0.2">
      <c r="B319" s="5" t="s">
        <v>115</v>
      </c>
      <c r="C319" s="9">
        <v>21</v>
      </c>
      <c r="D319" s="9">
        <v>113</v>
      </c>
      <c r="E319" s="15">
        <f t="shared" si="24"/>
        <v>1.2931034482758621E-2</v>
      </c>
      <c r="F319" s="15">
        <f t="shared" si="25"/>
        <v>5.1433773327264454E-2</v>
      </c>
      <c r="G319" s="14">
        <f t="shared" si="26"/>
        <v>4.3809523809523814</v>
      </c>
      <c r="H319" s="17">
        <f t="shared" si="27"/>
        <v>5.6650246305418726E-2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4.5516613563950843E-4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19</v>
      </c>
      <c r="D326" s="9">
        <v>38</v>
      </c>
      <c r="E326" s="15">
        <f t="shared" si="24"/>
        <v>1.1699507389162561E-2</v>
      </c>
      <c r="F326" s="15">
        <f t="shared" si="25"/>
        <v>1.7296313154301319E-2</v>
      </c>
      <c r="G326" s="14">
        <f t="shared" si="26"/>
        <v>1</v>
      </c>
      <c r="H326" s="17">
        <f t="shared" si="27"/>
        <v>1.1699507389162561E-2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6.1576354679802956E-4</v>
      </c>
      <c r="F327" s="15">
        <f t="shared" si="25"/>
        <v>4.5516613563950843E-4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</v>
      </c>
      <c r="D328" s="9">
        <v>5</v>
      </c>
      <c r="E328" s="15">
        <f t="shared" si="24"/>
        <v>6.1576354679802956E-4</v>
      </c>
      <c r="F328" s="15">
        <f t="shared" si="25"/>
        <v>2.2758306781975419E-3</v>
      </c>
      <c r="G328" s="14">
        <f t="shared" si="26"/>
        <v>4</v>
      </c>
      <c r="H328" s="17">
        <f t="shared" si="27"/>
        <v>2.4630541871921183E-3</v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4.5516613563950843E-4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21</v>
      </c>
      <c r="D330" s="9">
        <v>3</v>
      </c>
      <c r="E330" s="15">
        <f t="shared" si="24"/>
        <v>1.2931034482758621E-2</v>
      </c>
      <c r="F330" s="15">
        <f t="shared" si="25"/>
        <v>1.3654984069185253E-3</v>
      </c>
      <c r="G330" s="14">
        <f t="shared" si="26"/>
        <v>-0.8571428571428571</v>
      </c>
      <c r="H330" s="17">
        <f t="shared" si="27"/>
        <v>-1.1083743842364531E-2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146</v>
      </c>
      <c r="D332" s="9">
        <v>216</v>
      </c>
      <c r="E332" s="15">
        <f t="shared" si="24"/>
        <v>8.9901477832512317E-2</v>
      </c>
      <c r="F332" s="15">
        <f t="shared" si="25"/>
        <v>9.8315885298133815E-2</v>
      </c>
      <c r="G332" s="14">
        <f t="shared" si="26"/>
        <v>0.47945205479452052</v>
      </c>
      <c r="H332" s="17">
        <f t="shared" si="27"/>
        <v>4.3103448275862065E-2</v>
      </c>
    </row>
    <row r="333" spans="2:8" ht="15" x14ac:dyDescent="0.2">
      <c r="B333" s="5" t="s">
        <v>130</v>
      </c>
      <c r="C333" s="9">
        <v>58</v>
      </c>
      <c r="D333" s="9">
        <v>62</v>
      </c>
      <c r="E333" s="15">
        <f t="shared" si="24"/>
        <v>3.5714285714285712E-2</v>
      </c>
      <c r="F333" s="15">
        <f t="shared" si="25"/>
        <v>2.8220300409649523E-2</v>
      </c>
      <c r="G333" s="14">
        <f t="shared" si="26"/>
        <v>6.8965517241379309E-2</v>
      </c>
      <c r="H333" s="17">
        <f t="shared" si="27"/>
        <v>2.4630541871921183E-3</v>
      </c>
    </row>
    <row r="334" spans="2:8" ht="15" x14ac:dyDescent="0.2">
      <c r="B334" s="5" t="s">
        <v>119</v>
      </c>
      <c r="C334" s="9">
        <v>52</v>
      </c>
      <c r="D334" s="9">
        <v>58</v>
      </c>
      <c r="E334" s="15">
        <f t="shared" si="24"/>
        <v>3.2019704433497539E-2</v>
      </c>
      <c r="F334" s="15">
        <f t="shared" si="25"/>
        <v>2.639963586709149E-2</v>
      </c>
      <c r="G334" s="14">
        <f t="shared" si="26"/>
        <v>0.11538461538461539</v>
      </c>
      <c r="H334" s="17">
        <f t="shared" si="27"/>
        <v>3.694581280788178E-3</v>
      </c>
    </row>
    <row r="335" spans="2:8" ht="15" x14ac:dyDescent="0.2">
      <c r="B335" s="5" t="s">
        <v>128</v>
      </c>
      <c r="C335" s="9">
        <v>40</v>
      </c>
      <c r="D335" s="9">
        <v>44</v>
      </c>
      <c r="E335" s="15">
        <f t="shared" si="24"/>
        <v>2.4630541871921183E-2</v>
      </c>
      <c r="F335" s="15">
        <f t="shared" si="25"/>
        <v>2.0027309968138372E-2</v>
      </c>
      <c r="G335" s="14">
        <f t="shared" si="26"/>
        <v>0.1</v>
      </c>
      <c r="H335" s="17">
        <f t="shared" si="27"/>
        <v>2.4630541871921187E-3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2</v>
      </c>
      <c r="D338" s="9">
        <v>0</v>
      </c>
      <c r="E338" s="15">
        <f t="shared" si="24"/>
        <v>1.2315270935960591E-3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6</v>
      </c>
      <c r="D339" s="9">
        <v>5</v>
      </c>
      <c r="E339" s="15">
        <f t="shared" si="24"/>
        <v>3.6945812807881772E-3</v>
      </c>
      <c r="F339" s="15">
        <f t="shared" si="25"/>
        <v>2.2758306781975419E-3</v>
      </c>
      <c r="G339" s="14">
        <f t="shared" si="26"/>
        <v>-0.16666666666666666</v>
      </c>
      <c r="H339" s="17">
        <f t="shared" si="27"/>
        <v>-6.1576354679802946E-4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9.1033227127901685E-4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4"/>
        <v>6.1576354679802956E-4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15" x14ac:dyDescent="0.2">
      <c r="B343" s="5" t="s">
        <v>129</v>
      </c>
      <c r="C343" s="9">
        <v>1</v>
      </c>
      <c r="D343" s="9">
        <v>11</v>
      </c>
      <c r="E343" s="15">
        <f t="shared" si="24"/>
        <v>6.1576354679802956E-4</v>
      </c>
      <c r="F343" s="15">
        <f t="shared" si="25"/>
        <v>5.0068274920345929E-3</v>
      </c>
      <c r="G343" s="14">
        <f t="shared" si="26"/>
        <v>10</v>
      </c>
      <c r="H343" s="17">
        <f t="shared" si="27"/>
        <v>6.1576354679802959E-3</v>
      </c>
    </row>
    <row r="344" spans="2:8" ht="15" x14ac:dyDescent="0.2">
      <c r="B344" s="5" t="s">
        <v>131</v>
      </c>
      <c r="C344" s="9">
        <v>12</v>
      </c>
      <c r="D344" s="9">
        <v>9</v>
      </c>
      <c r="E344" s="15">
        <f t="shared" si="24"/>
        <v>7.3891625615763543E-3</v>
      </c>
      <c r="F344" s="15">
        <f t="shared" si="25"/>
        <v>4.0964952207555756E-3</v>
      </c>
      <c r="G344" s="14">
        <f t="shared" si="26"/>
        <v>-0.25</v>
      </c>
      <c r="H344" s="17">
        <f t="shared" si="27"/>
        <v>-1.8472906403940886E-3</v>
      </c>
    </row>
    <row r="345" spans="2:8" ht="15" x14ac:dyDescent="0.2">
      <c r="B345" s="5" t="s">
        <v>366</v>
      </c>
      <c r="C345" s="9">
        <v>35</v>
      </c>
      <c r="D345" s="9">
        <v>13</v>
      </c>
      <c r="E345" s="15">
        <f t="shared" si="24"/>
        <v>2.1551724137931036E-2</v>
      </c>
      <c r="F345" s="15">
        <f t="shared" si="25"/>
        <v>5.9171597633136093E-3</v>
      </c>
      <c r="G345" s="14">
        <f t="shared" si="26"/>
        <v>-0.62857142857142856</v>
      </c>
      <c r="H345" s="17">
        <f t="shared" si="27"/>
        <v>-1.3546798029556651E-2</v>
      </c>
    </row>
    <row r="346" spans="2:8" ht="15" x14ac:dyDescent="0.2">
      <c r="B346" s="5" t="s">
        <v>122</v>
      </c>
      <c r="C346" s="9">
        <v>2</v>
      </c>
      <c r="D346" s="9">
        <v>1</v>
      </c>
      <c r="E346" s="15">
        <f t="shared" si="24"/>
        <v>1.2315270935960591E-3</v>
      </c>
      <c r="F346" s="15">
        <f t="shared" si="25"/>
        <v>4.5516613563950843E-4</v>
      </c>
      <c r="G346" s="14">
        <f t="shared" si="26"/>
        <v>-0.5</v>
      </c>
      <c r="H346" s="17">
        <f t="shared" si="27"/>
        <v>-6.1576354679802956E-4</v>
      </c>
    </row>
    <row r="347" spans="2:8" ht="15" x14ac:dyDescent="0.2">
      <c r="B347" s="5" t="s">
        <v>121</v>
      </c>
      <c r="C347" s="9">
        <v>10</v>
      </c>
      <c r="D347" s="9">
        <v>8</v>
      </c>
      <c r="E347" s="15">
        <f t="shared" si="24"/>
        <v>6.1576354679802959E-3</v>
      </c>
      <c r="F347" s="15">
        <f t="shared" si="25"/>
        <v>3.6413290851160674E-3</v>
      </c>
      <c r="G347" s="14">
        <f t="shared" si="26"/>
        <v>-0.2</v>
      </c>
      <c r="H347" s="17">
        <f t="shared" si="27"/>
        <v>-1.2315270935960593E-3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3</v>
      </c>
      <c r="E349" s="15" t="str">
        <f t="shared" si="24"/>
        <v/>
      </c>
      <c r="F349" s="15">
        <f t="shared" si="25"/>
        <v>1.3654984069185253E-3</v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44</v>
      </c>
      <c r="D354" s="9">
        <v>64</v>
      </c>
      <c r="E354" s="15">
        <f t="shared" si="24"/>
        <v>2.7093596059113302E-2</v>
      </c>
      <c r="F354" s="15">
        <f t="shared" si="25"/>
        <v>2.9130632680928539E-2</v>
      </c>
      <c r="G354" s="14">
        <f t="shared" si="26"/>
        <v>0.45454545454545453</v>
      </c>
      <c r="H354" s="17">
        <f t="shared" si="27"/>
        <v>1.2315270935960592E-2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1</v>
      </c>
      <c r="E356" s="15" t="str">
        <f t="shared" si="24"/>
        <v/>
      </c>
      <c r="F356" s="15">
        <f t="shared" si="25"/>
        <v>4.5516613563950843E-4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29</v>
      </c>
      <c r="D357" s="9">
        <v>3</v>
      </c>
      <c r="E357" s="15">
        <f t="shared" si="24"/>
        <v>1.7857142857142856E-2</v>
      </c>
      <c r="F357" s="15">
        <f t="shared" si="25"/>
        <v>1.3654984069185253E-3</v>
      </c>
      <c r="G357" s="14">
        <f t="shared" si="26"/>
        <v>-0.89655172413793105</v>
      </c>
      <c r="H357" s="17">
        <f t="shared" si="27"/>
        <v>-1.6009852216748766E-2</v>
      </c>
    </row>
    <row r="358" spans="2:8" ht="15" x14ac:dyDescent="0.2">
      <c r="B358" s="5" t="s">
        <v>127</v>
      </c>
      <c r="C358" s="9">
        <v>14</v>
      </c>
      <c r="D358" s="9">
        <v>5</v>
      </c>
      <c r="E358" s="15">
        <f t="shared" si="24"/>
        <v>8.6206896551724137E-3</v>
      </c>
      <c r="F358" s="15">
        <f t="shared" si="25"/>
        <v>2.2758306781975419E-3</v>
      </c>
      <c r="G358" s="14">
        <f t="shared" si="26"/>
        <v>-0.6428571428571429</v>
      </c>
      <c r="H358" s="17">
        <f t="shared" si="27"/>
        <v>-5.5418719211822662E-3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6.1576354679802956E-4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1</v>
      </c>
      <c r="E362" s="15" t="str">
        <f t="shared" si="28"/>
        <v/>
      </c>
      <c r="F362" s="15">
        <f t="shared" si="29"/>
        <v>4.5516613563950843E-4</v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3</v>
      </c>
      <c r="D363" s="9">
        <v>1</v>
      </c>
      <c r="E363" s="15">
        <f t="shared" si="28"/>
        <v>1.8472906403940886E-3</v>
      </c>
      <c r="F363" s="15">
        <f t="shared" si="29"/>
        <v>4.5516613563950843E-4</v>
      </c>
      <c r="G363" s="14">
        <f t="shared" si="30"/>
        <v>-0.66666666666666663</v>
      </c>
      <c r="H363" s="17">
        <f t="shared" si="31"/>
        <v>-1.2315270935960589E-3</v>
      </c>
    </row>
    <row r="364" spans="2:8" ht="15" x14ac:dyDescent="0.2">
      <c r="B364" s="5" t="s">
        <v>377</v>
      </c>
      <c r="C364" s="9">
        <v>111</v>
      </c>
      <c r="D364" s="9">
        <v>34</v>
      </c>
      <c r="E364" s="15">
        <f t="shared" si="28"/>
        <v>6.8349753694581281E-2</v>
      </c>
      <c r="F364" s="15">
        <f t="shared" si="29"/>
        <v>1.5475648611743286E-2</v>
      </c>
      <c r="G364" s="14">
        <f t="shared" si="30"/>
        <v>-0.69369369369369371</v>
      </c>
      <c r="H364" s="17">
        <f t="shared" si="31"/>
        <v>-4.741379310344828E-2</v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1</v>
      </c>
      <c r="D367" s="9">
        <v>0</v>
      </c>
      <c r="E367" s="15">
        <f t="shared" si="28"/>
        <v>6.1576354679802956E-4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0</v>
      </c>
      <c r="D368" s="9">
        <v>1</v>
      </c>
      <c r="E368" s="15" t="str">
        <f t="shared" si="28"/>
        <v/>
      </c>
      <c r="F368" s="15">
        <f t="shared" si="29"/>
        <v>4.5516613563950843E-4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1</v>
      </c>
      <c r="E369" s="15">
        <f t="shared" si="28"/>
        <v>1.2315270935960591E-3</v>
      </c>
      <c r="F369" s="15">
        <f t="shared" si="29"/>
        <v>4.5516613563950843E-4</v>
      </c>
      <c r="G369" s="14">
        <f t="shared" si="30"/>
        <v>-0.5</v>
      </c>
      <c r="H369" s="17">
        <f t="shared" si="31"/>
        <v>-6.1576354679802956E-4</v>
      </c>
    </row>
    <row r="370" spans="2:8" ht="15" x14ac:dyDescent="0.2">
      <c r="B370" s="5" t="s">
        <v>135</v>
      </c>
      <c r="C370" s="9">
        <v>11</v>
      </c>
      <c r="D370" s="9">
        <v>0</v>
      </c>
      <c r="E370" s="15">
        <f t="shared" si="28"/>
        <v>6.7733990147783255E-3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8"/>
        <v>6.1576354679802956E-4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4.5516613563950843E-4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22</v>
      </c>
      <c r="D377" s="9">
        <v>9</v>
      </c>
      <c r="E377" s="15">
        <f t="shared" si="28"/>
        <v>1.3546798029556651E-2</v>
      </c>
      <c r="F377" s="15">
        <f t="shared" si="29"/>
        <v>4.0964952207555756E-3</v>
      </c>
      <c r="G377" s="14">
        <f t="shared" si="30"/>
        <v>-0.59090909090909094</v>
      </c>
      <c r="H377" s="17">
        <f t="shared" si="31"/>
        <v>-8.0049261083743849E-3</v>
      </c>
    </row>
    <row r="378" spans="2:8" ht="15" x14ac:dyDescent="0.2">
      <c r="B378" s="5" t="s">
        <v>149</v>
      </c>
      <c r="C378" s="9">
        <v>6</v>
      </c>
      <c r="D378" s="9">
        <v>14</v>
      </c>
      <c r="E378" s="15">
        <f t="shared" si="28"/>
        <v>3.6945812807881772E-3</v>
      </c>
      <c r="F378" s="15">
        <f t="shared" si="29"/>
        <v>6.3723258989531175E-3</v>
      </c>
      <c r="G378" s="14">
        <f t="shared" si="30"/>
        <v>1.3333333333333333</v>
      </c>
      <c r="H378" s="17">
        <f t="shared" si="31"/>
        <v>4.9261083743842356E-3</v>
      </c>
    </row>
    <row r="379" spans="2:8" ht="15" x14ac:dyDescent="0.2">
      <c r="B379" s="5" t="s">
        <v>384</v>
      </c>
      <c r="C379" s="9">
        <v>10</v>
      </c>
      <c r="D379" s="9">
        <v>33</v>
      </c>
      <c r="E379" s="15">
        <f t="shared" si="28"/>
        <v>6.1576354679802959E-3</v>
      </c>
      <c r="F379" s="15">
        <f t="shared" si="29"/>
        <v>1.5020482476103778E-2</v>
      </c>
      <c r="G379" s="14">
        <f t="shared" si="30"/>
        <v>2.2999999999999998</v>
      </c>
      <c r="H379" s="17">
        <f t="shared" si="31"/>
        <v>1.416256157635468E-2</v>
      </c>
    </row>
    <row r="380" spans="2:8" ht="15" x14ac:dyDescent="0.2">
      <c r="B380" s="5" t="s">
        <v>385</v>
      </c>
      <c r="C380" s="9">
        <v>3</v>
      </c>
      <c r="D380" s="9">
        <v>2</v>
      </c>
      <c r="E380" s="15">
        <f t="shared" si="28"/>
        <v>1.8472906403940886E-3</v>
      </c>
      <c r="F380" s="15">
        <f t="shared" si="29"/>
        <v>9.1033227127901685E-4</v>
      </c>
      <c r="G380" s="14">
        <f t="shared" si="30"/>
        <v>-0.33333333333333331</v>
      </c>
      <c r="H380" s="17">
        <f t="shared" si="31"/>
        <v>-6.1576354679802946E-4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4</v>
      </c>
      <c r="D383" s="9">
        <v>2</v>
      </c>
      <c r="E383" s="15">
        <f t="shared" si="28"/>
        <v>2.4630541871921183E-3</v>
      </c>
      <c r="F383" s="15">
        <f t="shared" si="29"/>
        <v>9.1033227127901685E-4</v>
      </c>
      <c r="G383" s="14">
        <f t="shared" si="30"/>
        <v>-0.5</v>
      </c>
      <c r="H383" s="17">
        <f t="shared" si="31"/>
        <v>-1.2315270935960591E-3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8"/>
        <v>1.2315270935960591E-3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28</v>
      </c>
      <c r="D387" s="9">
        <v>26</v>
      </c>
      <c r="E387" s="15">
        <f t="shared" si="28"/>
        <v>1.7241379310344827E-2</v>
      </c>
      <c r="F387" s="15">
        <f t="shared" si="29"/>
        <v>1.1834319526627219E-2</v>
      </c>
      <c r="G387" s="14">
        <f t="shared" si="30"/>
        <v>-7.1428571428571425E-2</v>
      </c>
      <c r="H387" s="17">
        <f t="shared" si="31"/>
        <v>-1.2315270935960591E-3</v>
      </c>
    </row>
    <row r="388" spans="2:8" ht="15" x14ac:dyDescent="0.2">
      <c r="B388" s="5" t="s">
        <v>389</v>
      </c>
      <c r="C388" s="9">
        <v>0</v>
      </c>
      <c r="D388" s="9">
        <v>7</v>
      </c>
      <c r="E388" s="15" t="str">
        <f t="shared" si="28"/>
        <v/>
      </c>
      <c r="F388" s="15">
        <f t="shared" si="29"/>
        <v>3.1861629494765588E-3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3</v>
      </c>
      <c r="D389" s="9">
        <v>0</v>
      </c>
      <c r="E389" s="15">
        <f t="shared" si="28"/>
        <v>1.8472906403940886E-3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4.5516613563950843E-4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98</v>
      </c>
      <c r="D393" s="9">
        <v>76</v>
      </c>
      <c r="E393" s="15">
        <f t="shared" si="28"/>
        <v>6.0344827586206899E-2</v>
      </c>
      <c r="F393" s="15">
        <f t="shared" si="29"/>
        <v>3.4592626308602638E-2</v>
      </c>
      <c r="G393" s="14">
        <f t="shared" si="30"/>
        <v>-0.22448979591836735</v>
      </c>
      <c r="H393" s="17">
        <f t="shared" si="31"/>
        <v>-1.3546798029556651E-2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6.1576354679802956E-4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5</v>
      </c>
      <c r="E398" s="15">
        <f t="shared" si="28"/>
        <v>2.4630541871921183E-3</v>
      </c>
      <c r="F398" s="15">
        <f t="shared" si="29"/>
        <v>2.2758306781975419E-3</v>
      </c>
      <c r="G398" s="14">
        <f t="shared" si="30"/>
        <v>0.25</v>
      </c>
      <c r="H398" s="17">
        <f t="shared" si="31"/>
        <v>6.1576354679802956E-4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8"/>
        <v>6.1576354679802956E-4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29</v>
      </c>
      <c r="D401" s="9">
        <v>8</v>
      </c>
      <c r="E401" s="15">
        <f t="shared" si="28"/>
        <v>1.7857142857142856E-2</v>
      </c>
      <c r="F401" s="15">
        <f t="shared" si="29"/>
        <v>3.6413290851160674E-3</v>
      </c>
      <c r="G401" s="14">
        <f t="shared" si="30"/>
        <v>-0.72413793103448276</v>
      </c>
      <c r="H401" s="17">
        <f t="shared" si="31"/>
        <v>-1.2931034482758621E-2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8"/>
        <v>6.1576354679802956E-4</v>
      </c>
      <c r="F403" s="15">
        <f t="shared" si="29"/>
        <v>9.1033227127901685E-4</v>
      </c>
      <c r="G403" s="14">
        <f t="shared" si="30"/>
        <v>1</v>
      </c>
      <c r="H403" s="17">
        <f t="shared" si="31"/>
        <v>6.1576354679802956E-4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9</v>
      </c>
      <c r="D405" s="9">
        <v>2</v>
      </c>
      <c r="E405" s="15">
        <f t="shared" si="28"/>
        <v>5.5418719211822662E-3</v>
      </c>
      <c r="F405" s="15">
        <f t="shared" si="29"/>
        <v>9.1033227127901685E-4</v>
      </c>
      <c r="G405" s="14">
        <f t="shared" si="30"/>
        <v>-0.77777777777777779</v>
      </c>
      <c r="H405" s="17">
        <f t="shared" si="31"/>
        <v>-4.3103448275862068E-3</v>
      </c>
    </row>
    <row r="406" spans="2:8" ht="15" x14ac:dyDescent="0.2">
      <c r="B406" s="5" t="s">
        <v>397</v>
      </c>
      <c r="C406" s="9">
        <v>31</v>
      </c>
      <c r="D406" s="9">
        <v>24</v>
      </c>
      <c r="E406" s="15">
        <f t="shared" si="28"/>
        <v>1.9088669950738917E-2</v>
      </c>
      <c r="F406" s="15">
        <f t="shared" si="29"/>
        <v>1.0923987255348202E-2</v>
      </c>
      <c r="G406" s="14">
        <f t="shared" si="30"/>
        <v>-0.22580645161290322</v>
      </c>
      <c r="H406" s="17">
        <f t="shared" si="31"/>
        <v>-4.3103448275862068E-3</v>
      </c>
    </row>
    <row r="407" spans="2:8" ht="15" x14ac:dyDescent="0.2">
      <c r="B407" s="5" t="s">
        <v>398</v>
      </c>
      <c r="C407" s="9">
        <v>5</v>
      </c>
      <c r="D407" s="9">
        <v>1</v>
      </c>
      <c r="E407" s="15">
        <f t="shared" si="28"/>
        <v>3.0788177339901479E-3</v>
      </c>
      <c r="F407" s="15">
        <f t="shared" si="29"/>
        <v>4.5516613563950843E-4</v>
      </c>
      <c r="G407" s="14">
        <f t="shared" si="30"/>
        <v>-0.8</v>
      </c>
      <c r="H407" s="17">
        <f t="shared" si="31"/>
        <v>-2.4630541871921187E-3</v>
      </c>
    </row>
    <row r="408" spans="2:8" ht="15" x14ac:dyDescent="0.2">
      <c r="B408" s="5" t="s">
        <v>399</v>
      </c>
      <c r="C408" s="9">
        <v>10</v>
      </c>
      <c r="D408" s="9">
        <v>5</v>
      </c>
      <c r="E408" s="15">
        <f t="shared" si="28"/>
        <v>6.1576354679802959E-3</v>
      </c>
      <c r="F408" s="15">
        <f t="shared" si="29"/>
        <v>2.2758306781975419E-3</v>
      </c>
      <c r="G408" s="14">
        <f t="shared" si="30"/>
        <v>-0.5</v>
      </c>
      <c r="H408" s="17">
        <f t="shared" si="31"/>
        <v>-3.0788177339901479E-3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4.5516613563950843E-4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1</v>
      </c>
      <c r="E411" s="15">
        <f t="shared" si="28"/>
        <v>1.8472906403940886E-3</v>
      </c>
      <c r="F411" s="15">
        <f t="shared" si="29"/>
        <v>4.5516613563950843E-4</v>
      </c>
      <c r="G411" s="14">
        <f t="shared" si="30"/>
        <v>-0.66666666666666663</v>
      </c>
      <c r="H411" s="17">
        <f t="shared" si="31"/>
        <v>-1.2315270935960589E-3</v>
      </c>
    </row>
    <row r="412" spans="2:8" ht="15" x14ac:dyDescent="0.2">
      <c r="B412" s="5" t="s">
        <v>402</v>
      </c>
      <c r="C412" s="9">
        <v>3</v>
      </c>
      <c r="D412" s="9">
        <v>5</v>
      </c>
      <c r="E412" s="15">
        <f t="shared" si="28"/>
        <v>1.8472906403940886E-3</v>
      </c>
      <c r="F412" s="15">
        <f t="shared" si="29"/>
        <v>2.2758306781975419E-3</v>
      </c>
      <c r="G412" s="14">
        <f t="shared" si="30"/>
        <v>0.66666666666666663</v>
      </c>
      <c r="H412" s="17">
        <f t="shared" si="31"/>
        <v>1.2315270935960589E-3</v>
      </c>
    </row>
    <row r="413" spans="2:8" ht="15" x14ac:dyDescent="0.2">
      <c r="B413" s="5" t="s">
        <v>403</v>
      </c>
      <c r="C413" s="9">
        <v>1</v>
      </c>
      <c r="D413" s="9">
        <v>0</v>
      </c>
      <c r="E413" s="15">
        <f t="shared" si="28"/>
        <v>6.1576354679802956E-4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15" x14ac:dyDescent="0.2">
      <c r="B414" s="5" t="s">
        <v>404</v>
      </c>
      <c r="C414" s="9">
        <v>0</v>
      </c>
      <c r="D414" s="9">
        <v>2</v>
      </c>
      <c r="E414" s="15" t="str">
        <f t="shared" si="28"/>
        <v/>
      </c>
      <c r="F414" s="15">
        <f t="shared" si="29"/>
        <v>9.1033227127901685E-4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2</v>
      </c>
      <c r="D416" s="9">
        <v>0</v>
      </c>
      <c r="E416" s="15">
        <f t="shared" si="28"/>
        <v>1.2315270935960591E-3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15" x14ac:dyDescent="0.2">
      <c r="B417" s="5" t="s">
        <v>165</v>
      </c>
      <c r="C417" s="9">
        <v>0</v>
      </c>
      <c r="D417" s="9">
        <v>17</v>
      </c>
      <c r="E417" s="15" t="str">
        <f t="shared" si="28"/>
        <v/>
      </c>
      <c r="F417" s="15">
        <f t="shared" si="29"/>
        <v>7.737824305871643E-3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5</v>
      </c>
      <c r="E418" s="15" t="str">
        <f t="shared" si="28"/>
        <v/>
      </c>
      <c r="F418" s="15">
        <f t="shared" si="29"/>
        <v>2.2758306781975419E-3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6.1576354679802956E-4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15" x14ac:dyDescent="0.2">
      <c r="B420" s="5" t="s">
        <v>408</v>
      </c>
      <c r="C420" s="9">
        <v>1</v>
      </c>
      <c r="D420" s="9">
        <v>1</v>
      </c>
      <c r="E420" s="15">
        <f t="shared" si="28"/>
        <v>6.1576354679802956E-4</v>
      </c>
      <c r="F420" s="15">
        <f t="shared" si="29"/>
        <v>4.5516613563950843E-4</v>
      </c>
      <c r="G420" s="14">
        <f t="shared" si="30"/>
        <v>0</v>
      </c>
      <c r="H420" s="17">
        <f t="shared" si="31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2</v>
      </c>
      <c r="D422" s="9">
        <v>8</v>
      </c>
      <c r="E422" s="15">
        <f t="shared" si="28"/>
        <v>1.2315270935960591E-3</v>
      </c>
      <c r="F422" s="15">
        <f t="shared" si="29"/>
        <v>3.6413290851160674E-3</v>
      </c>
      <c r="G422" s="14">
        <f t="shared" si="30"/>
        <v>3</v>
      </c>
      <c r="H422" s="17">
        <f t="shared" si="31"/>
        <v>3.6945812807881772E-3</v>
      </c>
    </row>
    <row r="423" spans="2:8" ht="15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4.5516613563950843E-4</v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1</v>
      </c>
      <c r="E429" s="15" t="str">
        <f t="shared" si="32"/>
        <v/>
      </c>
      <c r="F429" s="15">
        <f t="shared" si="33"/>
        <v>4.5516613563950843E-4</v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1</v>
      </c>
      <c r="D431" s="9">
        <v>1</v>
      </c>
      <c r="E431" s="15">
        <f t="shared" si="32"/>
        <v>6.1576354679802956E-4</v>
      </c>
      <c r="F431" s="15">
        <f t="shared" si="33"/>
        <v>4.5516613563950843E-4</v>
      </c>
      <c r="G431" s="14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43</v>
      </c>
      <c r="D432" s="9">
        <v>50</v>
      </c>
      <c r="E432" s="15">
        <f t="shared" si="32"/>
        <v>2.647783251231527E-2</v>
      </c>
      <c r="F432" s="15">
        <f t="shared" si="33"/>
        <v>2.2758306781975421E-2</v>
      </c>
      <c r="G432" s="14">
        <f t="shared" si="34"/>
        <v>0.16279069767441862</v>
      </c>
      <c r="H432" s="17">
        <f t="shared" si="35"/>
        <v>4.3103448275862068E-3</v>
      </c>
    </row>
    <row r="433" spans="2:8" ht="15" x14ac:dyDescent="0.2">
      <c r="B433" s="5" t="s">
        <v>162</v>
      </c>
      <c r="C433" s="9">
        <v>1</v>
      </c>
      <c r="D433" s="9">
        <v>1</v>
      </c>
      <c r="E433" s="15">
        <f t="shared" si="32"/>
        <v>6.1576354679802956E-4</v>
      </c>
      <c r="F433" s="15">
        <f t="shared" si="33"/>
        <v>4.5516613563950843E-4</v>
      </c>
      <c r="G433" s="14">
        <f t="shared" si="34"/>
        <v>0</v>
      </c>
      <c r="H433" s="17">
        <f t="shared" si="35"/>
        <v>0</v>
      </c>
    </row>
    <row r="434" spans="2:8" ht="30" x14ac:dyDescent="0.2">
      <c r="B434" s="5" t="s">
        <v>418</v>
      </c>
      <c r="C434" s="9">
        <v>16</v>
      </c>
      <c r="D434" s="9">
        <v>2</v>
      </c>
      <c r="E434" s="15">
        <f t="shared" si="32"/>
        <v>9.852216748768473E-3</v>
      </c>
      <c r="F434" s="15">
        <f t="shared" si="33"/>
        <v>9.1033227127901685E-4</v>
      </c>
      <c r="G434" s="14">
        <f t="shared" si="34"/>
        <v>-0.875</v>
      </c>
      <c r="H434" s="17">
        <f t="shared" si="35"/>
        <v>-8.6206896551724137E-3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4.5516613563950843E-4</v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26</v>
      </c>
      <c r="E437" s="15" t="str">
        <f t="shared" si="32"/>
        <v/>
      </c>
      <c r="F437" s="15">
        <f t="shared" si="33"/>
        <v>1.1834319526627219E-2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1</v>
      </c>
      <c r="E441" s="15">
        <f t="shared" si="32"/>
        <v>1.8472906403940886E-3</v>
      </c>
      <c r="F441" s="15">
        <f t="shared" si="33"/>
        <v>4.5516613563950843E-4</v>
      </c>
      <c r="G441" s="14">
        <f t="shared" si="34"/>
        <v>-0.66666666666666663</v>
      </c>
      <c r="H441" s="17">
        <f t="shared" si="35"/>
        <v>-1.2315270935960589E-3</v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4.5516613563950843E-4</v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4.5516613563950843E-4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3</v>
      </c>
      <c r="E455" s="15" t="str">
        <f t="shared" si="32"/>
        <v/>
      </c>
      <c r="F455" s="15">
        <f t="shared" si="33"/>
        <v>1.3654984069185253E-3</v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1</v>
      </c>
      <c r="E456" s="15" t="str">
        <f t="shared" si="32"/>
        <v/>
      </c>
      <c r="F456" s="15">
        <f t="shared" si="33"/>
        <v>4.5516613563950843E-4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10</v>
      </c>
      <c r="D458" s="9">
        <v>0</v>
      </c>
      <c r="E458" s="15">
        <f t="shared" si="32"/>
        <v>6.1576354679802959E-3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23</v>
      </c>
      <c r="D460" s="9">
        <v>7</v>
      </c>
      <c r="E460" s="15">
        <f t="shared" si="32"/>
        <v>1.416256157635468E-2</v>
      </c>
      <c r="F460" s="15">
        <f t="shared" si="33"/>
        <v>3.1861629494765588E-3</v>
      </c>
      <c r="G460" s="14">
        <f t="shared" si="34"/>
        <v>-0.69565217391304346</v>
      </c>
      <c r="H460" s="17">
        <f t="shared" si="35"/>
        <v>-9.852216748768473E-3</v>
      </c>
    </row>
    <row r="461" spans="2:8" ht="30" x14ac:dyDescent="0.2">
      <c r="B461" s="5" t="s">
        <v>173</v>
      </c>
      <c r="C461" s="9">
        <v>0</v>
      </c>
      <c r="D461" s="9">
        <v>13</v>
      </c>
      <c r="E461" s="15" t="str">
        <f t="shared" si="32"/>
        <v/>
      </c>
      <c r="F461" s="15">
        <f t="shared" si="33"/>
        <v>5.9171597633136093E-3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2</v>
      </c>
      <c r="E463" s="15">
        <f t="shared" si="32"/>
        <v>6.1576354679802956E-4</v>
      </c>
      <c r="F463" s="15">
        <f t="shared" si="33"/>
        <v>9.1033227127901685E-4</v>
      </c>
      <c r="G463" s="14">
        <f t="shared" si="34"/>
        <v>1</v>
      </c>
      <c r="H463" s="17">
        <f t="shared" si="35"/>
        <v>6.1576354679802956E-4</v>
      </c>
    </row>
    <row r="464" spans="2:8" ht="15" x14ac:dyDescent="0.2">
      <c r="B464" s="5" t="s">
        <v>478</v>
      </c>
      <c r="C464" s="9">
        <v>38</v>
      </c>
      <c r="D464" s="9">
        <v>41</v>
      </c>
      <c r="E464" s="15">
        <f t="shared" si="32"/>
        <v>2.3399014778325122E-2</v>
      </c>
      <c r="F464" s="15">
        <f t="shared" si="33"/>
        <v>1.8661811561219845E-2</v>
      </c>
      <c r="G464" s="14">
        <f t="shared" si="34"/>
        <v>7.8947368421052627E-2</v>
      </c>
      <c r="H464" s="17">
        <f t="shared" si="35"/>
        <v>1.8472906403940886E-3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4.5516613563950843E-4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6.1576354679802956E-4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4.5516613563950843E-4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4.5516613563950843E-4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2"/>
        <v>6.1576354679802956E-4</v>
      </c>
      <c r="F475" s="15">
        <f t="shared" si="33"/>
        <v>4.5516613563950843E-4</v>
      </c>
      <c r="G475" s="14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11</v>
      </c>
      <c r="D478" s="9">
        <v>12</v>
      </c>
      <c r="E478" s="15">
        <f t="shared" si="32"/>
        <v>6.7733990147783255E-3</v>
      </c>
      <c r="F478" s="15">
        <f t="shared" si="33"/>
        <v>5.4619936276741011E-3</v>
      </c>
      <c r="G478" s="14">
        <f t="shared" si="34"/>
        <v>9.0909090909090912E-2</v>
      </c>
      <c r="H478" s="17">
        <f t="shared" si="35"/>
        <v>6.1576354679802956E-4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5</v>
      </c>
      <c r="D480" s="9">
        <v>0</v>
      </c>
      <c r="E480" s="15">
        <f t="shared" si="32"/>
        <v>3.0788177339901479E-3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1</v>
      </c>
      <c r="E481" s="15" t="str">
        <f t="shared" si="32"/>
        <v/>
      </c>
      <c r="F481" s="15">
        <f t="shared" si="33"/>
        <v>4.5516613563950843E-4</v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11</v>
      </c>
      <c r="D483" s="9">
        <v>30</v>
      </c>
      <c r="E483" s="15">
        <f t="shared" si="32"/>
        <v>6.7733990147783255E-3</v>
      </c>
      <c r="F483" s="15">
        <f t="shared" si="33"/>
        <v>1.3654984069185253E-2</v>
      </c>
      <c r="G483" s="14">
        <f t="shared" si="34"/>
        <v>1.7272727272727273</v>
      </c>
      <c r="H483" s="17">
        <f t="shared" si="35"/>
        <v>1.1699507389162563E-2</v>
      </c>
    </row>
    <row r="484" spans="2:8" ht="30" x14ac:dyDescent="0.2">
      <c r="B484" s="5" t="s">
        <v>184</v>
      </c>
      <c r="C484" s="9">
        <v>10</v>
      </c>
      <c r="D484" s="9">
        <v>20</v>
      </c>
      <c r="E484" s="15">
        <f t="shared" si="32"/>
        <v>6.1576354679802959E-3</v>
      </c>
      <c r="F484" s="15">
        <f t="shared" si="33"/>
        <v>9.1033227127901677E-3</v>
      </c>
      <c r="G484" s="14">
        <f t="shared" si="34"/>
        <v>1</v>
      </c>
      <c r="H484" s="17">
        <f t="shared" si="35"/>
        <v>6.1576354679802959E-3</v>
      </c>
    </row>
    <row r="485" spans="2:8" ht="15" x14ac:dyDescent="0.2">
      <c r="B485" s="5" t="s">
        <v>443</v>
      </c>
      <c r="C485" s="9">
        <v>28</v>
      </c>
      <c r="D485" s="9">
        <v>34</v>
      </c>
      <c r="E485" s="15">
        <f t="shared" si="32"/>
        <v>1.7241379310344827E-2</v>
      </c>
      <c r="F485" s="15">
        <f t="shared" si="33"/>
        <v>1.5475648611743286E-2</v>
      </c>
      <c r="G485" s="14">
        <f t="shared" si="34"/>
        <v>0.21428571428571427</v>
      </c>
      <c r="H485" s="17">
        <f t="shared" si="35"/>
        <v>3.6945812807881772E-3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4.5516613563950843E-4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</v>
      </c>
      <c r="D491" s="9">
        <v>17</v>
      </c>
      <c r="E491" s="15">
        <f t="shared" si="36"/>
        <v>1.8472906403940886E-3</v>
      </c>
      <c r="F491" s="15">
        <f t="shared" si="37"/>
        <v>7.737824305871643E-3</v>
      </c>
      <c r="G491" s="14">
        <f t="shared" si="38"/>
        <v>4.666666666666667</v>
      </c>
      <c r="H491" s="17">
        <f t="shared" si="39"/>
        <v>8.6206896551724137E-3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6"/>
        <v>6.1576354679802956E-4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7</v>
      </c>
      <c r="D493" s="9">
        <v>2</v>
      </c>
      <c r="E493" s="15">
        <f t="shared" si="36"/>
        <v>4.3103448275862068E-3</v>
      </c>
      <c r="F493" s="15">
        <f t="shared" si="37"/>
        <v>9.1033227127901685E-4</v>
      </c>
      <c r="G493" s="14">
        <f t="shared" si="38"/>
        <v>-0.7142857142857143</v>
      </c>
      <c r="H493" s="17">
        <f t="shared" si="39"/>
        <v>-3.0788177339901479E-3</v>
      </c>
    </row>
    <row r="494" spans="2:8" ht="15" x14ac:dyDescent="0.2">
      <c r="B494" s="5" t="s">
        <v>448</v>
      </c>
      <c r="C494" s="9">
        <v>0</v>
      </c>
      <c r="D494" s="9">
        <v>3</v>
      </c>
      <c r="E494" s="15" t="str">
        <f t="shared" si="36"/>
        <v/>
      </c>
      <c r="F494" s="15">
        <f t="shared" si="37"/>
        <v>1.3654984069185253E-3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634</v>
      </c>
      <c r="D505" s="38">
        <f>SUM(D506:D530)</f>
        <v>1077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0.69873817034700314</v>
      </c>
      <c r="H505" s="40">
        <f>+IF(OR(AND(E505=""),(G505="")),"",E505*G505)</f>
        <v>0.69873817034700314</v>
      </c>
    </row>
    <row r="506" spans="2:8" ht="15" x14ac:dyDescent="0.2">
      <c r="B506" s="5" t="s">
        <v>454</v>
      </c>
      <c r="C506" s="9">
        <v>3</v>
      </c>
      <c r="D506" s="9">
        <v>0</v>
      </c>
      <c r="E506" s="15">
        <f>+IF(C506=0,"",C506/C$505)</f>
        <v>4.7318611987381704E-3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19</v>
      </c>
      <c r="D507" s="9">
        <v>9</v>
      </c>
      <c r="E507" s="15">
        <f t="shared" ref="E507:E530" si="40">+IF(C507=0,"",C507/C$505)</f>
        <v>2.996845425867508E-2</v>
      </c>
      <c r="F507" s="15">
        <f t="shared" ref="F507:F530" si="41">+IF(D507=0,"",D507/D$505)</f>
        <v>8.356545961002786E-3</v>
      </c>
      <c r="G507" s="14">
        <f t="shared" ref="G507:G530" si="42">+IF(OR(AND(D507=0),(C507=0)),"0",((D507-C507)/C507))</f>
        <v>-0.52631578947368418</v>
      </c>
      <c r="H507" s="17">
        <f t="shared" ref="H507:H530" si="43">+IF(OR(AND(E507=""),(G507="")),"",E507*G507)</f>
        <v>-1.5772870662460567E-2</v>
      </c>
    </row>
    <row r="508" spans="2:8" ht="15" x14ac:dyDescent="0.2">
      <c r="B508" s="5" t="s">
        <v>455</v>
      </c>
      <c r="C508" s="9">
        <v>40</v>
      </c>
      <c r="D508" s="9">
        <v>20</v>
      </c>
      <c r="E508" s="15">
        <f t="shared" si="40"/>
        <v>6.3091482649842268E-2</v>
      </c>
      <c r="F508" s="15">
        <f t="shared" si="41"/>
        <v>1.8570102135561744E-2</v>
      </c>
      <c r="G508" s="14">
        <f t="shared" si="42"/>
        <v>-0.5</v>
      </c>
      <c r="H508" s="17">
        <f t="shared" si="43"/>
        <v>-3.1545741324921134E-2</v>
      </c>
    </row>
    <row r="509" spans="2:8" ht="15" x14ac:dyDescent="0.2">
      <c r="B509" s="5" t="s">
        <v>456</v>
      </c>
      <c r="C509" s="9">
        <v>36</v>
      </c>
      <c r="D509" s="9">
        <v>474</v>
      </c>
      <c r="E509" s="15">
        <f t="shared" si="40"/>
        <v>5.6782334384858045E-2</v>
      </c>
      <c r="F509" s="15">
        <f t="shared" si="41"/>
        <v>0.44011142061281339</v>
      </c>
      <c r="G509" s="14">
        <f t="shared" si="42"/>
        <v>12.166666666666666</v>
      </c>
      <c r="H509" s="17">
        <f t="shared" si="43"/>
        <v>0.69085173501577279</v>
      </c>
    </row>
    <row r="510" spans="2:8" ht="15" x14ac:dyDescent="0.2">
      <c r="B510" s="5" t="s">
        <v>188</v>
      </c>
      <c r="C510" s="9">
        <v>7</v>
      </c>
      <c r="D510" s="9">
        <v>9</v>
      </c>
      <c r="E510" s="15">
        <f t="shared" si="40"/>
        <v>1.1041009463722398E-2</v>
      </c>
      <c r="F510" s="15">
        <f t="shared" si="41"/>
        <v>8.356545961002786E-3</v>
      </c>
      <c r="G510" s="14">
        <f t="shared" si="42"/>
        <v>0.2857142857142857</v>
      </c>
      <c r="H510" s="17">
        <f t="shared" si="43"/>
        <v>3.1545741324921135E-3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7</v>
      </c>
      <c r="E512" s="15">
        <f t="shared" si="40"/>
        <v>1.5772870662460567E-3</v>
      </c>
      <c r="F512" s="15">
        <f t="shared" si="41"/>
        <v>6.4995357474466105E-3</v>
      </c>
      <c r="G512" s="14">
        <f t="shared" si="42"/>
        <v>6</v>
      </c>
      <c r="H512" s="17">
        <f t="shared" si="43"/>
        <v>9.4637223974763408E-3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3</v>
      </c>
      <c r="D514" s="9">
        <v>0</v>
      </c>
      <c r="E514" s="15">
        <f t="shared" si="40"/>
        <v>4.7318611987381704E-3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0</v>
      </c>
      <c r="D515" s="9">
        <v>2</v>
      </c>
      <c r="E515" s="15" t="str">
        <f t="shared" si="40"/>
        <v/>
      </c>
      <c r="F515" s="15">
        <f t="shared" si="41"/>
        <v>1.8570102135561746E-3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10</v>
      </c>
      <c r="D519" s="9">
        <v>15</v>
      </c>
      <c r="E519" s="15">
        <f t="shared" si="40"/>
        <v>1.5772870662460567E-2</v>
      </c>
      <c r="F519" s="15">
        <f t="shared" si="41"/>
        <v>1.3927576601671309E-2</v>
      </c>
      <c r="G519" s="14">
        <f t="shared" si="42"/>
        <v>0.5</v>
      </c>
      <c r="H519" s="17">
        <f t="shared" si="43"/>
        <v>7.8864353312302835E-3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429</v>
      </c>
      <c r="D521" s="9">
        <v>346</v>
      </c>
      <c r="E521" s="15">
        <f t="shared" si="40"/>
        <v>0.67665615141955837</v>
      </c>
      <c r="F521" s="15">
        <f t="shared" si="41"/>
        <v>0.32126276694521821</v>
      </c>
      <c r="G521" s="14">
        <f t="shared" si="42"/>
        <v>-0.19347319347319347</v>
      </c>
      <c r="H521" s="17">
        <f t="shared" si="43"/>
        <v>-0.1309148264984227</v>
      </c>
    </row>
    <row r="522" spans="2:8" ht="25.5" customHeight="1" x14ac:dyDescent="0.2">
      <c r="B522" s="5" t="s">
        <v>193</v>
      </c>
      <c r="C522" s="9">
        <v>45</v>
      </c>
      <c r="D522" s="9">
        <v>162</v>
      </c>
      <c r="E522" s="15">
        <f t="shared" si="40"/>
        <v>7.0977917981072558E-2</v>
      </c>
      <c r="F522" s="15">
        <f t="shared" si="41"/>
        <v>0.15041782729805014</v>
      </c>
      <c r="G522" s="14">
        <f t="shared" si="42"/>
        <v>2.6</v>
      </c>
      <c r="H522" s="17">
        <f t="shared" si="43"/>
        <v>0.18454258675078866</v>
      </c>
    </row>
    <row r="523" spans="2:8" ht="13.5" customHeight="1" x14ac:dyDescent="0.2">
      <c r="B523" s="5" t="s">
        <v>462</v>
      </c>
      <c r="C523" s="9">
        <v>24</v>
      </c>
      <c r="D523" s="9">
        <v>2</v>
      </c>
      <c r="E523" s="15">
        <f t="shared" si="40"/>
        <v>3.7854889589905363E-2</v>
      </c>
      <c r="F523" s="15">
        <f t="shared" si="41"/>
        <v>1.8570102135561746E-3</v>
      </c>
      <c r="G523" s="14">
        <f t="shared" si="42"/>
        <v>-0.91666666666666663</v>
      </c>
      <c r="H523" s="17">
        <f t="shared" si="43"/>
        <v>-3.4700315457413249E-2</v>
      </c>
    </row>
    <row r="524" spans="2:8" ht="12" customHeight="1" x14ac:dyDescent="0.2">
      <c r="B524" s="5" t="s">
        <v>194</v>
      </c>
      <c r="C524" s="9">
        <v>7</v>
      </c>
      <c r="D524" s="9">
        <v>4</v>
      </c>
      <c r="E524" s="15">
        <f t="shared" si="40"/>
        <v>1.1041009463722398E-2</v>
      </c>
      <c r="F524" s="15">
        <f t="shared" si="41"/>
        <v>3.7140204271123491E-3</v>
      </c>
      <c r="G524" s="14">
        <f t="shared" si="42"/>
        <v>-0.42857142857142855</v>
      </c>
      <c r="H524" s="17">
        <f t="shared" si="43"/>
        <v>-4.7318611987381704E-3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8</v>
      </c>
      <c r="E526" s="15">
        <f t="shared" si="40"/>
        <v>3.1545741324921135E-3</v>
      </c>
      <c r="F526" s="15">
        <f t="shared" si="41"/>
        <v>7.4280408542246983E-3</v>
      </c>
      <c r="G526" s="14">
        <f t="shared" si="42"/>
        <v>3</v>
      </c>
      <c r="H526" s="17">
        <f t="shared" si="43"/>
        <v>9.4637223974763408E-3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2</v>
      </c>
      <c r="D529" s="9">
        <v>1</v>
      </c>
      <c r="E529" s="15">
        <f t="shared" si="40"/>
        <v>3.1545741324921135E-3</v>
      </c>
      <c r="F529" s="15">
        <f t="shared" si="41"/>
        <v>9.2850510677808728E-4</v>
      </c>
      <c r="G529" s="14">
        <f t="shared" si="42"/>
        <v>-0.5</v>
      </c>
      <c r="H529" s="17">
        <f t="shared" si="43"/>
        <v>-1.5772870662460567E-3</v>
      </c>
    </row>
    <row r="530" spans="2:8" ht="15" x14ac:dyDescent="0.2">
      <c r="B530" s="5" t="s">
        <v>467</v>
      </c>
      <c r="C530" s="9">
        <v>6</v>
      </c>
      <c r="D530" s="9">
        <v>18</v>
      </c>
      <c r="E530" s="15">
        <f t="shared" si="40"/>
        <v>9.4637223974763408E-3</v>
      </c>
      <c r="F530" s="15">
        <f t="shared" si="41"/>
        <v>1.6713091922005572E-2</v>
      </c>
      <c r="G530" s="14">
        <f t="shared" si="42"/>
        <v>2</v>
      </c>
      <c r="H530" s="17">
        <f t="shared" si="43"/>
        <v>1.8927444794952682E-2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507</v>
      </c>
      <c r="C8" s="37">
        <f>+C18+C70+C151+C294+C505</f>
        <v>203</v>
      </c>
      <c r="D8" s="38">
        <f>+D18+D70+D151+D294+D505</f>
        <v>742</v>
      </c>
      <c r="E8" s="39">
        <f>SUM(E9:E13)</f>
        <v>1</v>
      </c>
      <c r="F8" s="39">
        <f>SUM(F9:F13)</f>
        <v>1</v>
      </c>
      <c r="G8" s="39">
        <f>+(D8-C8)/C8</f>
        <v>2.6551724137931036</v>
      </c>
      <c r="H8" s="40">
        <f>+E8*G8</f>
        <v>2.6551724137931036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6</v>
      </c>
      <c r="D9" s="33">
        <f>+D18</f>
        <v>1</v>
      </c>
      <c r="E9" s="29">
        <f>C9/$C$8</f>
        <v>2.9556650246305417E-2</v>
      </c>
      <c r="F9" s="29">
        <f>D9/$D$8</f>
        <v>1.3477088948787063E-3</v>
      </c>
      <c r="G9" s="14">
        <f>+IF(OR(AND(D9=0),(C9=0)),"0",((D9-C9)/C9))</f>
        <v>-0.83333333333333337</v>
      </c>
      <c r="H9" s="13">
        <f>+IF(OR(AND(E9=""),(G9="")),"",E9*G9)</f>
        <v>-2.4630541871921183E-2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53</v>
      </c>
      <c r="D10" s="33">
        <f>+D70</f>
        <v>295</v>
      </c>
      <c r="E10" s="29">
        <f>C10/$C$8</f>
        <v>0.26108374384236455</v>
      </c>
      <c r="F10" s="29">
        <f>D10/$D$8</f>
        <v>0.39757412398921832</v>
      </c>
      <c r="G10" s="14">
        <f>+IF(OR(AND(D10=0),(C10=0)),"0",((D10-C10)/C10))</f>
        <v>4.5660377358490569</v>
      </c>
      <c r="H10" s="13">
        <f>+IF(OR(AND(E10=""),(G10="")),"",E10*G10)</f>
        <v>1.1921182266009853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41</v>
      </c>
      <c r="D11" s="33">
        <f>+D151</f>
        <v>126</v>
      </c>
      <c r="E11" s="29">
        <f>C11/$C$8</f>
        <v>0.2019704433497537</v>
      </c>
      <c r="F11" s="29">
        <f>D11/$D$8</f>
        <v>0.16981132075471697</v>
      </c>
      <c r="G11" s="14">
        <f>+IF(OR(AND(D11=0),(C11=0)),"0",((D11-C11)/C11))</f>
        <v>2.0731707317073171</v>
      </c>
      <c r="H11" s="13">
        <f>+IF(OR(AND(E11=""),(G11="")),"",E11*G11)</f>
        <v>0.41871921182266014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86</v>
      </c>
      <c r="D12" s="33">
        <f>+D294</f>
        <v>271</v>
      </c>
      <c r="E12" s="29">
        <f>C12/$C$8</f>
        <v>0.42364532019704432</v>
      </c>
      <c r="F12" s="29">
        <f>D12/$D$8</f>
        <v>0.36522911051212936</v>
      </c>
      <c r="G12" s="14">
        <f>+IF(OR(AND(D12=0),(C12=0)),"0",((D12-C12)/C12))</f>
        <v>2.1511627906976742</v>
      </c>
      <c r="H12" s="13">
        <f>+IF(OR(AND(E12=""),(G12="")),"",E12*G12)</f>
        <v>0.91133004926108363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17</v>
      </c>
      <c r="D13" s="33">
        <f>+D505</f>
        <v>49</v>
      </c>
      <c r="E13" s="29">
        <f>C13/$C$8</f>
        <v>8.3743842364532015E-2</v>
      </c>
      <c r="F13" s="29">
        <f>D13/$D$8</f>
        <v>6.6037735849056603E-2</v>
      </c>
      <c r="G13" s="14">
        <f>+IF(OR(AND(D13=0),(C13=0)),"0",((D13-C13)/C13))</f>
        <v>1.8823529411764706</v>
      </c>
      <c r="H13" s="13">
        <f>+IF(OR(AND(E13=""),(G13="")),"",E13*G13)</f>
        <v>0.15763546798029557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6</v>
      </c>
      <c r="D18" s="38">
        <f>SUM(D19:D64)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-0.83333333333333337</v>
      </c>
      <c r="H18" s="40">
        <f>+IF(OR(AND(E18=""),(G18="")),"",E18*G18)</f>
        <v>-0.83333333333333337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0.16666666666666666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0.16666666666666666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0.16666666666666666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0.16666666666666666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0.16666666666666666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0"/>
        <v/>
      </c>
      <c r="F60" s="13">
        <f t="shared" si="1"/>
        <v>1</v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0.16666666666666666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53</v>
      </c>
      <c r="D70" s="38">
        <f>SUM(D71:D145)</f>
        <v>295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4.5660377358490569</v>
      </c>
      <c r="H70" s="40">
        <f>+IF(OR(AND(E70=""),(G70="")),"",E70*G70)</f>
        <v>4.5660377358490569</v>
      </c>
    </row>
    <row r="71" spans="2:8" ht="15" x14ac:dyDescent="0.2">
      <c r="B71" s="5" t="s">
        <v>20</v>
      </c>
      <c r="C71" s="9">
        <v>3</v>
      </c>
      <c r="D71" s="9">
        <v>0</v>
      </c>
      <c r="E71" s="15">
        <f>+IF(C71=0,"",C71/C$70)</f>
        <v>5.6603773584905662E-2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3.3898305084745762E-3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11</v>
      </c>
      <c r="D74" s="9">
        <v>4</v>
      </c>
      <c r="E74" s="15">
        <f t="shared" si="4"/>
        <v>0.20754716981132076</v>
      </c>
      <c r="F74" s="15">
        <f t="shared" si="5"/>
        <v>1.3559322033898305E-2</v>
      </c>
      <c r="G74" s="14">
        <f t="shared" si="6"/>
        <v>-0.63636363636363635</v>
      </c>
      <c r="H74" s="17">
        <f t="shared" si="7"/>
        <v>-0.13207547169811321</v>
      </c>
    </row>
    <row r="75" spans="2:8" ht="15" x14ac:dyDescent="0.2">
      <c r="B75" s="5" t="s">
        <v>23</v>
      </c>
      <c r="C75" s="9">
        <v>2</v>
      </c>
      <c r="D75" s="9">
        <v>8</v>
      </c>
      <c r="E75" s="15">
        <f t="shared" si="4"/>
        <v>3.7735849056603772E-2</v>
      </c>
      <c r="F75" s="15">
        <f t="shared" si="5"/>
        <v>2.7118644067796609E-2</v>
      </c>
      <c r="G75" s="14">
        <f t="shared" si="6"/>
        <v>3</v>
      </c>
      <c r="H75" s="17">
        <f t="shared" si="7"/>
        <v>0.11320754716981132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4"/>
        <v>1.8867924528301886E-2</v>
      </c>
      <c r="F83" s="15">
        <f t="shared" si="5"/>
        <v>3.3898305084745762E-3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3.3898305084745762E-3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1.8867924528301886E-2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1.8867924528301886E-2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3.3898305084745762E-3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1</v>
      </c>
      <c r="E112" s="15">
        <f t="shared" si="4"/>
        <v>7.5471698113207544E-2</v>
      </c>
      <c r="F112" s="15">
        <f t="shared" si="5"/>
        <v>3.3898305084745762E-3</v>
      </c>
      <c r="G112" s="14">
        <f t="shared" si="6"/>
        <v>-0.75</v>
      </c>
      <c r="H112" s="17">
        <f t="shared" si="7"/>
        <v>-5.6603773584905662E-2</v>
      </c>
    </row>
    <row r="113" spans="2:8" ht="15" x14ac:dyDescent="0.2">
      <c r="B113" s="5" t="s">
        <v>248</v>
      </c>
      <c r="C113" s="9">
        <v>2</v>
      </c>
      <c r="D113" s="9">
        <v>8</v>
      </c>
      <c r="E113" s="15">
        <f t="shared" si="4"/>
        <v>3.7735849056603772E-2</v>
      </c>
      <c r="F113" s="15">
        <f t="shared" si="5"/>
        <v>2.7118644067796609E-2</v>
      </c>
      <c r="G113" s="14">
        <f t="shared" si="6"/>
        <v>3</v>
      </c>
      <c r="H113" s="17">
        <f t="shared" si="7"/>
        <v>0.11320754716981132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3.7735849056603772E-2</v>
      </c>
      <c r="F115" s="15">
        <f t="shared" si="5"/>
        <v>3.3898305084745762E-3</v>
      </c>
      <c r="G115" s="14">
        <f t="shared" si="6"/>
        <v>-0.5</v>
      </c>
      <c r="H115" s="17">
        <f t="shared" si="7"/>
        <v>-1.8867924528301886E-2</v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4"/>
        <v/>
      </c>
      <c r="F116" s="15">
        <f t="shared" si="5"/>
        <v>3.3898305084745762E-3</v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24</v>
      </c>
      <c r="D118" s="9">
        <v>230</v>
      </c>
      <c r="E118" s="15">
        <f t="shared" si="4"/>
        <v>0.45283018867924529</v>
      </c>
      <c r="F118" s="15">
        <f t="shared" si="5"/>
        <v>0.77966101694915257</v>
      </c>
      <c r="G118" s="14">
        <f t="shared" si="6"/>
        <v>8.5833333333333339</v>
      </c>
      <c r="H118" s="17">
        <f t="shared" si="7"/>
        <v>3.8867924528301891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36</v>
      </c>
      <c r="E121" s="15" t="str">
        <f t="shared" si="4"/>
        <v/>
      </c>
      <c r="F121" s="15">
        <f t="shared" si="5"/>
        <v>0.12203389830508475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2</v>
      </c>
      <c r="D123" s="9">
        <v>1</v>
      </c>
      <c r="E123" s="15">
        <f t="shared" si="4"/>
        <v>3.7735849056603772E-2</v>
      </c>
      <c r="F123" s="15">
        <f t="shared" si="5"/>
        <v>3.3898305084745762E-3</v>
      </c>
      <c r="G123" s="14">
        <f t="shared" si="6"/>
        <v>-0.5</v>
      </c>
      <c r="H123" s="17">
        <f t="shared" si="7"/>
        <v>-1.8867924528301886E-2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3.3898305084745762E-3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41</v>
      </c>
      <c r="D151" s="38">
        <f>SUM(D152:D288)</f>
        <v>126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2.0731707317073171</v>
      </c>
      <c r="H151" s="40">
        <f>+IF(OR(AND(E151=""),(G151="")),"",E151*G151)</f>
        <v>2.0731707317073171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2.4390243902439025E-2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2.4390243902439025E-2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7.9365079365079361E-3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9</v>
      </c>
      <c r="D157" s="9">
        <v>8</v>
      </c>
      <c r="E157" s="15">
        <f t="shared" si="12"/>
        <v>0.21951219512195122</v>
      </c>
      <c r="F157" s="15">
        <f t="shared" si="13"/>
        <v>6.3492063492063489E-2</v>
      </c>
      <c r="G157" s="14">
        <f t="shared" si="14"/>
        <v>-0.1111111111111111</v>
      </c>
      <c r="H157" s="17">
        <f t="shared" si="15"/>
        <v>-2.4390243902439022E-2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7.9365079365079361E-3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2.4390243902439025E-2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1</v>
      </c>
      <c r="E176" s="15">
        <f t="shared" si="12"/>
        <v>2.4390243902439025E-2</v>
      </c>
      <c r="F176" s="15">
        <f t="shared" si="13"/>
        <v>7.9365079365079361E-3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2</v>
      </c>
      <c r="E177" s="15" t="str">
        <f t="shared" si="12"/>
        <v/>
      </c>
      <c r="F177" s="15">
        <f t="shared" si="13"/>
        <v>1.5873015873015872E-2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7.9365079365079361E-3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7.9365079365079361E-3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2</v>
      </c>
      <c r="E187" s="15" t="str">
        <f t="shared" si="12"/>
        <v/>
      </c>
      <c r="F187" s="15">
        <f t="shared" si="13"/>
        <v>1.5873015873015872E-2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2</v>
      </c>
      <c r="E188" s="15" t="str">
        <f t="shared" si="12"/>
        <v/>
      </c>
      <c r="F188" s="15">
        <f t="shared" si="13"/>
        <v>1.5873015873015872E-2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7.9365079365079361E-3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4</v>
      </c>
      <c r="E196" s="15">
        <f t="shared" si="12"/>
        <v>2.4390243902439025E-2</v>
      </c>
      <c r="F196" s="15">
        <f t="shared" si="13"/>
        <v>3.1746031746031744E-2</v>
      </c>
      <c r="G196" s="14">
        <f t="shared" si="14"/>
        <v>3</v>
      </c>
      <c r="H196" s="17">
        <f t="shared" si="15"/>
        <v>7.3170731707317083E-2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73</v>
      </c>
      <c r="E208" s="15" t="str">
        <f t="shared" si="12"/>
        <v/>
      </c>
      <c r="F208" s="15">
        <f t="shared" si="13"/>
        <v>0.57936507936507942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1</v>
      </c>
      <c r="E214" s="15">
        <f t="shared" si="12"/>
        <v>2.4390243902439025E-2</v>
      </c>
      <c r="F214" s="15">
        <f t="shared" si="13"/>
        <v>7.9365079365079361E-3</v>
      </c>
      <c r="G214" s="14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6"/>
        <v>4.878048780487805E-2</v>
      </c>
      <c r="F229" s="15">
        <f t="shared" si="17"/>
        <v>7.9365079365079361E-3</v>
      </c>
      <c r="G229" s="14">
        <f t="shared" si="18"/>
        <v>-0.5</v>
      </c>
      <c r="H229" s="17">
        <f t="shared" si="19"/>
        <v>-2.4390243902439025E-2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2.4390243902439025E-2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5</v>
      </c>
      <c r="E232" s="15" t="str">
        <f t="shared" si="16"/>
        <v/>
      </c>
      <c r="F232" s="15">
        <f t="shared" si="17"/>
        <v>3.968253968253968E-2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9</v>
      </c>
      <c r="E235" s="15">
        <f t="shared" si="16"/>
        <v>2.4390243902439025E-2</v>
      </c>
      <c r="F235" s="15">
        <f t="shared" si="17"/>
        <v>7.1428571428571425E-2</v>
      </c>
      <c r="G235" s="14">
        <f t="shared" si="18"/>
        <v>8</v>
      </c>
      <c r="H235" s="17">
        <f t="shared" si="19"/>
        <v>0.1951219512195122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0</v>
      </c>
      <c r="E237" s="15">
        <f t="shared" si="16"/>
        <v>4.878048780487805E-2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0</v>
      </c>
      <c r="E238" s="15">
        <f t="shared" si="16"/>
        <v>0.17073170731707318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3</v>
      </c>
      <c r="D239" s="9">
        <v>0</v>
      </c>
      <c r="E239" s="15">
        <f t="shared" si="16"/>
        <v>7.3170731707317069E-2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7.9365079365079361E-3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7.9365079365079361E-3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3</v>
      </c>
      <c r="E249" s="15" t="str">
        <f t="shared" si="16"/>
        <v/>
      </c>
      <c r="F249" s="15">
        <f t="shared" si="17"/>
        <v>2.3809523809523808E-2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2</v>
      </c>
      <c r="E252" s="15">
        <f t="shared" si="16"/>
        <v>4.878048780487805E-2</v>
      </c>
      <c r="F252" s="15">
        <f t="shared" si="17"/>
        <v>1.5873015873015872E-2</v>
      </c>
      <c r="G252" s="14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2.4390243902439025E-2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2</v>
      </c>
      <c r="E266" s="15" t="str">
        <f t="shared" si="16"/>
        <v/>
      </c>
      <c r="F266" s="15">
        <f t="shared" si="17"/>
        <v>1.5873015873015872E-2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3</v>
      </c>
      <c r="E270" s="15" t="str">
        <f t="shared" si="16"/>
        <v/>
      </c>
      <c r="F270" s="15">
        <f t="shared" si="17"/>
        <v>2.3809523809523808E-2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1</v>
      </c>
      <c r="E272" s="15">
        <f t="shared" si="16"/>
        <v>2.4390243902439025E-2</v>
      </c>
      <c r="F272" s="15">
        <f t="shared" si="17"/>
        <v>7.9365079365079361E-3</v>
      </c>
      <c r="G272" s="14">
        <f t="shared" si="18"/>
        <v>0</v>
      </c>
      <c r="H272" s="17">
        <f t="shared" si="19"/>
        <v>0</v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6</v>
      </c>
      <c r="D286" s="9">
        <v>0</v>
      </c>
      <c r="E286" s="15">
        <f t="shared" si="20"/>
        <v>0.14634146341463414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86</v>
      </c>
      <c r="D294" s="38">
        <f>SUM(D295:D499)</f>
        <v>271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2.1511627906976742</v>
      </c>
      <c r="H294" s="40">
        <f>+IF(OR(AND(E294=""),(G294="")),"",E294*G294)</f>
        <v>2.1511627906976742</v>
      </c>
    </row>
    <row r="295" spans="2:8" ht="15" x14ac:dyDescent="0.2">
      <c r="B295" s="5" t="s">
        <v>100</v>
      </c>
      <c r="C295" s="9">
        <v>4</v>
      </c>
      <c r="D295" s="9">
        <v>4</v>
      </c>
      <c r="E295" s="15">
        <f>+IF(C295=0,"",C295/C$294)</f>
        <v>4.6511627906976744E-2</v>
      </c>
      <c r="F295" s="15">
        <f>+IF(D295=0,"",D295/D$294)</f>
        <v>1.4760147601476014E-2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4"/>
        <v>2.3255813953488372E-2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4"/>
        <v>2.3255813953488372E-2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</v>
      </c>
      <c r="D301" s="9">
        <v>2</v>
      </c>
      <c r="E301" s="15">
        <f t="shared" si="24"/>
        <v>8.1395348837209308E-2</v>
      </c>
      <c r="F301" s="15">
        <f t="shared" si="25"/>
        <v>7.3800738007380072E-3</v>
      </c>
      <c r="G301" s="14">
        <f t="shared" si="26"/>
        <v>-0.7142857142857143</v>
      </c>
      <c r="H301" s="17">
        <f t="shared" si="27"/>
        <v>-5.8139534883720936E-2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3.6900369003690036E-3</v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4</v>
      </c>
      <c r="E307" s="15">
        <f t="shared" si="24"/>
        <v>0.11627906976744186</v>
      </c>
      <c r="F307" s="15">
        <f t="shared" si="25"/>
        <v>1.4760147601476014E-2</v>
      </c>
      <c r="G307" s="14">
        <f t="shared" si="26"/>
        <v>-0.6</v>
      </c>
      <c r="H307" s="17">
        <f t="shared" si="27"/>
        <v>-6.9767441860465115E-2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0</v>
      </c>
      <c r="E310" s="15">
        <f t="shared" si="24"/>
        <v>3.4883720930232558E-2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0</v>
      </c>
      <c r="E314" s="15">
        <f t="shared" si="24"/>
        <v>3.4883720930232558E-2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3</v>
      </c>
      <c r="D318" s="9">
        <v>0</v>
      </c>
      <c r="E318" s="15">
        <f t="shared" si="24"/>
        <v>3.4883720930232558E-2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3.6900369003690036E-3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3.6900369003690036E-3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3.6900369003690036E-3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11</v>
      </c>
      <c r="D332" s="9">
        <v>2</v>
      </c>
      <c r="E332" s="15">
        <f t="shared" si="24"/>
        <v>0.12790697674418605</v>
      </c>
      <c r="F332" s="15">
        <f t="shared" si="25"/>
        <v>7.3800738007380072E-3</v>
      </c>
      <c r="G332" s="14">
        <f t="shared" si="26"/>
        <v>-0.81818181818181823</v>
      </c>
      <c r="H332" s="17">
        <f t="shared" si="27"/>
        <v>-0.10465116279069768</v>
      </c>
    </row>
    <row r="333" spans="2:8" ht="15" x14ac:dyDescent="0.2">
      <c r="B333" s="5" t="s">
        <v>130</v>
      </c>
      <c r="C333" s="9">
        <v>13</v>
      </c>
      <c r="D333" s="9">
        <v>1</v>
      </c>
      <c r="E333" s="15">
        <f t="shared" si="24"/>
        <v>0.15116279069767441</v>
      </c>
      <c r="F333" s="15">
        <f t="shared" si="25"/>
        <v>3.6900369003690036E-3</v>
      </c>
      <c r="G333" s="14">
        <f t="shared" si="26"/>
        <v>-0.92307692307692313</v>
      </c>
      <c r="H333" s="17">
        <f t="shared" si="27"/>
        <v>-0.13953488372093023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6</v>
      </c>
      <c r="D335" s="9">
        <v>1</v>
      </c>
      <c r="E335" s="15">
        <f t="shared" si="24"/>
        <v>6.9767441860465115E-2</v>
      </c>
      <c r="F335" s="15">
        <f t="shared" si="25"/>
        <v>3.6900369003690036E-3</v>
      </c>
      <c r="G335" s="14">
        <f t="shared" si="26"/>
        <v>-0.83333333333333337</v>
      </c>
      <c r="H335" s="17">
        <f t="shared" si="27"/>
        <v>-5.8139534883720929E-2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3.6900369003690036E-3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4"/>
        <v/>
      </c>
      <c r="F341" s="15">
        <f t="shared" si="25"/>
        <v>1.8450184501845018E-2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4"/>
        <v>2.3255813953488372E-2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3</v>
      </c>
      <c r="D345" s="9">
        <v>3</v>
      </c>
      <c r="E345" s="15">
        <f t="shared" si="24"/>
        <v>3.4883720930232558E-2</v>
      </c>
      <c r="F345" s="15">
        <f t="shared" si="25"/>
        <v>1.107011070110701E-2</v>
      </c>
      <c r="G345" s="14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1</v>
      </c>
      <c r="E347" s="15" t="str">
        <f t="shared" si="24"/>
        <v/>
      </c>
      <c r="F347" s="15">
        <f t="shared" si="25"/>
        <v>3.6900369003690036E-3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31</v>
      </c>
      <c r="E354" s="15" t="str">
        <f t="shared" si="24"/>
        <v/>
      </c>
      <c r="F354" s="15">
        <f t="shared" si="25"/>
        <v>0.11439114391143912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17</v>
      </c>
      <c r="E357" s="15" t="str">
        <f t="shared" si="24"/>
        <v/>
      </c>
      <c r="F357" s="15">
        <f t="shared" si="25"/>
        <v>6.273062730627306E-2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1.1627906976744186E-2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2</v>
      </c>
      <c r="D359" s="9">
        <v>0</v>
      </c>
      <c r="E359" s="15">
        <f t="shared" si="24"/>
        <v>2.3255813953488372E-2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9</v>
      </c>
      <c r="E363" s="15" t="str">
        <f t="shared" si="28"/>
        <v/>
      </c>
      <c r="F363" s="15">
        <f t="shared" si="29"/>
        <v>3.3210332103321034E-2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2</v>
      </c>
      <c r="E365" s="15" t="str">
        <f t="shared" si="28"/>
        <v/>
      </c>
      <c r="F365" s="15">
        <f t="shared" si="29"/>
        <v>7.3800738007380072E-3</v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8"/>
        <v/>
      </c>
      <c r="F370" s="15">
        <f t="shared" si="29"/>
        <v>1.8450184501845018E-2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4</v>
      </c>
      <c r="E372" s="15" t="str">
        <f t="shared" si="28"/>
        <v/>
      </c>
      <c r="F372" s="15">
        <f t="shared" si="29"/>
        <v>1.4760147601476014E-2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7.3800738007380072E-3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9</v>
      </c>
      <c r="E378" s="15" t="str">
        <f t="shared" si="28"/>
        <v/>
      </c>
      <c r="F378" s="15">
        <f t="shared" si="29"/>
        <v>3.3210332103321034E-2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1.1627906976744186E-2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4</v>
      </c>
      <c r="D387" s="9">
        <v>8</v>
      </c>
      <c r="E387" s="15">
        <f t="shared" si="28"/>
        <v>4.6511627906976744E-2</v>
      </c>
      <c r="F387" s="15">
        <f t="shared" si="29"/>
        <v>2.9520295202952029E-2</v>
      </c>
      <c r="G387" s="14">
        <f t="shared" si="30"/>
        <v>1</v>
      </c>
      <c r="H387" s="17">
        <f t="shared" si="31"/>
        <v>4.6511627906976744E-2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</v>
      </c>
      <c r="D393" s="9">
        <v>5</v>
      </c>
      <c r="E393" s="15">
        <f t="shared" si="28"/>
        <v>1.1627906976744186E-2</v>
      </c>
      <c r="F393" s="15">
        <f t="shared" si="29"/>
        <v>1.8450184501845018E-2</v>
      </c>
      <c r="G393" s="14">
        <f t="shared" si="30"/>
        <v>4</v>
      </c>
      <c r="H393" s="17">
        <f t="shared" si="31"/>
        <v>4.6511627906976744E-2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8"/>
        <v/>
      </c>
      <c r="F401" s="15">
        <f t="shared" si="29"/>
        <v>3.6900369003690036E-3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3</v>
      </c>
      <c r="E406" s="15">
        <f t="shared" si="28"/>
        <v>1.1627906976744186E-2</v>
      </c>
      <c r="F406" s="15">
        <f t="shared" si="29"/>
        <v>1.107011070110701E-2</v>
      </c>
      <c r="G406" s="14">
        <f t="shared" si="30"/>
        <v>2</v>
      </c>
      <c r="H406" s="17">
        <f t="shared" si="31"/>
        <v>2.3255813953488372E-2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3.6900369003690036E-3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1</v>
      </c>
      <c r="D422" s="9">
        <v>0</v>
      </c>
      <c r="E422" s="15">
        <f t="shared" si="28"/>
        <v>1.1627906976744186E-2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3</v>
      </c>
      <c r="D437" s="9">
        <v>6</v>
      </c>
      <c r="E437" s="15">
        <f t="shared" si="32"/>
        <v>3.4883720930232558E-2</v>
      </c>
      <c r="F437" s="15">
        <f t="shared" si="33"/>
        <v>2.2140221402214021E-2</v>
      </c>
      <c r="G437" s="14">
        <f t="shared" si="34"/>
        <v>1</v>
      </c>
      <c r="H437" s="17">
        <f t="shared" si="35"/>
        <v>3.4883720930232558E-2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3.6900369003690036E-3</v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2"/>
        <v>1.1627906976744186E-2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3</v>
      </c>
      <c r="E464" s="15" t="str">
        <f t="shared" si="32"/>
        <v/>
      </c>
      <c r="F464" s="15">
        <f t="shared" si="33"/>
        <v>1.107011070110701E-2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1.1627906976744186E-2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3.6900369003690036E-3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3</v>
      </c>
      <c r="E475" s="15" t="str">
        <f t="shared" si="32"/>
        <v/>
      </c>
      <c r="F475" s="15">
        <f t="shared" si="33"/>
        <v>1.107011070110701E-2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2"/>
        <v/>
      </c>
      <c r="F478" s="15">
        <f t="shared" si="33"/>
        <v>3.6900369003690036E-3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71</v>
      </c>
      <c r="E483" s="15" t="str">
        <f t="shared" si="32"/>
        <v/>
      </c>
      <c r="F483" s="15">
        <f t="shared" si="33"/>
        <v>0.26199261992619927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8</v>
      </c>
      <c r="E484" s="15" t="str">
        <f t="shared" si="32"/>
        <v/>
      </c>
      <c r="F484" s="15">
        <f t="shared" si="33"/>
        <v>2.9520295202952029E-2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49</v>
      </c>
      <c r="E485" s="15">
        <f t="shared" si="32"/>
        <v>1.1627906976744186E-2</v>
      </c>
      <c r="F485" s="15">
        <f t="shared" si="33"/>
        <v>0.18081180811808117</v>
      </c>
      <c r="G485" s="14">
        <f t="shared" si="34"/>
        <v>48</v>
      </c>
      <c r="H485" s="17">
        <f t="shared" si="35"/>
        <v>0.55813953488372092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2</v>
      </c>
      <c r="E491" s="15" t="str">
        <f t="shared" si="36"/>
        <v/>
      </c>
      <c r="F491" s="15">
        <f t="shared" si="37"/>
        <v>7.3800738007380072E-3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3.6900369003690036E-3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17</v>
      </c>
      <c r="D505" s="38">
        <f>SUM(D506:D530)</f>
        <v>49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1.8823529411764706</v>
      </c>
      <c r="H505" s="40">
        <f>+IF(OR(AND(E505=""),(G505="")),"",E505*G505)</f>
        <v>1.8823529411764706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5</v>
      </c>
      <c r="D507" s="9">
        <v>0</v>
      </c>
      <c r="E507" s="15">
        <f t="shared" ref="E507:E530" si="40">+IF(C507=0,"",C507/C$505)</f>
        <v>0.29411764705882354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5</v>
      </c>
      <c r="D508" s="9">
        <v>2</v>
      </c>
      <c r="E508" s="15">
        <f t="shared" si="40"/>
        <v>0.29411764705882354</v>
      </c>
      <c r="F508" s="15">
        <f t="shared" si="41"/>
        <v>4.0816326530612242E-2</v>
      </c>
      <c r="G508" s="14">
        <f t="shared" si="42"/>
        <v>-0.6</v>
      </c>
      <c r="H508" s="17">
        <f t="shared" si="43"/>
        <v>-0.17647058823529413</v>
      </c>
    </row>
    <row r="509" spans="2:8" ht="15" x14ac:dyDescent="0.2">
      <c r="B509" s="5" t="s">
        <v>456</v>
      </c>
      <c r="C509" s="9">
        <v>5</v>
      </c>
      <c r="D509" s="9">
        <v>7</v>
      </c>
      <c r="E509" s="15">
        <f t="shared" si="40"/>
        <v>0.29411764705882354</v>
      </c>
      <c r="F509" s="15">
        <f t="shared" si="41"/>
        <v>0.14285714285714285</v>
      </c>
      <c r="G509" s="14">
        <f t="shared" si="42"/>
        <v>0.4</v>
      </c>
      <c r="H509" s="17">
        <f t="shared" si="43"/>
        <v>0.11764705882352942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18</v>
      </c>
      <c r="E517" s="15" t="str">
        <f t="shared" si="40"/>
        <v/>
      </c>
      <c r="F517" s="15">
        <f t="shared" si="41"/>
        <v>0.36734693877551022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19</v>
      </c>
      <c r="E521" s="15" t="str">
        <f t="shared" si="40"/>
        <v/>
      </c>
      <c r="F521" s="15">
        <f t="shared" si="41"/>
        <v>0.38775510204081631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0"/>
        <v/>
      </c>
      <c r="F522" s="15">
        <f t="shared" si="41"/>
        <v>2.0408163265306121E-2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4.0816326530612242E-2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2</v>
      </c>
      <c r="D530" s="9">
        <v>0</v>
      </c>
      <c r="E530" s="15">
        <f t="shared" si="40"/>
        <v>0.11764705882352941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508</v>
      </c>
      <c r="C8" s="37">
        <f>+C18+C70+C151+C294+C505</f>
        <v>4591</v>
      </c>
      <c r="D8" s="38">
        <f>+D18+D70+D151+D294+D505</f>
        <v>3443</v>
      </c>
      <c r="E8" s="39">
        <f>SUM(E9:E13)</f>
        <v>1</v>
      </c>
      <c r="F8" s="39">
        <f>SUM(F9:F13)</f>
        <v>0.99999999999999989</v>
      </c>
      <c r="G8" s="39">
        <f>+(D8-C8)/C8</f>
        <v>-0.25005445436724028</v>
      </c>
      <c r="H8" s="40">
        <f>+E8*G8</f>
        <v>-0.25005445436724028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35</v>
      </c>
      <c r="D9" s="33">
        <f>+D18</f>
        <v>27</v>
      </c>
      <c r="E9" s="29">
        <f>C9/$C$8</f>
        <v>7.623611413635374E-3</v>
      </c>
      <c r="F9" s="29">
        <f>D9/$D$8</f>
        <v>7.8419982573337214E-3</v>
      </c>
      <c r="G9" s="14">
        <f>+IF(OR(AND(D9=0),(C9=0)),"0",((D9-C9)/C9))</f>
        <v>-0.22857142857142856</v>
      </c>
      <c r="H9" s="13">
        <f>+IF(OR(AND(E9=""),(G9="")),"",E9*G9)</f>
        <v>-1.7425397516880855E-3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280</v>
      </c>
      <c r="D10" s="33">
        <f>+D70</f>
        <v>221</v>
      </c>
      <c r="E10" s="29">
        <f>C10/$C$8</f>
        <v>6.0988891309082992E-2</v>
      </c>
      <c r="F10" s="29">
        <f>D10/$D$8</f>
        <v>6.4188207958176008E-2</v>
      </c>
      <c r="G10" s="14">
        <f>+IF(OR(AND(D10=0),(C10=0)),"0",((D10-C10)/C10))</f>
        <v>-0.21071428571428572</v>
      </c>
      <c r="H10" s="13">
        <f>+IF(OR(AND(E10=""),(G10="")),"",E10*G10)</f>
        <v>-1.285123066869963E-2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467</v>
      </c>
      <c r="D11" s="33">
        <f>+D151</f>
        <v>285</v>
      </c>
      <c r="E11" s="29">
        <f>C11/$C$8</f>
        <v>0.10172075800479198</v>
      </c>
      <c r="F11" s="29">
        <f>D11/$D$8</f>
        <v>8.2776648271855935E-2</v>
      </c>
      <c r="G11" s="14">
        <f>+IF(OR(AND(D11=0),(C11=0)),"0",((D11-C11)/C11))</f>
        <v>-0.38972162740899358</v>
      </c>
      <c r="H11" s="13">
        <f>+IF(OR(AND(E11=""),(G11="")),"",E11*G11)</f>
        <v>-3.9642779350903941E-2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2171</v>
      </c>
      <c r="D12" s="33">
        <f>+D294</f>
        <v>1866</v>
      </c>
      <c r="E12" s="29">
        <f>C12/$C$8</f>
        <v>0.47288172511435417</v>
      </c>
      <c r="F12" s="29">
        <f>D12/$D$8</f>
        <v>0.54196921289573041</v>
      </c>
      <c r="G12" s="14">
        <f>+IF(OR(AND(D12=0),(C12=0)),"0",((D12-C12)/C12))</f>
        <v>-0.14048825426070935</v>
      </c>
      <c r="H12" s="13">
        <f>+IF(OR(AND(E12=""),(G12="")),"",E12*G12)</f>
        <v>-6.6434328033108253E-2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1638</v>
      </c>
      <c r="D13" s="33">
        <f>+D505</f>
        <v>1044</v>
      </c>
      <c r="E13" s="29">
        <f>C13/$C$8</f>
        <v>0.35678501415813546</v>
      </c>
      <c r="F13" s="29">
        <f>D13/$D$8</f>
        <v>0.30322393261690384</v>
      </c>
      <c r="G13" s="14">
        <f>+IF(OR(AND(D13=0),(C13=0)),"0",((D13-C13)/C13))</f>
        <v>-0.36263736263736263</v>
      </c>
      <c r="H13" s="13">
        <f>+IF(OR(AND(E13=""),(G13="")),"",E13*G13)</f>
        <v>-0.12938357656284033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35</v>
      </c>
      <c r="D18" s="38">
        <f>SUM(D19:D64)</f>
        <v>27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-0.22857142857142856</v>
      </c>
      <c r="H18" s="40">
        <f>+IF(OR(AND(E18=""),(G18="")),"",E18*G18)</f>
        <v>-0.22857142857142856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2</v>
      </c>
      <c r="E22" s="13" t="str">
        <f t="shared" si="0"/>
        <v/>
      </c>
      <c r="F22" s="13">
        <f t="shared" si="1"/>
        <v>7.407407407407407E-2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3.7037037037037035E-2</v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0"/>
        <v>2.8571428571428571E-2</v>
      </c>
      <c r="F26" s="13">
        <f t="shared" si="1"/>
        <v>3.7037037037037035E-2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22</v>
      </c>
      <c r="D28" s="9">
        <v>4</v>
      </c>
      <c r="E28" s="13">
        <f t="shared" si="0"/>
        <v>0.62857142857142856</v>
      </c>
      <c r="F28" s="13">
        <f t="shared" si="1"/>
        <v>0.14814814814814814</v>
      </c>
      <c r="G28" s="14">
        <f t="shared" si="2"/>
        <v>-0.81818181818181823</v>
      </c>
      <c r="H28" s="17">
        <f t="shared" si="3"/>
        <v>-0.51428571428571435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1</v>
      </c>
      <c r="E30" s="13" t="str">
        <f t="shared" si="0"/>
        <v/>
      </c>
      <c r="F30" s="13">
        <f t="shared" si="1"/>
        <v>3.7037037037037035E-2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0"/>
        <v>2.8571428571428571E-2</v>
      </c>
      <c r="F34" s="13">
        <f t="shared" si="1"/>
        <v>3.7037037037037035E-2</v>
      </c>
      <c r="G34" s="14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4</v>
      </c>
      <c r="E37" s="13" t="str">
        <f t="shared" si="0"/>
        <v/>
      </c>
      <c r="F37" s="13">
        <f t="shared" si="1"/>
        <v>0.14814814814814814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4</v>
      </c>
      <c r="E48" s="13" t="str">
        <f t="shared" si="0"/>
        <v/>
      </c>
      <c r="F48" s="13">
        <f t="shared" si="1"/>
        <v>0.14814814814814814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6</v>
      </c>
      <c r="E52" s="13">
        <f t="shared" si="0"/>
        <v>2.8571428571428571E-2</v>
      </c>
      <c r="F52" s="13">
        <f t="shared" si="1"/>
        <v>0.22222222222222221</v>
      </c>
      <c r="G52" s="14">
        <f t="shared" si="2"/>
        <v>5</v>
      </c>
      <c r="H52" s="17">
        <f t="shared" si="3"/>
        <v>0.14285714285714285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8</v>
      </c>
      <c r="D54" s="9">
        <v>0</v>
      </c>
      <c r="E54" s="13">
        <f t="shared" si="0"/>
        <v>0.22857142857142856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2.8571428571428571E-2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2</v>
      </c>
      <c r="E60" s="13">
        <f t="shared" si="0"/>
        <v>2.8571428571428571E-2</v>
      </c>
      <c r="F60" s="13">
        <f t="shared" si="1"/>
        <v>7.407407407407407E-2</v>
      </c>
      <c r="G60" s="14">
        <f t="shared" si="2"/>
        <v>1</v>
      </c>
      <c r="H60" s="17">
        <f t="shared" si="3"/>
        <v>2.8571428571428571E-2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3.7037037037037035E-2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280</v>
      </c>
      <c r="D70" s="38">
        <f>SUM(D71:D145)</f>
        <v>221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-0.21071428571428572</v>
      </c>
      <c r="H70" s="40">
        <f>+IF(OR(AND(E70=""),(G70="")),"",E70*G70)</f>
        <v>-0.21071428571428572</v>
      </c>
    </row>
    <row r="71" spans="2:8" ht="15" x14ac:dyDescent="0.2">
      <c r="B71" s="5" t="s">
        <v>20</v>
      </c>
      <c r="C71" s="9">
        <v>6</v>
      </c>
      <c r="D71" s="9">
        <v>5</v>
      </c>
      <c r="E71" s="15">
        <f>+IF(C71=0,"",C71/C$70)</f>
        <v>2.1428571428571429E-2</v>
      </c>
      <c r="F71" s="15">
        <f>+IF(D71=0,"",D71/D$70)</f>
        <v>2.2624434389140271E-2</v>
      </c>
      <c r="G71" s="14">
        <f>+IF(OR(AND(D71=0),(C71=0)),"0",((D71-C71)/C71))</f>
        <v>-0.16666666666666666</v>
      </c>
      <c r="H71" s="17">
        <f>+IF(OR(AND(E71=""),(G71="")),"",E71*G71)</f>
        <v>-3.5714285714285713E-3</v>
      </c>
    </row>
    <row r="72" spans="2:8" ht="15" x14ac:dyDescent="0.2">
      <c r="B72" s="5" t="s">
        <v>21</v>
      </c>
      <c r="C72" s="9">
        <v>12</v>
      </c>
      <c r="D72" s="9">
        <v>0</v>
      </c>
      <c r="E72" s="15">
        <f t="shared" ref="E72:E135" si="4">+IF(C72=0,"",C72/C$70)</f>
        <v>4.2857142857142858E-2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7</v>
      </c>
      <c r="E73" s="15" t="str">
        <f t="shared" si="4"/>
        <v/>
      </c>
      <c r="F73" s="15">
        <f t="shared" si="5"/>
        <v>3.1674208144796379E-2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4</v>
      </c>
      <c r="D74" s="9">
        <v>2</v>
      </c>
      <c r="E74" s="15">
        <f t="shared" si="4"/>
        <v>1.4285714285714285E-2</v>
      </c>
      <c r="F74" s="15">
        <f t="shared" si="5"/>
        <v>9.0497737556561094E-3</v>
      </c>
      <c r="G74" s="14">
        <f t="shared" si="6"/>
        <v>-0.5</v>
      </c>
      <c r="H74" s="17">
        <f t="shared" si="7"/>
        <v>-7.1428571428571426E-3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9.0497737556561094E-3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9</v>
      </c>
      <c r="E80" s="15">
        <f t="shared" si="4"/>
        <v>3.5714285714285713E-3</v>
      </c>
      <c r="F80" s="15">
        <f t="shared" si="5"/>
        <v>4.072398190045249E-2</v>
      </c>
      <c r="G80" s="14">
        <f t="shared" si="6"/>
        <v>8</v>
      </c>
      <c r="H80" s="17">
        <f t="shared" si="7"/>
        <v>2.8571428571428571E-2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4.5248868778280547E-3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</v>
      </c>
      <c r="D83" s="9">
        <v>5</v>
      </c>
      <c r="E83" s="15">
        <f t="shared" si="4"/>
        <v>3.5714285714285713E-3</v>
      </c>
      <c r="F83" s="15">
        <f t="shared" si="5"/>
        <v>2.2624434389140271E-2</v>
      </c>
      <c r="G83" s="14">
        <f t="shared" si="6"/>
        <v>4</v>
      </c>
      <c r="H83" s="17">
        <f t="shared" si="7"/>
        <v>1.4285714285714285E-2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3.5714285714285713E-3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2</v>
      </c>
      <c r="D92" s="9">
        <v>2</v>
      </c>
      <c r="E92" s="15">
        <f t="shared" si="4"/>
        <v>7.1428571428571426E-3</v>
      </c>
      <c r="F92" s="15">
        <f t="shared" si="5"/>
        <v>9.0497737556561094E-3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8</v>
      </c>
      <c r="D94" s="9">
        <v>1</v>
      </c>
      <c r="E94" s="15">
        <f t="shared" si="4"/>
        <v>2.8571428571428571E-2</v>
      </c>
      <c r="F94" s="15">
        <f t="shared" si="5"/>
        <v>4.5248868778280547E-3</v>
      </c>
      <c r="G94" s="14">
        <f t="shared" si="6"/>
        <v>-0.875</v>
      </c>
      <c r="H94" s="17">
        <f t="shared" si="7"/>
        <v>-2.4999999999999998E-2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4</v>
      </c>
      <c r="D100" s="9">
        <v>0</v>
      </c>
      <c r="E100" s="15">
        <f t="shared" si="4"/>
        <v>1.4285714285714285E-2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7.1428571428571426E-3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3.5714285714285713E-3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3</v>
      </c>
      <c r="D107" s="9">
        <v>1</v>
      </c>
      <c r="E107" s="15">
        <f t="shared" si="4"/>
        <v>1.0714285714285714E-2</v>
      </c>
      <c r="F107" s="15">
        <f t="shared" si="5"/>
        <v>4.5248868778280547E-3</v>
      </c>
      <c r="G107" s="14">
        <f t="shared" si="6"/>
        <v>-0.66666666666666663</v>
      </c>
      <c r="H107" s="17">
        <f t="shared" si="7"/>
        <v>-7.1428571428571426E-3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4.5248868778280547E-3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4.5248868778280547E-3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11</v>
      </c>
      <c r="D112" s="9">
        <v>65</v>
      </c>
      <c r="E112" s="15">
        <f t="shared" si="4"/>
        <v>3.9285714285714285E-2</v>
      </c>
      <c r="F112" s="15">
        <f t="shared" si="5"/>
        <v>0.29411764705882354</v>
      </c>
      <c r="G112" s="14">
        <f t="shared" si="6"/>
        <v>4.9090909090909092</v>
      </c>
      <c r="H112" s="17">
        <f t="shared" si="7"/>
        <v>0.19285714285714287</v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4"/>
        <v/>
      </c>
      <c r="F113" s="15">
        <f t="shared" si="5"/>
        <v>1.3574660633484163E-2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7.1428571428571426E-3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62</v>
      </c>
      <c r="D116" s="9">
        <v>1</v>
      </c>
      <c r="E116" s="15">
        <f t="shared" si="4"/>
        <v>0.22142857142857142</v>
      </c>
      <c r="F116" s="15">
        <f t="shared" si="5"/>
        <v>4.5248868778280547E-3</v>
      </c>
      <c r="G116" s="14">
        <f t="shared" si="6"/>
        <v>-0.9838709677419355</v>
      </c>
      <c r="H116" s="17">
        <f t="shared" si="7"/>
        <v>-0.21785714285714286</v>
      </c>
    </row>
    <row r="117" spans="2:8" ht="15" x14ac:dyDescent="0.2">
      <c r="B117" s="5" t="s">
        <v>250</v>
      </c>
      <c r="C117" s="9">
        <v>6</v>
      </c>
      <c r="D117" s="9">
        <v>0</v>
      </c>
      <c r="E117" s="15">
        <f t="shared" si="4"/>
        <v>2.1428571428571429E-2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111</v>
      </c>
      <c r="D118" s="9">
        <v>103</v>
      </c>
      <c r="E118" s="15">
        <f t="shared" si="4"/>
        <v>0.39642857142857141</v>
      </c>
      <c r="F118" s="15">
        <f t="shared" si="5"/>
        <v>0.4660633484162896</v>
      </c>
      <c r="G118" s="14">
        <f t="shared" si="6"/>
        <v>-7.2072072072072071E-2</v>
      </c>
      <c r="H118" s="17">
        <f t="shared" si="7"/>
        <v>-2.8571428571428571E-2</v>
      </c>
    </row>
    <row r="119" spans="2:8" ht="15" x14ac:dyDescent="0.2">
      <c r="B119" s="5" t="s">
        <v>252</v>
      </c>
      <c r="C119" s="9">
        <v>12</v>
      </c>
      <c r="D119" s="9">
        <v>6</v>
      </c>
      <c r="E119" s="15">
        <f t="shared" si="4"/>
        <v>4.2857142857142858E-2</v>
      </c>
      <c r="F119" s="15">
        <f t="shared" si="5"/>
        <v>2.7149321266968326E-2</v>
      </c>
      <c r="G119" s="14">
        <f t="shared" si="6"/>
        <v>-0.5</v>
      </c>
      <c r="H119" s="17">
        <f t="shared" si="7"/>
        <v>-2.1428571428571429E-2</v>
      </c>
    </row>
    <row r="120" spans="2:8" ht="15" x14ac:dyDescent="0.2">
      <c r="B120" s="5" t="s">
        <v>253</v>
      </c>
      <c r="C120" s="9">
        <v>0</v>
      </c>
      <c r="D120" s="9">
        <v>2</v>
      </c>
      <c r="E120" s="15" t="str">
        <f t="shared" si="4"/>
        <v/>
      </c>
      <c r="F120" s="15">
        <f t="shared" si="5"/>
        <v>9.0497737556561094E-3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</v>
      </c>
      <c r="D123" s="9">
        <v>3</v>
      </c>
      <c r="E123" s="15">
        <f t="shared" si="4"/>
        <v>3.5714285714285713E-3</v>
      </c>
      <c r="F123" s="15">
        <f t="shared" si="5"/>
        <v>1.3574660633484163E-2</v>
      </c>
      <c r="G123" s="14">
        <f t="shared" si="6"/>
        <v>2</v>
      </c>
      <c r="H123" s="17">
        <f t="shared" si="7"/>
        <v>7.1428571428571426E-3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4.5248868778280547E-3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30</v>
      </c>
      <c r="D129" s="9">
        <v>0</v>
      </c>
      <c r="E129" s="15">
        <f t="shared" si="4"/>
        <v>0.10714285714285714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467</v>
      </c>
      <c r="D151" s="38">
        <f>SUM(D152:D288)</f>
        <v>285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-0.38972162740899358</v>
      </c>
      <c r="H151" s="40">
        <f>+IF(OR(AND(E151=""),(G151="")),"",E151*G151)</f>
        <v>-0.38972162740899358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7.0175438596491229E-3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3.5087719298245615E-3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122</v>
      </c>
      <c r="D157" s="9">
        <v>25</v>
      </c>
      <c r="E157" s="15">
        <f t="shared" si="12"/>
        <v>0.26124197002141325</v>
      </c>
      <c r="F157" s="15">
        <f t="shared" si="13"/>
        <v>8.771929824561403E-2</v>
      </c>
      <c r="G157" s="14">
        <f t="shared" si="14"/>
        <v>-0.79508196721311475</v>
      </c>
      <c r="H157" s="17">
        <f t="shared" si="15"/>
        <v>-0.2077087794432548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2.1413276231263384E-3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3.5087719298245615E-3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7.0175438596491229E-3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1</v>
      </c>
      <c r="E167" s="15" t="str">
        <f t="shared" si="12"/>
        <v/>
      </c>
      <c r="F167" s="15">
        <f t="shared" si="13"/>
        <v>3.5087719298245615E-3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2</v>
      </c>
      <c r="E169" s="15">
        <f t="shared" si="12"/>
        <v>1.0706638115631691E-2</v>
      </c>
      <c r="F169" s="15">
        <f t="shared" si="13"/>
        <v>7.0175438596491229E-3</v>
      </c>
      <c r="G169" s="14">
        <f t="shared" si="14"/>
        <v>-0.6</v>
      </c>
      <c r="H169" s="17">
        <f t="shared" si="15"/>
        <v>-6.423982869379014E-3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8</v>
      </c>
      <c r="D174" s="9">
        <v>5</v>
      </c>
      <c r="E174" s="15">
        <f t="shared" si="12"/>
        <v>1.7130620985010708E-2</v>
      </c>
      <c r="F174" s="15">
        <f t="shared" si="13"/>
        <v>1.7543859649122806E-2</v>
      </c>
      <c r="G174" s="14">
        <f t="shared" si="14"/>
        <v>-0.375</v>
      </c>
      <c r="H174" s="17">
        <f t="shared" si="15"/>
        <v>-6.4239828693790149E-3</v>
      </c>
    </row>
    <row r="175" spans="2:8" ht="15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3.5087719298245615E-3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3</v>
      </c>
      <c r="D176" s="9">
        <v>1</v>
      </c>
      <c r="E176" s="15">
        <f t="shared" si="12"/>
        <v>6.4239828693790149E-3</v>
      </c>
      <c r="F176" s="15">
        <f t="shared" si="13"/>
        <v>3.5087719298245615E-3</v>
      </c>
      <c r="G176" s="14">
        <f t="shared" si="14"/>
        <v>-0.66666666666666663</v>
      </c>
      <c r="H176" s="17">
        <f t="shared" si="15"/>
        <v>-4.282655246252676E-3</v>
      </c>
    </row>
    <row r="177" spans="2:8" ht="15" x14ac:dyDescent="0.2">
      <c r="B177" s="8" t="s">
        <v>279</v>
      </c>
      <c r="C177" s="9">
        <v>4</v>
      </c>
      <c r="D177" s="9">
        <v>0</v>
      </c>
      <c r="E177" s="15">
        <f t="shared" si="12"/>
        <v>8.5653104925053538E-3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5</v>
      </c>
      <c r="D178" s="9">
        <v>4</v>
      </c>
      <c r="E178" s="15">
        <f t="shared" si="12"/>
        <v>1.0706638115631691E-2</v>
      </c>
      <c r="F178" s="15">
        <f t="shared" si="13"/>
        <v>1.4035087719298246E-2</v>
      </c>
      <c r="G178" s="14">
        <f t="shared" si="14"/>
        <v>-0.2</v>
      </c>
      <c r="H178" s="17">
        <f t="shared" si="15"/>
        <v>-2.1413276231263384E-3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2.1413276231263384E-3</v>
      </c>
      <c r="F182" s="15">
        <f t="shared" si="13"/>
        <v>3.5087719298245615E-3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2.1413276231263384E-3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13</v>
      </c>
      <c r="E186" s="15">
        <f t="shared" si="12"/>
        <v>2.1413276231263384E-3</v>
      </c>
      <c r="F186" s="15">
        <f t="shared" si="13"/>
        <v>4.5614035087719301E-2</v>
      </c>
      <c r="G186" s="14">
        <f t="shared" si="14"/>
        <v>12</v>
      </c>
      <c r="H186" s="17">
        <f t="shared" si="15"/>
        <v>2.569593147751606E-2</v>
      </c>
    </row>
    <row r="187" spans="2:8" ht="20.100000000000001" customHeight="1" x14ac:dyDescent="0.2">
      <c r="B187" s="8" t="s">
        <v>287</v>
      </c>
      <c r="C187" s="9">
        <v>7</v>
      </c>
      <c r="D187" s="9">
        <v>2</v>
      </c>
      <c r="E187" s="15">
        <f t="shared" si="12"/>
        <v>1.4989293361884369E-2</v>
      </c>
      <c r="F187" s="15">
        <f t="shared" si="13"/>
        <v>7.0175438596491229E-3</v>
      </c>
      <c r="G187" s="14">
        <f t="shared" si="14"/>
        <v>-0.7142857142857143</v>
      </c>
      <c r="H187" s="17">
        <f t="shared" si="15"/>
        <v>-1.0706638115631693E-2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2</v>
      </c>
      <c r="E193" s="15" t="str">
        <f t="shared" si="12"/>
        <v/>
      </c>
      <c r="F193" s="15">
        <f t="shared" si="13"/>
        <v>7.0175438596491229E-3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237</v>
      </c>
      <c r="D196" s="9">
        <v>107</v>
      </c>
      <c r="E196" s="15">
        <f t="shared" si="12"/>
        <v>0.50749464668094213</v>
      </c>
      <c r="F196" s="15">
        <f t="shared" si="13"/>
        <v>0.37543859649122807</v>
      </c>
      <c r="G196" s="14">
        <f t="shared" si="14"/>
        <v>-0.54852320675105481</v>
      </c>
      <c r="H196" s="17">
        <f t="shared" si="15"/>
        <v>-0.27837259100642392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2"/>
        <v>2.1413276231263384E-3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10</v>
      </c>
      <c r="E198" s="15" t="str">
        <f t="shared" si="12"/>
        <v/>
      </c>
      <c r="F198" s="15">
        <f t="shared" si="13"/>
        <v>3.5087719298245612E-2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6</v>
      </c>
      <c r="E199" s="15" t="str">
        <f t="shared" si="12"/>
        <v/>
      </c>
      <c r="F199" s="15">
        <f t="shared" si="13"/>
        <v>2.1052631578947368E-2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5</v>
      </c>
      <c r="E201" s="15" t="str">
        <f t="shared" si="12"/>
        <v/>
      </c>
      <c r="F201" s="15">
        <f t="shared" si="13"/>
        <v>1.7543859649122806E-2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35</v>
      </c>
      <c r="E208" s="15" t="str">
        <f t="shared" si="12"/>
        <v/>
      </c>
      <c r="F208" s="15">
        <f t="shared" si="13"/>
        <v>0.12280701754385964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2.1413276231263384E-3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6"/>
        <v>4.2826552462526769E-3</v>
      </c>
      <c r="F229" s="15">
        <f t="shared" si="17"/>
        <v>7.0175438596491229E-3</v>
      </c>
      <c r="G229" s="14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2.1413276231263384E-3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</v>
      </c>
      <c r="D232" s="9">
        <v>7</v>
      </c>
      <c r="E232" s="15">
        <f t="shared" si="16"/>
        <v>2.1413276231263384E-3</v>
      </c>
      <c r="F232" s="15">
        <f t="shared" si="17"/>
        <v>2.456140350877193E-2</v>
      </c>
      <c r="G232" s="14">
        <f t="shared" si="18"/>
        <v>6</v>
      </c>
      <c r="H232" s="17">
        <f t="shared" si="19"/>
        <v>1.284796573875803E-2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6"/>
        <v/>
      </c>
      <c r="F235" s="15">
        <f t="shared" si="17"/>
        <v>7.0175438596491229E-3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1</v>
      </c>
      <c r="E237" s="15">
        <f t="shared" si="16"/>
        <v>4.2826552462526769E-3</v>
      </c>
      <c r="F237" s="15">
        <f t="shared" si="17"/>
        <v>3.5087719298245615E-3</v>
      </c>
      <c r="G237" s="14">
        <f t="shared" si="18"/>
        <v>-0.5</v>
      </c>
      <c r="H237" s="17">
        <f t="shared" si="19"/>
        <v>-2.1413276231263384E-3</v>
      </c>
    </row>
    <row r="238" spans="2:8" ht="20.100000000000001" customHeight="1" x14ac:dyDescent="0.2">
      <c r="B238" s="8" t="s">
        <v>85</v>
      </c>
      <c r="C238" s="9">
        <v>1</v>
      </c>
      <c r="D238" s="9">
        <v>12</v>
      </c>
      <c r="E238" s="15">
        <f t="shared" si="16"/>
        <v>2.1413276231263384E-3</v>
      </c>
      <c r="F238" s="15">
        <f t="shared" si="17"/>
        <v>4.2105263157894736E-2</v>
      </c>
      <c r="G238" s="14">
        <f t="shared" si="18"/>
        <v>11</v>
      </c>
      <c r="H238" s="17">
        <f t="shared" si="19"/>
        <v>2.3554603854389723E-2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6"/>
        <v>2.1413276231263384E-3</v>
      </c>
      <c r="F239" s="15">
        <f t="shared" si="17"/>
        <v>7.0175438596491229E-3</v>
      </c>
      <c r="G239" s="14">
        <f t="shared" si="18"/>
        <v>1</v>
      </c>
      <c r="H239" s="17">
        <f t="shared" si="19"/>
        <v>2.1413276231263384E-3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3.5087719298245615E-3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54</v>
      </c>
      <c r="D243" s="9">
        <v>0</v>
      </c>
      <c r="E243" s="15">
        <f t="shared" si="16"/>
        <v>0.11563169164882227</v>
      </c>
      <c r="F243" s="15" t="str">
        <f t="shared" si="17"/>
        <v/>
      </c>
      <c r="G243" s="14" t="str">
        <f t="shared" si="18"/>
        <v>0</v>
      </c>
      <c r="H243" s="17">
        <f t="shared" si="19"/>
        <v>0</v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2</v>
      </c>
      <c r="D246" s="9">
        <v>1</v>
      </c>
      <c r="E246" s="15">
        <f t="shared" si="16"/>
        <v>4.2826552462526769E-3</v>
      </c>
      <c r="F246" s="15">
        <f t="shared" si="17"/>
        <v>3.5087719298245615E-3</v>
      </c>
      <c r="G246" s="14">
        <f t="shared" si="18"/>
        <v>-0.5</v>
      </c>
      <c r="H246" s="17">
        <f t="shared" si="19"/>
        <v>-2.1413276231263384E-3</v>
      </c>
    </row>
    <row r="247" spans="2:8" ht="20.100000000000001" customHeight="1" x14ac:dyDescent="0.2">
      <c r="B247" s="8" t="s">
        <v>319</v>
      </c>
      <c r="C247" s="9">
        <v>1</v>
      </c>
      <c r="D247" s="9">
        <v>10</v>
      </c>
      <c r="E247" s="15">
        <f t="shared" si="16"/>
        <v>2.1413276231263384E-3</v>
      </c>
      <c r="F247" s="15">
        <f t="shared" si="17"/>
        <v>3.5087719298245612E-2</v>
      </c>
      <c r="G247" s="14">
        <f t="shared" si="18"/>
        <v>9</v>
      </c>
      <c r="H247" s="17">
        <f t="shared" si="19"/>
        <v>1.9271948608137045E-2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2.1413276231263384E-3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7</v>
      </c>
      <c r="E256" s="15">
        <f t="shared" si="16"/>
        <v>4.2826552462526769E-3</v>
      </c>
      <c r="F256" s="15">
        <f t="shared" si="17"/>
        <v>2.456140350877193E-2</v>
      </c>
      <c r="G256" s="14">
        <f t="shared" si="18"/>
        <v>2.5</v>
      </c>
      <c r="H256" s="17">
        <f t="shared" si="19"/>
        <v>1.0706638115631693E-2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3.5087719298245615E-3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3.5087719298245615E-3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3.5087719298245615E-3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10</v>
      </c>
      <c r="E268" s="15">
        <f t="shared" si="16"/>
        <v>4.2826552462526769E-3</v>
      </c>
      <c r="F268" s="15">
        <f t="shared" si="17"/>
        <v>3.5087719298245612E-2</v>
      </c>
      <c r="G268" s="14">
        <f t="shared" si="18"/>
        <v>4</v>
      </c>
      <c r="H268" s="17">
        <f t="shared" si="19"/>
        <v>1.7130620985010708E-2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3.5087719298245615E-3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2171</v>
      </c>
      <c r="D294" s="38">
        <f>SUM(D295:D499)</f>
        <v>1866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-0.14048825426070935</v>
      </c>
      <c r="H294" s="40">
        <f>+IF(OR(AND(E294=""),(G294="")),"",E294*G294)</f>
        <v>-0.14048825426070935</v>
      </c>
    </row>
    <row r="295" spans="2:8" ht="15" x14ac:dyDescent="0.2">
      <c r="B295" s="5" t="s">
        <v>100</v>
      </c>
      <c r="C295" s="9">
        <v>18</v>
      </c>
      <c r="D295" s="9">
        <v>16</v>
      </c>
      <c r="E295" s="15">
        <f>+IF(C295=0,"",C295/C$294)</f>
        <v>8.2911100875172738E-3</v>
      </c>
      <c r="F295" s="15">
        <f>+IF(D295=0,"",D295/D$294)</f>
        <v>8.5744908896034297E-3</v>
      </c>
      <c r="G295" s="14">
        <f>+IF(OR(AND(D295=0),(C295=0)),"0",((D295-C295)/C295))</f>
        <v>-0.1111111111111111</v>
      </c>
      <c r="H295" s="17">
        <f>+IF(OR(AND(E295=""),(G295="")),"",E295*G295)</f>
        <v>-9.2123445416858593E-4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5.3590568060021436E-4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3</v>
      </c>
      <c r="E297" s="15">
        <f t="shared" si="24"/>
        <v>1.3818516812528789E-3</v>
      </c>
      <c r="F297" s="15">
        <f t="shared" si="25"/>
        <v>1.6077170418006431E-3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48</v>
      </c>
      <c r="E301" s="15">
        <f t="shared" si="24"/>
        <v>1.0133578995854445E-2</v>
      </c>
      <c r="F301" s="15">
        <f t="shared" si="25"/>
        <v>2.5723472668810289E-2</v>
      </c>
      <c r="G301" s="14">
        <f t="shared" si="26"/>
        <v>1.1818181818181819</v>
      </c>
      <c r="H301" s="17">
        <f t="shared" si="27"/>
        <v>1.1976047904191617E-2</v>
      </c>
    </row>
    <row r="302" spans="2:8" ht="15" x14ac:dyDescent="0.2">
      <c r="B302" s="5" t="s">
        <v>109</v>
      </c>
      <c r="C302" s="9">
        <v>5</v>
      </c>
      <c r="D302" s="9">
        <v>0</v>
      </c>
      <c r="E302" s="15">
        <f t="shared" si="24"/>
        <v>2.3030861354214646E-3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0</v>
      </c>
      <c r="D303" s="9">
        <v>5</v>
      </c>
      <c r="E303" s="15" t="str">
        <f t="shared" si="24"/>
        <v/>
      </c>
      <c r="F303" s="15">
        <f t="shared" si="25"/>
        <v>2.6795284030010718E-3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2</v>
      </c>
      <c r="E304" s="15">
        <f t="shared" si="24"/>
        <v>4.6061722708429296E-4</v>
      </c>
      <c r="F304" s="15">
        <f t="shared" si="25"/>
        <v>1.0718113612004287E-3</v>
      </c>
      <c r="G304" s="14">
        <f t="shared" si="26"/>
        <v>1</v>
      </c>
      <c r="H304" s="17">
        <f t="shared" si="27"/>
        <v>4.6061722708429296E-4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733</v>
      </c>
      <c r="D307" s="9">
        <v>90</v>
      </c>
      <c r="E307" s="15">
        <f t="shared" si="24"/>
        <v>0.33763242745278671</v>
      </c>
      <c r="F307" s="15">
        <f t="shared" si="25"/>
        <v>4.8231511254019289E-2</v>
      </c>
      <c r="G307" s="14">
        <f t="shared" si="26"/>
        <v>-0.87721691678035474</v>
      </c>
      <c r="H307" s="17">
        <f t="shared" si="27"/>
        <v>-0.29617687701520035</v>
      </c>
    </row>
    <row r="308" spans="2:8" ht="15" x14ac:dyDescent="0.2">
      <c r="B308" s="5" t="s">
        <v>99</v>
      </c>
      <c r="C308" s="9">
        <v>1</v>
      </c>
      <c r="D308" s="9">
        <v>3</v>
      </c>
      <c r="E308" s="15">
        <f t="shared" si="24"/>
        <v>4.6061722708429296E-4</v>
      </c>
      <c r="F308" s="15">
        <f t="shared" si="25"/>
        <v>1.6077170418006431E-3</v>
      </c>
      <c r="G308" s="14">
        <f t="shared" si="26"/>
        <v>2</v>
      </c>
      <c r="H308" s="17">
        <f t="shared" si="27"/>
        <v>9.2123445416858593E-4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34</v>
      </c>
      <c r="D310" s="9">
        <v>0</v>
      </c>
      <c r="E310" s="15">
        <f t="shared" si="24"/>
        <v>1.5660985720865959E-2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149</v>
      </c>
      <c r="D314" s="9">
        <v>345</v>
      </c>
      <c r="E314" s="15">
        <f t="shared" si="24"/>
        <v>6.8631966835559652E-2</v>
      </c>
      <c r="F314" s="15">
        <f t="shared" si="25"/>
        <v>0.18488745980707397</v>
      </c>
      <c r="G314" s="14">
        <f t="shared" si="26"/>
        <v>1.3154362416107384</v>
      </c>
      <c r="H314" s="17">
        <f t="shared" si="27"/>
        <v>9.0280976508521432E-2</v>
      </c>
    </row>
    <row r="315" spans="2:8" ht="15" x14ac:dyDescent="0.2">
      <c r="B315" s="5" t="s">
        <v>354</v>
      </c>
      <c r="C315" s="9">
        <v>40</v>
      </c>
      <c r="D315" s="9">
        <v>0</v>
      </c>
      <c r="E315" s="15">
        <f t="shared" si="24"/>
        <v>1.8424689083371717E-2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5</v>
      </c>
      <c r="E317" s="15">
        <f t="shared" si="24"/>
        <v>1.3818516812528789E-3</v>
      </c>
      <c r="F317" s="15">
        <f t="shared" si="25"/>
        <v>2.6795284030010718E-3</v>
      </c>
      <c r="G317" s="14">
        <f t="shared" si="26"/>
        <v>0.66666666666666663</v>
      </c>
      <c r="H317" s="17">
        <f t="shared" si="27"/>
        <v>9.2123445416858593E-4</v>
      </c>
    </row>
    <row r="318" spans="2:8" ht="15" x14ac:dyDescent="0.2">
      <c r="B318" s="5" t="s">
        <v>355</v>
      </c>
      <c r="C318" s="9">
        <v>64</v>
      </c>
      <c r="D318" s="9">
        <v>31</v>
      </c>
      <c r="E318" s="15">
        <f t="shared" si="24"/>
        <v>2.947950253339475E-2</v>
      </c>
      <c r="F318" s="15">
        <f t="shared" si="25"/>
        <v>1.6613076098606645E-2</v>
      </c>
      <c r="G318" s="14">
        <f t="shared" si="26"/>
        <v>-0.515625</v>
      </c>
      <c r="H318" s="17">
        <f t="shared" si="27"/>
        <v>-1.5200368493781667E-2</v>
      </c>
    </row>
    <row r="319" spans="2:8" ht="15" x14ac:dyDescent="0.2">
      <c r="B319" s="5" t="s">
        <v>115</v>
      </c>
      <c r="C319" s="9">
        <v>39</v>
      </c>
      <c r="D319" s="9">
        <v>39</v>
      </c>
      <c r="E319" s="15">
        <f t="shared" si="24"/>
        <v>1.7964071856287425E-2</v>
      </c>
      <c r="F319" s="15">
        <f t="shared" si="25"/>
        <v>2.0900321543408359E-2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5.3590568060021436E-4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2</v>
      </c>
      <c r="D324" s="9">
        <v>0</v>
      </c>
      <c r="E324" s="15">
        <f t="shared" si="24"/>
        <v>9.2123445416858593E-4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123</v>
      </c>
      <c r="E326" s="15">
        <f t="shared" si="24"/>
        <v>4.6061722708429296E-4</v>
      </c>
      <c r="F326" s="15">
        <f t="shared" si="25"/>
        <v>6.591639871382636E-2</v>
      </c>
      <c r="G326" s="14">
        <f t="shared" si="26"/>
        <v>122</v>
      </c>
      <c r="H326" s="17">
        <f t="shared" si="27"/>
        <v>5.6195301704283739E-2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37</v>
      </c>
      <c r="E328" s="15" t="str">
        <f t="shared" si="24"/>
        <v/>
      </c>
      <c r="F328" s="15">
        <f t="shared" si="25"/>
        <v>1.982851018220793E-2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12</v>
      </c>
      <c r="E329" s="15">
        <f t="shared" si="24"/>
        <v>4.6061722708429296E-4</v>
      </c>
      <c r="F329" s="15">
        <f t="shared" si="25"/>
        <v>6.4308681672025723E-3</v>
      </c>
      <c r="G329" s="14">
        <f t="shared" si="26"/>
        <v>11</v>
      </c>
      <c r="H329" s="17">
        <f t="shared" si="27"/>
        <v>5.0667894979272224E-3</v>
      </c>
    </row>
    <row r="330" spans="2:8" ht="15" x14ac:dyDescent="0.2">
      <c r="B330" s="5" t="s">
        <v>360</v>
      </c>
      <c r="C330" s="9">
        <v>0</v>
      </c>
      <c r="D330" s="9">
        <v>11</v>
      </c>
      <c r="E330" s="15" t="str">
        <f t="shared" si="24"/>
        <v/>
      </c>
      <c r="F330" s="15">
        <f t="shared" si="25"/>
        <v>5.8949624866023584E-3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9</v>
      </c>
      <c r="E331" s="15" t="str">
        <f t="shared" si="24"/>
        <v/>
      </c>
      <c r="F331" s="15">
        <f t="shared" si="25"/>
        <v>4.8231511254019296E-3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127</v>
      </c>
      <c r="D332" s="9">
        <v>59</v>
      </c>
      <c r="E332" s="15">
        <f t="shared" si="24"/>
        <v>5.8498387839705207E-2</v>
      </c>
      <c r="F332" s="15">
        <f t="shared" si="25"/>
        <v>3.1618435155412648E-2</v>
      </c>
      <c r="G332" s="14">
        <f t="shared" si="26"/>
        <v>-0.53543307086614178</v>
      </c>
      <c r="H332" s="17">
        <f t="shared" si="27"/>
        <v>-3.1321971441731926E-2</v>
      </c>
    </row>
    <row r="333" spans="2:8" ht="15" x14ac:dyDescent="0.2">
      <c r="B333" s="5" t="s">
        <v>130</v>
      </c>
      <c r="C333" s="9">
        <v>7</v>
      </c>
      <c r="D333" s="9">
        <v>66</v>
      </c>
      <c r="E333" s="15">
        <f t="shared" si="24"/>
        <v>3.2243205895900505E-3</v>
      </c>
      <c r="F333" s="15">
        <f t="shared" si="25"/>
        <v>3.5369774919614148E-2</v>
      </c>
      <c r="G333" s="14">
        <f t="shared" si="26"/>
        <v>8.4285714285714288</v>
      </c>
      <c r="H333" s="17">
        <f t="shared" si="27"/>
        <v>2.7176416397973285E-2</v>
      </c>
    </row>
    <row r="334" spans="2:8" ht="15" x14ac:dyDescent="0.2">
      <c r="B334" s="5" t="s">
        <v>119</v>
      </c>
      <c r="C334" s="9">
        <v>19</v>
      </c>
      <c r="D334" s="9">
        <v>4</v>
      </c>
      <c r="E334" s="15">
        <f t="shared" si="24"/>
        <v>8.7517273146015661E-3</v>
      </c>
      <c r="F334" s="15">
        <f t="shared" si="25"/>
        <v>2.1436227224008574E-3</v>
      </c>
      <c r="G334" s="14">
        <f t="shared" si="26"/>
        <v>-0.78947368421052633</v>
      </c>
      <c r="H334" s="17">
        <f t="shared" si="27"/>
        <v>-6.9092584062643942E-3</v>
      </c>
    </row>
    <row r="335" spans="2:8" ht="15" x14ac:dyDescent="0.2">
      <c r="B335" s="5" t="s">
        <v>128</v>
      </c>
      <c r="C335" s="9">
        <v>5</v>
      </c>
      <c r="D335" s="9">
        <v>37</v>
      </c>
      <c r="E335" s="15">
        <f t="shared" si="24"/>
        <v>2.3030861354214646E-3</v>
      </c>
      <c r="F335" s="15">
        <f t="shared" si="25"/>
        <v>1.982851018220793E-2</v>
      </c>
      <c r="G335" s="14">
        <f t="shared" si="26"/>
        <v>6.4</v>
      </c>
      <c r="H335" s="17">
        <f t="shared" si="27"/>
        <v>1.4739751266697375E-2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1.0718113612004287E-3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2</v>
      </c>
      <c r="E339" s="15">
        <f t="shared" si="24"/>
        <v>9.2123445416858593E-4</v>
      </c>
      <c r="F339" s="15">
        <f t="shared" si="25"/>
        <v>1.0718113612004287E-3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15</v>
      </c>
      <c r="D341" s="9">
        <v>0</v>
      </c>
      <c r="E341" s="15">
        <f t="shared" si="24"/>
        <v>6.9092584062643942E-3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6</v>
      </c>
      <c r="E342" s="15" t="str">
        <f t="shared" si="24"/>
        <v/>
      </c>
      <c r="F342" s="15">
        <f t="shared" si="25"/>
        <v>3.2154340836012861E-3</v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3</v>
      </c>
      <c r="D343" s="9">
        <v>8</v>
      </c>
      <c r="E343" s="15">
        <f t="shared" si="24"/>
        <v>1.3818516812528789E-3</v>
      </c>
      <c r="F343" s="15">
        <f t="shared" si="25"/>
        <v>4.2872454448017148E-3</v>
      </c>
      <c r="G343" s="14">
        <f t="shared" si="26"/>
        <v>1.6666666666666667</v>
      </c>
      <c r="H343" s="17">
        <f t="shared" si="27"/>
        <v>2.303086135421465E-3</v>
      </c>
    </row>
    <row r="344" spans="2:8" ht="15" x14ac:dyDescent="0.2">
      <c r="B344" s="5" t="s">
        <v>131</v>
      </c>
      <c r="C344" s="9">
        <v>1</v>
      </c>
      <c r="D344" s="9">
        <v>5</v>
      </c>
      <c r="E344" s="15">
        <f t="shared" si="24"/>
        <v>4.6061722708429296E-4</v>
      </c>
      <c r="F344" s="15">
        <f t="shared" si="25"/>
        <v>2.6795284030010718E-3</v>
      </c>
      <c r="G344" s="14">
        <f t="shared" si="26"/>
        <v>4</v>
      </c>
      <c r="H344" s="17">
        <f t="shared" si="27"/>
        <v>1.8424689083371719E-3</v>
      </c>
    </row>
    <row r="345" spans="2:8" ht="15" x14ac:dyDescent="0.2">
      <c r="B345" s="5" t="s">
        <v>366</v>
      </c>
      <c r="C345" s="9">
        <v>0</v>
      </c>
      <c r="D345" s="9">
        <v>11</v>
      </c>
      <c r="E345" s="15" t="str">
        <f t="shared" si="24"/>
        <v/>
      </c>
      <c r="F345" s="15">
        <f t="shared" si="25"/>
        <v>5.8949624866023584E-3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2</v>
      </c>
      <c r="E347" s="15" t="str">
        <f t="shared" si="24"/>
        <v/>
      </c>
      <c r="F347" s="15">
        <f t="shared" si="25"/>
        <v>1.0718113612004287E-3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49</v>
      </c>
      <c r="D350" s="9">
        <v>0</v>
      </c>
      <c r="E350" s="15">
        <f t="shared" si="24"/>
        <v>2.2570244127130355E-2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103</v>
      </c>
      <c r="D354" s="9">
        <v>101</v>
      </c>
      <c r="E354" s="15">
        <f t="shared" si="24"/>
        <v>4.7443574389682171E-2</v>
      </c>
      <c r="F354" s="15">
        <f t="shared" si="25"/>
        <v>5.4126473740621649E-2</v>
      </c>
      <c r="G354" s="14">
        <f t="shared" si="26"/>
        <v>-1.9417475728155338E-2</v>
      </c>
      <c r="H354" s="17">
        <f t="shared" si="27"/>
        <v>-9.2123445416858571E-4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142</v>
      </c>
      <c r="D357" s="9">
        <v>160</v>
      </c>
      <c r="E357" s="15">
        <f t="shared" si="24"/>
        <v>6.5407646245969606E-2</v>
      </c>
      <c r="F357" s="15">
        <f t="shared" si="25"/>
        <v>8.5744908896034297E-2</v>
      </c>
      <c r="G357" s="14">
        <f t="shared" si="26"/>
        <v>0.12676056338028169</v>
      </c>
      <c r="H357" s="17">
        <f t="shared" si="27"/>
        <v>8.2911100875172738E-3</v>
      </c>
    </row>
    <row r="358" spans="2:8" ht="15" x14ac:dyDescent="0.2">
      <c r="B358" s="5" t="s">
        <v>127</v>
      </c>
      <c r="C358" s="9">
        <v>0</v>
      </c>
      <c r="D358" s="9">
        <v>13</v>
      </c>
      <c r="E358" s="15" t="str">
        <f t="shared" si="24"/>
        <v/>
      </c>
      <c r="F358" s="15">
        <f t="shared" si="25"/>
        <v>6.9667738478027871E-3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4</v>
      </c>
      <c r="E369" s="15" t="str">
        <f t="shared" si="28"/>
        <v/>
      </c>
      <c r="F369" s="15">
        <f t="shared" si="29"/>
        <v>2.1436227224008574E-3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24</v>
      </c>
      <c r="D370" s="9">
        <v>25</v>
      </c>
      <c r="E370" s="15">
        <f t="shared" si="28"/>
        <v>1.1054813450023031E-2</v>
      </c>
      <c r="F370" s="15">
        <f t="shared" si="29"/>
        <v>1.3397642015005359E-2</v>
      </c>
      <c r="G370" s="14">
        <f t="shared" si="30"/>
        <v>4.1666666666666664E-2</v>
      </c>
      <c r="H370" s="17">
        <f t="shared" si="31"/>
        <v>4.6061722708429296E-4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35</v>
      </c>
      <c r="E372" s="15">
        <f t="shared" si="28"/>
        <v>1.3818516812528789E-3</v>
      </c>
      <c r="F372" s="15">
        <f t="shared" si="29"/>
        <v>1.8756698821007504E-2</v>
      </c>
      <c r="G372" s="14">
        <f t="shared" si="30"/>
        <v>10.666666666666666</v>
      </c>
      <c r="H372" s="17">
        <f t="shared" si="31"/>
        <v>1.4739751266697375E-2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4</v>
      </c>
      <c r="E377" s="15">
        <f t="shared" si="28"/>
        <v>4.6061722708429296E-4</v>
      </c>
      <c r="F377" s="15">
        <f t="shared" si="29"/>
        <v>2.1436227224008574E-3</v>
      </c>
      <c r="G377" s="14">
        <f t="shared" si="30"/>
        <v>3</v>
      </c>
      <c r="H377" s="17">
        <f t="shared" si="31"/>
        <v>1.3818516812528789E-3</v>
      </c>
    </row>
    <row r="378" spans="2:8" ht="15" x14ac:dyDescent="0.2">
      <c r="B378" s="5" t="s">
        <v>149</v>
      </c>
      <c r="C378" s="9">
        <v>9</v>
      </c>
      <c r="D378" s="9">
        <v>3</v>
      </c>
      <c r="E378" s="15">
        <f t="shared" si="28"/>
        <v>4.1455550437586369E-3</v>
      </c>
      <c r="F378" s="15">
        <f t="shared" si="29"/>
        <v>1.6077170418006431E-3</v>
      </c>
      <c r="G378" s="14">
        <f t="shared" si="30"/>
        <v>-0.66666666666666663</v>
      </c>
      <c r="H378" s="17">
        <f t="shared" si="31"/>
        <v>-2.7637033625057578E-3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13</v>
      </c>
      <c r="D383" s="9">
        <v>3</v>
      </c>
      <c r="E383" s="15">
        <f t="shared" si="28"/>
        <v>5.9880239520958087E-3</v>
      </c>
      <c r="F383" s="15">
        <f t="shared" si="29"/>
        <v>1.6077170418006431E-3</v>
      </c>
      <c r="G383" s="14">
        <f t="shared" si="30"/>
        <v>-0.76923076923076927</v>
      </c>
      <c r="H383" s="17">
        <f t="shared" si="31"/>
        <v>-4.6061722708429301E-3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32</v>
      </c>
      <c r="E385" s="15" t="str">
        <f t="shared" si="28"/>
        <v/>
      </c>
      <c r="F385" s="15">
        <f t="shared" si="29"/>
        <v>1.7148981779206859E-2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3</v>
      </c>
      <c r="E386" s="15" t="str">
        <f t="shared" si="28"/>
        <v/>
      </c>
      <c r="F386" s="15">
        <f t="shared" si="29"/>
        <v>1.6077170418006431E-3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7</v>
      </c>
      <c r="D387" s="9">
        <v>10</v>
      </c>
      <c r="E387" s="15">
        <f t="shared" si="28"/>
        <v>3.2243205895900505E-3</v>
      </c>
      <c r="F387" s="15">
        <f t="shared" si="29"/>
        <v>5.3590568060021436E-3</v>
      </c>
      <c r="G387" s="14">
        <f t="shared" si="30"/>
        <v>0.42857142857142855</v>
      </c>
      <c r="H387" s="17">
        <f t="shared" si="31"/>
        <v>1.3818516812528787E-3</v>
      </c>
    </row>
    <row r="388" spans="2:8" ht="15" x14ac:dyDescent="0.2">
      <c r="B388" s="5" t="s">
        <v>389</v>
      </c>
      <c r="C388" s="9">
        <v>169</v>
      </c>
      <c r="D388" s="9">
        <v>0</v>
      </c>
      <c r="E388" s="15">
        <f t="shared" si="28"/>
        <v>7.7844311377245512E-2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46</v>
      </c>
      <c r="D389" s="9">
        <v>28</v>
      </c>
      <c r="E389" s="15">
        <f t="shared" si="28"/>
        <v>2.1188392445877474E-2</v>
      </c>
      <c r="F389" s="15">
        <f t="shared" si="29"/>
        <v>1.5005359056806002E-2</v>
      </c>
      <c r="G389" s="14">
        <f t="shared" si="30"/>
        <v>-0.39130434782608697</v>
      </c>
      <c r="H389" s="17">
        <f t="shared" si="31"/>
        <v>-8.291110087517272E-3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5.3590568060021436E-4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5.3590568060021436E-4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65</v>
      </c>
      <c r="D393" s="9">
        <v>276</v>
      </c>
      <c r="E393" s="15">
        <f t="shared" si="28"/>
        <v>2.9940119760479042E-2</v>
      </c>
      <c r="F393" s="15">
        <f t="shared" si="29"/>
        <v>0.14790996784565916</v>
      </c>
      <c r="G393" s="14">
        <f t="shared" si="30"/>
        <v>3.2461538461538462</v>
      </c>
      <c r="H393" s="17">
        <f t="shared" si="31"/>
        <v>9.7190234914785817E-2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4.6061722708429296E-4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43</v>
      </c>
      <c r="D398" s="9">
        <v>0</v>
      </c>
      <c r="E398" s="15">
        <f t="shared" si="28"/>
        <v>1.9806540764624597E-2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4.6061722708429296E-4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9</v>
      </c>
      <c r="D406" s="9">
        <v>19</v>
      </c>
      <c r="E406" s="15">
        <f t="shared" si="28"/>
        <v>4.1455550437586369E-3</v>
      </c>
      <c r="F406" s="15">
        <f t="shared" si="29"/>
        <v>1.0182207931404072E-2</v>
      </c>
      <c r="G406" s="14">
        <f t="shared" si="30"/>
        <v>1.1111111111111112</v>
      </c>
      <c r="H406" s="17">
        <f t="shared" si="31"/>
        <v>4.6061722708429301E-3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5.3590568060021436E-4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5.3590568060021436E-4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5.3590568060021436E-4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2</v>
      </c>
      <c r="D414" s="9">
        <v>0</v>
      </c>
      <c r="E414" s="15">
        <f t="shared" si="28"/>
        <v>9.2123445416858593E-4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50</v>
      </c>
      <c r="E422" s="15" t="str">
        <f t="shared" si="28"/>
        <v/>
      </c>
      <c r="F422" s="15">
        <f t="shared" si="29"/>
        <v>2.6795284030010719E-2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96</v>
      </c>
      <c r="D432" s="9">
        <v>1</v>
      </c>
      <c r="E432" s="15">
        <f t="shared" si="32"/>
        <v>4.4219253800092125E-2</v>
      </c>
      <c r="F432" s="15">
        <f t="shared" si="33"/>
        <v>5.3590568060021436E-4</v>
      </c>
      <c r="G432" s="14">
        <f t="shared" si="34"/>
        <v>-0.98958333333333337</v>
      </c>
      <c r="H432" s="17">
        <f t="shared" si="35"/>
        <v>-4.3758636573007832E-2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19</v>
      </c>
      <c r="D437" s="9">
        <v>5</v>
      </c>
      <c r="E437" s="15">
        <f t="shared" si="32"/>
        <v>8.7517273146015661E-3</v>
      </c>
      <c r="F437" s="15">
        <f t="shared" si="33"/>
        <v>2.6795284030010718E-3</v>
      </c>
      <c r="G437" s="14">
        <f t="shared" si="34"/>
        <v>-0.73684210526315785</v>
      </c>
      <c r="H437" s="17">
        <f t="shared" si="35"/>
        <v>-6.4486411791801011E-3</v>
      </c>
    </row>
    <row r="438" spans="2:8" ht="15" x14ac:dyDescent="0.2">
      <c r="B438" s="5" t="s">
        <v>155</v>
      </c>
      <c r="C438" s="9">
        <v>0</v>
      </c>
      <c r="D438" s="9">
        <v>29</v>
      </c>
      <c r="E438" s="15" t="str">
        <f t="shared" si="32"/>
        <v/>
      </c>
      <c r="F438" s="15">
        <f t="shared" si="33"/>
        <v>1.5541264737406217E-2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5.3590568060021436E-4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2</v>
      </c>
      <c r="E443" s="15" t="str">
        <f t="shared" si="32"/>
        <v/>
      </c>
      <c r="F443" s="15">
        <f t="shared" si="33"/>
        <v>1.0718113612004287E-3</v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1</v>
      </c>
      <c r="D444" s="9">
        <v>0</v>
      </c>
      <c r="E444" s="15">
        <f t="shared" si="32"/>
        <v>4.6061722708429296E-4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1</v>
      </c>
      <c r="D450" s="9">
        <v>0</v>
      </c>
      <c r="E450" s="15">
        <f t="shared" si="32"/>
        <v>4.6061722708429296E-4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5.3590568060021436E-4</v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11</v>
      </c>
      <c r="E460" s="15">
        <f t="shared" si="32"/>
        <v>4.6061722708429296E-4</v>
      </c>
      <c r="F460" s="15">
        <f t="shared" si="33"/>
        <v>5.8949624866023584E-3</v>
      </c>
      <c r="G460" s="14">
        <f t="shared" si="34"/>
        <v>10</v>
      </c>
      <c r="H460" s="17">
        <f t="shared" si="35"/>
        <v>4.6061722708429301E-3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16</v>
      </c>
      <c r="E463" s="15">
        <f t="shared" si="32"/>
        <v>4.6061722708429296E-4</v>
      </c>
      <c r="F463" s="15">
        <f t="shared" si="33"/>
        <v>8.5744908896034297E-3</v>
      </c>
      <c r="G463" s="14">
        <f t="shared" si="34"/>
        <v>15</v>
      </c>
      <c r="H463" s="17">
        <f t="shared" si="35"/>
        <v>6.9092584062643942E-3</v>
      </c>
    </row>
    <row r="464" spans="2:8" ht="15" x14ac:dyDescent="0.2">
      <c r="B464" s="5" t="s">
        <v>478</v>
      </c>
      <c r="C464" s="9">
        <v>1</v>
      </c>
      <c r="D464" s="9">
        <v>0</v>
      </c>
      <c r="E464" s="15">
        <f t="shared" si="32"/>
        <v>4.6061722708429296E-4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4</v>
      </c>
      <c r="E473" s="15" t="str">
        <f t="shared" si="32"/>
        <v/>
      </c>
      <c r="F473" s="15">
        <f t="shared" si="33"/>
        <v>2.1436227224008574E-3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2</v>
      </c>
      <c r="E475" s="15" t="str">
        <f t="shared" si="32"/>
        <v/>
      </c>
      <c r="F475" s="15">
        <f t="shared" si="33"/>
        <v>1.0718113612004287E-3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1</v>
      </c>
      <c r="D476" s="9">
        <v>0</v>
      </c>
      <c r="E476" s="15">
        <f t="shared" si="32"/>
        <v>4.6061722708429296E-4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4.6061722708429296E-4</v>
      </c>
      <c r="F478" s="15">
        <f t="shared" si="33"/>
        <v>5.3590568060021436E-4</v>
      </c>
      <c r="G478" s="14">
        <f t="shared" si="34"/>
        <v>0</v>
      </c>
      <c r="H478" s="17">
        <f t="shared" si="35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35</v>
      </c>
      <c r="D483" s="9">
        <v>7</v>
      </c>
      <c r="E483" s="15">
        <f t="shared" si="32"/>
        <v>1.6121602947950252E-2</v>
      </c>
      <c r="F483" s="15">
        <f t="shared" si="33"/>
        <v>3.7513397642015005E-3</v>
      </c>
      <c r="G483" s="14">
        <f t="shared" si="34"/>
        <v>-0.8</v>
      </c>
      <c r="H483" s="17">
        <f t="shared" si="35"/>
        <v>-1.2897282358360202E-2</v>
      </c>
    </row>
    <row r="484" spans="2:8" ht="30" x14ac:dyDescent="0.2">
      <c r="B484" s="5" t="s">
        <v>184</v>
      </c>
      <c r="C484" s="9">
        <v>25</v>
      </c>
      <c r="D484" s="9">
        <v>28</v>
      </c>
      <c r="E484" s="15">
        <f t="shared" si="32"/>
        <v>1.1515430677107323E-2</v>
      </c>
      <c r="F484" s="15">
        <f t="shared" si="33"/>
        <v>1.5005359056806002E-2</v>
      </c>
      <c r="G484" s="14">
        <f t="shared" si="34"/>
        <v>0.12</v>
      </c>
      <c r="H484" s="17">
        <f t="shared" si="35"/>
        <v>1.3818516812528787E-3</v>
      </c>
    </row>
    <row r="485" spans="2:8" ht="15" x14ac:dyDescent="0.2">
      <c r="B485" s="5" t="s">
        <v>443</v>
      </c>
      <c r="C485" s="9">
        <v>3</v>
      </c>
      <c r="D485" s="9">
        <v>2</v>
      </c>
      <c r="E485" s="15">
        <f t="shared" si="32"/>
        <v>1.3818516812528789E-3</v>
      </c>
      <c r="F485" s="15">
        <f t="shared" si="33"/>
        <v>1.0718113612004287E-3</v>
      </c>
      <c r="G485" s="14">
        <f t="shared" si="34"/>
        <v>-0.33333333333333331</v>
      </c>
      <c r="H485" s="17">
        <f t="shared" si="35"/>
        <v>-4.6061722708429296E-4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0</v>
      </c>
      <c r="E491" s="15">
        <f t="shared" si="36"/>
        <v>1.8424689083371719E-3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2</v>
      </c>
      <c r="E493" s="15" t="str">
        <f t="shared" si="36"/>
        <v/>
      </c>
      <c r="F493" s="15">
        <f t="shared" si="37"/>
        <v>1.0718113612004287E-3</v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1638</v>
      </c>
      <c r="D505" s="38">
        <f>SUM(D506:D530)</f>
        <v>1044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-0.36263736263736263</v>
      </c>
      <c r="H505" s="40">
        <f>+IF(OR(AND(E505=""),(G505="")),"",E505*G505)</f>
        <v>-0.36263736263736263</v>
      </c>
    </row>
    <row r="506" spans="2:8" ht="15" x14ac:dyDescent="0.2">
      <c r="B506" s="5" t="s">
        <v>454</v>
      </c>
      <c r="C506" s="9">
        <v>4</v>
      </c>
      <c r="D506" s="9">
        <v>0</v>
      </c>
      <c r="E506" s="15">
        <f>+IF(C506=0,"",C506/C$505)</f>
        <v>2.442002442002442E-3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164</v>
      </c>
      <c r="D507" s="9">
        <v>162</v>
      </c>
      <c r="E507" s="15">
        <f t="shared" ref="E507:E530" si="40">+IF(C507=0,"",C507/C$505)</f>
        <v>0.10012210012210013</v>
      </c>
      <c r="F507" s="15">
        <f t="shared" ref="F507:F530" si="41">+IF(D507=0,"",D507/D$505)</f>
        <v>0.15517241379310345</v>
      </c>
      <c r="G507" s="14">
        <f t="shared" ref="G507:G530" si="42">+IF(OR(AND(D507=0),(C507=0)),"0",((D507-C507)/C507))</f>
        <v>-1.2195121951219513E-2</v>
      </c>
      <c r="H507" s="17">
        <f t="shared" ref="H507:H530" si="43">+IF(OR(AND(E507=""),(G507="")),"",E507*G507)</f>
        <v>-1.221001221001221E-3</v>
      </c>
    </row>
    <row r="508" spans="2:8" ht="15" x14ac:dyDescent="0.2">
      <c r="B508" s="5" t="s">
        <v>455</v>
      </c>
      <c r="C508" s="9">
        <v>14</v>
      </c>
      <c r="D508" s="9">
        <v>34</v>
      </c>
      <c r="E508" s="15">
        <f t="shared" si="40"/>
        <v>8.5470085470085479E-3</v>
      </c>
      <c r="F508" s="15">
        <f t="shared" si="41"/>
        <v>3.2567049808429116E-2</v>
      </c>
      <c r="G508" s="14">
        <f t="shared" si="42"/>
        <v>1.4285714285714286</v>
      </c>
      <c r="H508" s="17">
        <f t="shared" si="43"/>
        <v>1.2210012210012212E-2</v>
      </c>
    </row>
    <row r="509" spans="2:8" ht="15" x14ac:dyDescent="0.2">
      <c r="B509" s="5" t="s">
        <v>456</v>
      </c>
      <c r="C509" s="9">
        <v>91</v>
      </c>
      <c r="D509" s="9">
        <v>50</v>
      </c>
      <c r="E509" s="15">
        <f t="shared" si="40"/>
        <v>5.5555555555555552E-2</v>
      </c>
      <c r="F509" s="15">
        <f t="shared" si="41"/>
        <v>4.7892720306513412E-2</v>
      </c>
      <c r="G509" s="14">
        <f t="shared" si="42"/>
        <v>-0.45054945054945056</v>
      </c>
      <c r="H509" s="17">
        <f t="shared" si="43"/>
        <v>-2.5030525030525028E-2</v>
      </c>
    </row>
    <row r="510" spans="2:8" ht="15" x14ac:dyDescent="0.2">
      <c r="B510" s="5" t="s">
        <v>188</v>
      </c>
      <c r="C510" s="9">
        <v>12</v>
      </c>
      <c r="D510" s="9">
        <v>17</v>
      </c>
      <c r="E510" s="15">
        <f t="shared" si="40"/>
        <v>7.326007326007326E-3</v>
      </c>
      <c r="F510" s="15">
        <f t="shared" si="41"/>
        <v>1.6283524904214558E-2</v>
      </c>
      <c r="G510" s="14">
        <f t="shared" si="42"/>
        <v>0.41666666666666669</v>
      </c>
      <c r="H510" s="17">
        <f t="shared" si="43"/>
        <v>3.0525030525030525E-3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4</v>
      </c>
      <c r="E515" s="15" t="str">
        <f t="shared" si="40"/>
        <v/>
      </c>
      <c r="F515" s="15">
        <f t="shared" si="41"/>
        <v>3.8314176245210726E-3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0"/>
        <v>3.0525030525030525E-3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6.105006105006105E-4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1189</v>
      </c>
      <c r="D521" s="9">
        <v>598</v>
      </c>
      <c r="E521" s="15">
        <f t="shared" si="40"/>
        <v>0.72588522588522586</v>
      </c>
      <c r="F521" s="15">
        <f t="shared" si="41"/>
        <v>0.57279693486590033</v>
      </c>
      <c r="G521" s="14">
        <f t="shared" si="42"/>
        <v>-0.49705634987384356</v>
      </c>
      <c r="H521" s="17">
        <f t="shared" si="43"/>
        <v>-0.3608058608058608</v>
      </c>
    </row>
    <row r="522" spans="2:8" ht="25.5" customHeight="1" x14ac:dyDescent="0.2">
      <c r="B522" s="5" t="s">
        <v>193</v>
      </c>
      <c r="C522" s="9">
        <v>35</v>
      </c>
      <c r="D522" s="9">
        <v>177</v>
      </c>
      <c r="E522" s="15">
        <f t="shared" si="40"/>
        <v>2.1367521367521368E-2</v>
      </c>
      <c r="F522" s="15">
        <f t="shared" si="41"/>
        <v>0.16954022988505746</v>
      </c>
      <c r="G522" s="14">
        <f t="shared" si="42"/>
        <v>4.0571428571428569</v>
      </c>
      <c r="H522" s="17">
        <f t="shared" si="43"/>
        <v>8.6691086691086688E-2</v>
      </c>
    </row>
    <row r="523" spans="2:8" ht="13.5" customHeight="1" x14ac:dyDescent="0.2">
      <c r="B523" s="5" t="s">
        <v>462</v>
      </c>
      <c r="C523" s="9">
        <v>122</v>
      </c>
      <c r="D523" s="9">
        <v>0</v>
      </c>
      <c r="E523" s="15">
        <f t="shared" si="40"/>
        <v>7.448107448107448E-2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1</v>
      </c>
      <c r="D529" s="9">
        <v>1</v>
      </c>
      <c r="E529" s="15">
        <f t="shared" si="40"/>
        <v>6.105006105006105E-4</v>
      </c>
      <c r="F529" s="15">
        <f t="shared" si="41"/>
        <v>9.5785440613026815E-4</v>
      </c>
      <c r="G529" s="14">
        <f t="shared" si="42"/>
        <v>0</v>
      </c>
      <c r="H529" s="17">
        <f t="shared" si="43"/>
        <v>0</v>
      </c>
    </row>
    <row r="530" spans="2:8" ht="15" x14ac:dyDescent="0.2">
      <c r="B530" s="5" t="s">
        <v>467</v>
      </c>
      <c r="C530" s="9">
        <v>0</v>
      </c>
      <c r="D530" s="9">
        <v>1</v>
      </c>
      <c r="E530" s="15" t="str">
        <f t="shared" si="40"/>
        <v/>
      </c>
      <c r="F530" s="15">
        <f t="shared" si="41"/>
        <v>9.5785440613026815E-4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509</v>
      </c>
      <c r="C8" s="37">
        <f>+C18+C70+C151+C294+C505</f>
        <v>6234</v>
      </c>
      <c r="D8" s="38">
        <f>+D18+D70+D151+D294+D505</f>
        <v>7070</v>
      </c>
      <c r="E8" s="39">
        <f>SUM(E9:E13)</f>
        <v>1</v>
      </c>
      <c r="F8" s="39">
        <f>SUM(F9:F13)</f>
        <v>1</v>
      </c>
      <c r="G8" s="39">
        <f>+(D8-C8)/C8</f>
        <v>0.1341033044594161</v>
      </c>
      <c r="H8" s="40">
        <f>+E8*G8</f>
        <v>0.1341033044594161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77</v>
      </c>
      <c r="D9" s="33">
        <f>+D18</f>
        <v>50</v>
      </c>
      <c r="E9" s="29">
        <f>C9/$C$8</f>
        <v>1.23516201475778E-2</v>
      </c>
      <c r="F9" s="29">
        <f>D9/$D$8</f>
        <v>7.0721357850070717E-3</v>
      </c>
      <c r="G9" s="14">
        <f>+IF(OR(AND(D9=0),(C9=0)),"0",((D9-C9)/C9))</f>
        <v>-0.35064935064935066</v>
      </c>
      <c r="H9" s="13">
        <f>+IF(OR(AND(E9=""),(G9="")),"",E9*G9)</f>
        <v>-4.3310875842155925E-3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233</v>
      </c>
      <c r="D10" s="33">
        <f>+D70</f>
        <v>694</v>
      </c>
      <c r="E10" s="29">
        <f>C10/$C$8</f>
        <v>3.7375681745267883E-2</v>
      </c>
      <c r="F10" s="29">
        <f>D10/$D$8</f>
        <v>9.8161244695898167E-2</v>
      </c>
      <c r="G10" s="14">
        <f>+IF(OR(AND(D10=0),(C10=0)),"0",((D10-C10)/C10))</f>
        <v>1.9785407725321889</v>
      </c>
      <c r="H10" s="13">
        <f>+IF(OR(AND(E10=""),(G10="")),"",E10*G10)</f>
        <v>7.3949310234199539E-2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362</v>
      </c>
      <c r="D11" s="33">
        <f>+D151</f>
        <v>674</v>
      </c>
      <c r="E11" s="29">
        <f>C11/$C$8</f>
        <v>5.8068655758742378E-2</v>
      </c>
      <c r="F11" s="29">
        <f>D11/$D$8</f>
        <v>9.5332390381895338E-2</v>
      </c>
      <c r="G11" s="14">
        <f>+IF(OR(AND(D11=0),(C11=0)),"0",((D11-C11)/C11))</f>
        <v>0.86187845303867405</v>
      </c>
      <c r="H11" s="13">
        <f>+IF(OR(AND(E11=""),(G11="")),"",E11*G11)</f>
        <v>5.004812319538017E-2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4412</v>
      </c>
      <c r="D12" s="33">
        <f>+D294</f>
        <v>3938</v>
      </c>
      <c r="E12" s="29">
        <f>C12/$C$8</f>
        <v>0.70773179339108117</v>
      </c>
      <c r="F12" s="29">
        <f>D12/$D$8</f>
        <v>0.557001414427157</v>
      </c>
      <c r="G12" s="14">
        <f>+IF(OR(AND(D12=0),(C12=0)),"0",((D12-C12)/C12))</f>
        <v>-0.10743427017225748</v>
      </c>
      <c r="H12" s="13">
        <f>+IF(OR(AND(E12=""),(G12="")),"",E12*G12)</f>
        <v>-7.6034648700673724E-2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1150</v>
      </c>
      <c r="D13" s="33">
        <f>+D505</f>
        <v>1714</v>
      </c>
      <c r="E13" s="29">
        <f>C13/$C$8</f>
        <v>0.18447224895733078</v>
      </c>
      <c r="F13" s="29">
        <f>D13/$D$8</f>
        <v>0.24243281471004244</v>
      </c>
      <c r="G13" s="14">
        <f>+IF(OR(AND(D13=0),(C13=0)),"0",((D13-C13)/C13))</f>
        <v>0.49043478260869566</v>
      </c>
      <c r="H13" s="13">
        <f>+IF(OR(AND(E13=""),(G13="")),"",E13*G13)</f>
        <v>9.0471607314725699E-2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77</v>
      </c>
      <c r="D18" s="38">
        <f>SUM(D19:D64)</f>
        <v>50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-0.35064935064935066</v>
      </c>
      <c r="H18" s="40">
        <f>+IF(OR(AND(E18=""),(G18="")),"",E18*G18)</f>
        <v>-0.35064935064935066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1.2987012987012988E-2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8</v>
      </c>
      <c r="E25" s="13" t="str">
        <f t="shared" si="0"/>
        <v/>
      </c>
      <c r="F25" s="13">
        <f t="shared" si="1"/>
        <v>0.16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5</v>
      </c>
      <c r="D26" s="9">
        <v>3</v>
      </c>
      <c r="E26" s="13">
        <f t="shared" si="0"/>
        <v>6.4935064935064929E-2</v>
      </c>
      <c r="F26" s="13">
        <f t="shared" si="1"/>
        <v>0.06</v>
      </c>
      <c r="G26" s="14">
        <f t="shared" si="2"/>
        <v>-0.4</v>
      </c>
      <c r="H26" s="17">
        <f t="shared" si="3"/>
        <v>-2.5974025974025972E-2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6</v>
      </c>
      <c r="D28" s="9">
        <v>12</v>
      </c>
      <c r="E28" s="13">
        <f t="shared" si="0"/>
        <v>7.792207792207792E-2</v>
      </c>
      <c r="F28" s="13">
        <f t="shared" si="1"/>
        <v>0.24</v>
      </c>
      <c r="G28" s="14">
        <f t="shared" si="2"/>
        <v>1</v>
      </c>
      <c r="H28" s="17">
        <f t="shared" si="3"/>
        <v>7.792207792207792E-2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1.2987012987012988E-2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0"/>
        <v>1.2987012987012988E-2</v>
      </c>
      <c r="F34" s="13">
        <f t="shared" si="1"/>
        <v>0.02</v>
      </c>
      <c r="G34" s="14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0.02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0.02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1</v>
      </c>
      <c r="D43" s="9">
        <v>3</v>
      </c>
      <c r="E43" s="13">
        <f t="shared" si="0"/>
        <v>1.2987012987012988E-2</v>
      </c>
      <c r="F43" s="13">
        <f t="shared" si="1"/>
        <v>0.06</v>
      </c>
      <c r="G43" s="14">
        <f t="shared" si="2"/>
        <v>2</v>
      </c>
      <c r="H43" s="17">
        <f t="shared" si="3"/>
        <v>2.5974025974025976E-2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27</v>
      </c>
      <c r="D48" s="9">
        <v>7</v>
      </c>
      <c r="E48" s="13">
        <f t="shared" si="0"/>
        <v>0.35064935064935066</v>
      </c>
      <c r="F48" s="13">
        <f t="shared" si="1"/>
        <v>0.14000000000000001</v>
      </c>
      <c r="G48" s="14">
        <f t="shared" si="2"/>
        <v>-0.7407407407407407</v>
      </c>
      <c r="H48" s="17">
        <f t="shared" si="3"/>
        <v>-0.25974025974025972</v>
      </c>
    </row>
    <row r="49" spans="2:8" ht="15" x14ac:dyDescent="0.2">
      <c r="B49" s="5" t="s">
        <v>16</v>
      </c>
      <c r="C49" s="9">
        <v>0</v>
      </c>
      <c r="D49" s="9">
        <v>2</v>
      </c>
      <c r="E49" s="13" t="str">
        <f t="shared" si="0"/>
        <v/>
      </c>
      <c r="F49" s="13">
        <f t="shared" si="1"/>
        <v>0.04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0"/>
        <v>1.2987012987012988E-2</v>
      </c>
      <c r="F52" s="13">
        <f t="shared" si="1"/>
        <v>0.02</v>
      </c>
      <c r="G52" s="14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8</v>
      </c>
      <c r="D59" s="9">
        <v>0</v>
      </c>
      <c r="E59" s="13">
        <f t="shared" si="0"/>
        <v>0.1038961038961039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22</v>
      </c>
      <c r="D60" s="9">
        <v>5</v>
      </c>
      <c r="E60" s="13">
        <f t="shared" si="0"/>
        <v>0.2857142857142857</v>
      </c>
      <c r="F60" s="13">
        <f t="shared" si="1"/>
        <v>0.1</v>
      </c>
      <c r="G60" s="14">
        <f t="shared" si="2"/>
        <v>-0.77272727272727271</v>
      </c>
      <c r="H60" s="17">
        <f t="shared" si="3"/>
        <v>-0.22077922077922077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1.2987012987012988E-2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3</v>
      </c>
      <c r="D63" s="9">
        <v>6</v>
      </c>
      <c r="E63" s="13">
        <f t="shared" si="0"/>
        <v>3.896103896103896E-2</v>
      </c>
      <c r="F63" s="13">
        <f t="shared" si="1"/>
        <v>0.12</v>
      </c>
      <c r="G63" s="14">
        <f t="shared" si="2"/>
        <v>1</v>
      </c>
      <c r="H63" s="17">
        <f t="shared" si="3"/>
        <v>3.896103896103896E-2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233</v>
      </c>
      <c r="D70" s="38">
        <f>SUM(D71:D145)</f>
        <v>694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1.9785407725321889</v>
      </c>
      <c r="H70" s="40">
        <f>+IF(OR(AND(E70=""),(G70="")),"",E70*G70)</f>
        <v>1.9785407725321889</v>
      </c>
    </row>
    <row r="71" spans="2:8" ht="15" x14ac:dyDescent="0.2">
      <c r="B71" s="5" t="s">
        <v>20</v>
      </c>
      <c r="C71" s="9">
        <v>13</v>
      </c>
      <c r="D71" s="9">
        <v>23</v>
      </c>
      <c r="E71" s="15">
        <f>+IF(C71=0,"",C71/C$70)</f>
        <v>5.5793991416309016E-2</v>
      </c>
      <c r="F71" s="15">
        <f>+IF(D71=0,"",D71/D$70)</f>
        <v>3.3141210374639768E-2</v>
      </c>
      <c r="G71" s="14">
        <f>+IF(OR(AND(D71=0),(C71=0)),"0",((D71-C71)/C71))</f>
        <v>0.76923076923076927</v>
      </c>
      <c r="H71" s="17">
        <f>+IF(OR(AND(E71=""),(G71="")),"",E71*G71)</f>
        <v>4.2918454935622324E-2</v>
      </c>
    </row>
    <row r="72" spans="2:8" ht="15" x14ac:dyDescent="0.2">
      <c r="B72" s="5" t="s">
        <v>21</v>
      </c>
      <c r="C72" s="9">
        <v>18</v>
      </c>
      <c r="D72" s="9">
        <v>1</v>
      </c>
      <c r="E72" s="15">
        <f t="shared" ref="E72:E135" si="4">+IF(C72=0,"",C72/C$70)</f>
        <v>7.7253218884120178E-2</v>
      </c>
      <c r="F72" s="15">
        <f t="shared" ref="F72:F135" si="5">+IF(D72=0,"",D72/D$70)</f>
        <v>1.440922190201729E-3</v>
      </c>
      <c r="G72" s="14">
        <f t="shared" ref="G72:G135" si="6">+IF(OR(AND(D72=0),(C72=0)),"0",((D72-C72)/C72))</f>
        <v>-0.94444444444444442</v>
      </c>
      <c r="H72" s="17">
        <f t="shared" ref="H72:H135" si="7">+IF(OR(AND(E72=""),(G72="")),"",E72*G72)</f>
        <v>-7.2961373390557943E-2</v>
      </c>
    </row>
    <row r="73" spans="2:8" ht="15" x14ac:dyDescent="0.2">
      <c r="B73" s="5" t="s">
        <v>22</v>
      </c>
      <c r="C73" s="9">
        <v>14</v>
      </c>
      <c r="D73" s="9">
        <v>12</v>
      </c>
      <c r="E73" s="15">
        <f t="shared" si="4"/>
        <v>6.0085836909871244E-2</v>
      </c>
      <c r="F73" s="15">
        <f t="shared" si="5"/>
        <v>1.7291066282420751E-2</v>
      </c>
      <c r="G73" s="14">
        <f t="shared" si="6"/>
        <v>-0.14285714285714285</v>
      </c>
      <c r="H73" s="17">
        <f t="shared" si="7"/>
        <v>-8.5836909871244635E-3</v>
      </c>
    </row>
    <row r="74" spans="2:8" ht="15" x14ac:dyDescent="0.2">
      <c r="B74" s="5" t="s">
        <v>222</v>
      </c>
      <c r="C74" s="9">
        <v>8</v>
      </c>
      <c r="D74" s="9">
        <v>432</v>
      </c>
      <c r="E74" s="15">
        <f t="shared" si="4"/>
        <v>3.4334763948497854E-2</v>
      </c>
      <c r="F74" s="15">
        <f t="shared" si="5"/>
        <v>0.62247838616714701</v>
      </c>
      <c r="G74" s="14">
        <f t="shared" si="6"/>
        <v>53</v>
      </c>
      <c r="H74" s="17">
        <f t="shared" si="7"/>
        <v>1.8197424892703862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1</v>
      </c>
      <c r="E76" s="15" t="str">
        <f t="shared" si="4"/>
        <v/>
      </c>
      <c r="F76" s="15">
        <f t="shared" si="5"/>
        <v>1.440922190201729E-3</v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2.881844380403458E-3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4"/>
        <v/>
      </c>
      <c r="F80" s="15">
        <f t="shared" si="5"/>
        <v>2.881844380403458E-3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4.2918454935622317E-3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15</v>
      </c>
      <c r="D83" s="9">
        <v>1</v>
      </c>
      <c r="E83" s="15">
        <f t="shared" si="4"/>
        <v>6.4377682403433473E-2</v>
      </c>
      <c r="F83" s="15">
        <f t="shared" si="5"/>
        <v>1.440922190201729E-3</v>
      </c>
      <c r="G83" s="14">
        <f t="shared" si="6"/>
        <v>-0.93333333333333335</v>
      </c>
      <c r="H83" s="17">
        <f t="shared" si="7"/>
        <v>-6.0085836909871244E-2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4.2918454935622317E-3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4</v>
      </c>
      <c r="D85" s="9">
        <v>1</v>
      </c>
      <c r="E85" s="15">
        <f t="shared" si="4"/>
        <v>1.7167381974248927E-2</v>
      </c>
      <c r="F85" s="15">
        <f t="shared" si="5"/>
        <v>1.440922190201729E-3</v>
      </c>
      <c r="G85" s="14">
        <f t="shared" si="6"/>
        <v>-0.75</v>
      </c>
      <c r="H85" s="17">
        <f t="shared" si="7"/>
        <v>-1.2875536480686695E-2</v>
      </c>
    </row>
    <row r="86" spans="2:8" ht="15" x14ac:dyDescent="0.2">
      <c r="B86" s="5" t="s">
        <v>231</v>
      </c>
      <c r="C86" s="9">
        <v>1</v>
      </c>
      <c r="D86" s="9">
        <v>1</v>
      </c>
      <c r="E86" s="15">
        <f t="shared" si="4"/>
        <v>4.2918454935622317E-3</v>
      </c>
      <c r="F86" s="15">
        <f t="shared" si="5"/>
        <v>1.440922190201729E-3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1.440922190201729E-3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5</v>
      </c>
      <c r="D88" s="9">
        <v>6</v>
      </c>
      <c r="E88" s="15">
        <f t="shared" si="4"/>
        <v>2.1459227467811159E-2</v>
      </c>
      <c r="F88" s="15">
        <f t="shared" si="5"/>
        <v>8.6455331412103754E-3</v>
      </c>
      <c r="G88" s="14">
        <f t="shared" si="6"/>
        <v>0.2</v>
      </c>
      <c r="H88" s="17">
        <f t="shared" si="7"/>
        <v>4.2918454935622317E-3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3</v>
      </c>
      <c r="D92" s="9">
        <v>2</v>
      </c>
      <c r="E92" s="15">
        <f t="shared" si="4"/>
        <v>1.2875536480686695E-2</v>
      </c>
      <c r="F92" s="15">
        <f t="shared" si="5"/>
        <v>2.881844380403458E-3</v>
      </c>
      <c r="G92" s="14">
        <f t="shared" si="6"/>
        <v>-0.33333333333333331</v>
      </c>
      <c r="H92" s="17">
        <f t="shared" si="7"/>
        <v>-4.2918454935622317E-3</v>
      </c>
    </row>
    <row r="93" spans="2:8" ht="15" x14ac:dyDescent="0.2">
      <c r="B93" s="5" t="s">
        <v>561</v>
      </c>
      <c r="C93" s="9">
        <v>3</v>
      </c>
      <c r="D93" s="9">
        <v>1</v>
      </c>
      <c r="E93" s="15">
        <f t="shared" si="4"/>
        <v>1.2875536480686695E-2</v>
      </c>
      <c r="F93" s="15">
        <f t="shared" si="5"/>
        <v>1.440922190201729E-3</v>
      </c>
      <c r="G93" s="14">
        <f t="shared" si="6"/>
        <v>-0.66666666666666663</v>
      </c>
      <c r="H93" s="17">
        <f t="shared" si="7"/>
        <v>-8.5836909871244635E-3</v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4"/>
        <v>8.5836909871244635E-3</v>
      </c>
      <c r="F94" s="15">
        <f t="shared" si="5"/>
        <v>1.440922190201729E-3</v>
      </c>
      <c r="G94" s="14">
        <f t="shared" si="6"/>
        <v>-0.5</v>
      </c>
      <c r="H94" s="17">
        <f t="shared" si="7"/>
        <v>-4.2918454935622317E-3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5</v>
      </c>
      <c r="D98" s="9">
        <v>4</v>
      </c>
      <c r="E98" s="15">
        <f t="shared" si="4"/>
        <v>2.1459227467811159E-2</v>
      </c>
      <c r="F98" s="15">
        <f t="shared" si="5"/>
        <v>5.763688760806916E-3</v>
      </c>
      <c r="G98" s="14">
        <f t="shared" si="6"/>
        <v>-0.2</v>
      </c>
      <c r="H98" s="17">
        <f t="shared" si="7"/>
        <v>-4.2918454935622317E-3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1.440922190201729E-3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4</v>
      </c>
      <c r="D100" s="9">
        <v>20</v>
      </c>
      <c r="E100" s="15">
        <f t="shared" si="4"/>
        <v>1.7167381974248927E-2</v>
      </c>
      <c r="F100" s="15">
        <f t="shared" si="5"/>
        <v>2.8818443804034581E-2</v>
      </c>
      <c r="G100" s="14">
        <f t="shared" si="6"/>
        <v>4</v>
      </c>
      <c r="H100" s="17">
        <f t="shared" si="7"/>
        <v>6.8669527896995708E-2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8.5836909871244635E-3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8</v>
      </c>
      <c r="D102" s="9">
        <v>6</v>
      </c>
      <c r="E102" s="15">
        <f t="shared" si="4"/>
        <v>3.4334763948497854E-2</v>
      </c>
      <c r="F102" s="15">
        <f t="shared" si="5"/>
        <v>8.6455331412103754E-3</v>
      </c>
      <c r="G102" s="14">
        <f t="shared" si="6"/>
        <v>-0.25</v>
      </c>
      <c r="H102" s="17">
        <f t="shared" si="7"/>
        <v>-8.5836909871244635E-3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4.2918454935622317E-3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4.2918454935622317E-3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2</v>
      </c>
      <c r="E107" s="15">
        <f t="shared" si="4"/>
        <v>1.7167381974248927E-2</v>
      </c>
      <c r="F107" s="15">
        <f t="shared" si="5"/>
        <v>2.881844380403458E-3</v>
      </c>
      <c r="G107" s="14">
        <f t="shared" si="6"/>
        <v>-0.5</v>
      </c>
      <c r="H107" s="17">
        <f t="shared" si="7"/>
        <v>-8.5836909871244635E-3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4.2918454935622317E-3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1.440922190201729E-3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5</v>
      </c>
      <c r="E112" s="15">
        <f t="shared" si="4"/>
        <v>2.1459227467811159E-2</v>
      </c>
      <c r="F112" s="15">
        <f t="shared" si="5"/>
        <v>7.2046109510086453E-3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7</v>
      </c>
      <c r="D113" s="9">
        <v>4</v>
      </c>
      <c r="E113" s="15">
        <f t="shared" si="4"/>
        <v>3.0042918454935622E-2</v>
      </c>
      <c r="F113" s="15">
        <f t="shared" si="5"/>
        <v>5.763688760806916E-3</v>
      </c>
      <c r="G113" s="14">
        <f t="shared" si="6"/>
        <v>-0.42857142857142855</v>
      </c>
      <c r="H113" s="17">
        <f t="shared" si="7"/>
        <v>-1.2875536480686695E-2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26</v>
      </c>
      <c r="E115" s="15">
        <f t="shared" si="4"/>
        <v>4.2918454935622317E-3</v>
      </c>
      <c r="F115" s="15">
        <f t="shared" si="5"/>
        <v>3.7463976945244955E-2</v>
      </c>
      <c r="G115" s="14">
        <f t="shared" si="6"/>
        <v>25</v>
      </c>
      <c r="H115" s="17">
        <f t="shared" si="7"/>
        <v>0.1072961373390558</v>
      </c>
    </row>
    <row r="116" spans="2:8" ht="15" x14ac:dyDescent="0.2">
      <c r="B116" s="5" t="s">
        <v>249</v>
      </c>
      <c r="C116" s="9">
        <v>0</v>
      </c>
      <c r="D116" s="9">
        <v>6</v>
      </c>
      <c r="E116" s="15" t="str">
        <f t="shared" si="4"/>
        <v/>
      </c>
      <c r="F116" s="15">
        <f t="shared" si="5"/>
        <v>8.6455331412103754E-3</v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1</v>
      </c>
      <c r="D117" s="9">
        <v>0</v>
      </c>
      <c r="E117" s="15">
        <f t="shared" si="4"/>
        <v>4.2918454935622317E-3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72</v>
      </c>
      <c r="D118" s="9">
        <v>97</v>
      </c>
      <c r="E118" s="15">
        <f t="shared" si="4"/>
        <v>0.30901287553648071</v>
      </c>
      <c r="F118" s="15">
        <f t="shared" si="5"/>
        <v>0.13976945244956773</v>
      </c>
      <c r="G118" s="14">
        <f t="shared" si="6"/>
        <v>0.34722222222222221</v>
      </c>
      <c r="H118" s="17">
        <f t="shared" si="7"/>
        <v>0.1072961373390558</v>
      </c>
    </row>
    <row r="119" spans="2:8" ht="15" x14ac:dyDescent="0.2">
      <c r="B119" s="5" t="s">
        <v>252</v>
      </c>
      <c r="C119" s="9">
        <v>10</v>
      </c>
      <c r="D119" s="9">
        <v>2</v>
      </c>
      <c r="E119" s="15">
        <f t="shared" si="4"/>
        <v>4.2918454935622317E-2</v>
      </c>
      <c r="F119" s="15">
        <f t="shared" si="5"/>
        <v>2.881844380403458E-3</v>
      </c>
      <c r="G119" s="14">
        <f t="shared" si="6"/>
        <v>-0.8</v>
      </c>
      <c r="H119" s="17">
        <f t="shared" si="7"/>
        <v>-3.4334763948497854E-2</v>
      </c>
    </row>
    <row r="120" spans="2:8" ht="15" x14ac:dyDescent="0.2">
      <c r="B120" s="5" t="s">
        <v>253</v>
      </c>
      <c r="C120" s="9">
        <v>2</v>
      </c>
      <c r="D120" s="9">
        <v>2</v>
      </c>
      <c r="E120" s="15">
        <f t="shared" si="4"/>
        <v>8.5836909871244635E-3</v>
      </c>
      <c r="F120" s="15">
        <f t="shared" si="5"/>
        <v>2.881844380403458E-3</v>
      </c>
      <c r="G120" s="14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3</v>
      </c>
      <c r="D121" s="9">
        <v>0</v>
      </c>
      <c r="E121" s="15">
        <f t="shared" si="4"/>
        <v>1.2875536480686695E-2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4"/>
        <v/>
      </c>
      <c r="F122" s="15">
        <f t="shared" si="5"/>
        <v>1.440922190201729E-3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3</v>
      </c>
      <c r="E123" s="15" t="str">
        <f t="shared" si="4"/>
        <v/>
      </c>
      <c r="F123" s="15">
        <f t="shared" si="5"/>
        <v>4.3227665706051877E-3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2.881844380403458E-3</v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4"/>
        <v/>
      </c>
      <c r="F131" s="15">
        <f t="shared" si="5"/>
        <v>2.881844380403458E-3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17</v>
      </c>
      <c r="D136" s="9">
        <v>0</v>
      </c>
      <c r="E136" s="15">
        <f t="shared" ref="E136:E145" si="8">+IF(C136=0,"",C136/C$70)</f>
        <v>7.2961373390557943E-2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1</v>
      </c>
      <c r="D137" s="9">
        <v>22</v>
      </c>
      <c r="E137" s="15">
        <f t="shared" si="8"/>
        <v>4.2918454935622317E-3</v>
      </c>
      <c r="F137" s="15">
        <f t="shared" si="9"/>
        <v>3.1700288184438041E-2</v>
      </c>
      <c r="G137" s="14">
        <f t="shared" si="10"/>
        <v>21</v>
      </c>
      <c r="H137" s="17">
        <f t="shared" si="11"/>
        <v>9.012875536480687E-2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1</v>
      </c>
      <c r="E140" s="15" t="str">
        <f t="shared" si="8"/>
        <v/>
      </c>
      <c r="F140" s="15">
        <f t="shared" si="9"/>
        <v>1.440922190201729E-3</v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362</v>
      </c>
      <c r="D151" s="38">
        <f>SUM(D152:D288)</f>
        <v>674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0.86187845303867405</v>
      </c>
      <c r="H151" s="40">
        <f>+IF(OR(AND(E151=""),(G151="")),"",E151*G151)</f>
        <v>0.86187845303867405</v>
      </c>
    </row>
    <row r="152" spans="2:8" ht="15" x14ac:dyDescent="0.2">
      <c r="B152" s="8" t="s">
        <v>54</v>
      </c>
      <c r="C152" s="9">
        <v>1</v>
      </c>
      <c r="D152" s="9">
        <v>1</v>
      </c>
      <c r="E152" s="15">
        <f>+IF(C152=0,"",C152/C$151)</f>
        <v>2.7624309392265192E-3</v>
      </c>
      <c r="F152" s="15">
        <f>+IF(D152=0,"",D152/D$151)</f>
        <v>1.483679525222552E-3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2.7624309392265192E-3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4</v>
      </c>
      <c r="D154" s="9">
        <v>4</v>
      </c>
      <c r="E154" s="15">
        <f t="shared" si="12"/>
        <v>1.1049723756906077E-2</v>
      </c>
      <c r="F154" s="15">
        <f t="shared" si="13"/>
        <v>5.9347181008902079E-3</v>
      </c>
      <c r="G154" s="14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6</v>
      </c>
      <c r="D156" s="9">
        <v>16</v>
      </c>
      <c r="E156" s="15">
        <f t="shared" si="12"/>
        <v>1.6574585635359115E-2</v>
      </c>
      <c r="F156" s="15">
        <f t="shared" si="13"/>
        <v>2.3738872403560832E-2</v>
      </c>
      <c r="G156" s="14">
        <f t="shared" si="14"/>
        <v>1.6666666666666667</v>
      </c>
      <c r="H156" s="17">
        <f t="shared" si="15"/>
        <v>2.7624309392265192E-2</v>
      </c>
    </row>
    <row r="157" spans="2:8" ht="15" x14ac:dyDescent="0.2">
      <c r="B157" s="8" t="s">
        <v>53</v>
      </c>
      <c r="C157" s="9">
        <v>12</v>
      </c>
      <c r="D157" s="9">
        <v>248</v>
      </c>
      <c r="E157" s="15">
        <f t="shared" si="12"/>
        <v>3.3149171270718231E-2</v>
      </c>
      <c r="F157" s="15">
        <f t="shared" si="13"/>
        <v>0.36795252225519287</v>
      </c>
      <c r="G157" s="14">
        <f t="shared" si="14"/>
        <v>19.666666666666668</v>
      </c>
      <c r="H157" s="17">
        <f t="shared" si="15"/>
        <v>0.65193370165745856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2.7624309392265192E-3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2</v>
      </c>
      <c r="D159" s="9">
        <v>6</v>
      </c>
      <c r="E159" s="15">
        <f t="shared" si="12"/>
        <v>5.5248618784530384E-3</v>
      </c>
      <c r="F159" s="15">
        <f t="shared" si="13"/>
        <v>8.9020771513353119E-3</v>
      </c>
      <c r="G159" s="14">
        <f t="shared" si="14"/>
        <v>2</v>
      </c>
      <c r="H159" s="17">
        <f t="shared" si="15"/>
        <v>1.1049723756906077E-2</v>
      </c>
    </row>
    <row r="160" spans="2:8" ht="15" x14ac:dyDescent="0.2">
      <c r="B160" s="8" t="s">
        <v>55</v>
      </c>
      <c r="C160" s="9">
        <v>3</v>
      </c>
      <c r="D160" s="9">
        <v>2</v>
      </c>
      <c r="E160" s="15">
        <f t="shared" si="12"/>
        <v>8.2872928176795577E-3</v>
      </c>
      <c r="F160" s="15">
        <f t="shared" si="13"/>
        <v>2.967359050445104E-3</v>
      </c>
      <c r="G160" s="14">
        <f t="shared" si="14"/>
        <v>-0.33333333333333331</v>
      </c>
      <c r="H160" s="17">
        <f t="shared" si="15"/>
        <v>-2.7624309392265192E-3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3</v>
      </c>
      <c r="D163" s="9">
        <v>6</v>
      </c>
      <c r="E163" s="15">
        <f t="shared" si="12"/>
        <v>8.2872928176795577E-3</v>
      </c>
      <c r="F163" s="15">
        <f t="shared" si="13"/>
        <v>8.9020771513353119E-3</v>
      </c>
      <c r="G163" s="14">
        <f t="shared" si="14"/>
        <v>1</v>
      </c>
      <c r="H163" s="17">
        <f t="shared" si="15"/>
        <v>8.2872928176795577E-3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2.7624309392265192E-3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7</v>
      </c>
      <c r="D165" s="9">
        <v>23</v>
      </c>
      <c r="E165" s="15">
        <f t="shared" si="12"/>
        <v>1.9337016574585635E-2</v>
      </c>
      <c r="F165" s="15">
        <f t="shared" si="13"/>
        <v>3.4124629080118693E-2</v>
      </c>
      <c r="G165" s="14">
        <f t="shared" si="14"/>
        <v>2.2857142857142856</v>
      </c>
      <c r="H165" s="17">
        <f t="shared" si="15"/>
        <v>4.4198895027624308E-2</v>
      </c>
    </row>
    <row r="166" spans="2:8" ht="15" x14ac:dyDescent="0.2">
      <c r="B166" s="8" t="s">
        <v>270</v>
      </c>
      <c r="C166" s="9">
        <v>2</v>
      </c>
      <c r="D166" s="9">
        <v>2</v>
      </c>
      <c r="E166" s="15">
        <f t="shared" si="12"/>
        <v>5.5248618784530384E-3</v>
      </c>
      <c r="F166" s="15">
        <f t="shared" si="13"/>
        <v>2.967359050445104E-3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7</v>
      </c>
      <c r="E169" s="15">
        <f t="shared" si="12"/>
        <v>1.3812154696132596E-2</v>
      </c>
      <c r="F169" s="15">
        <f t="shared" si="13"/>
        <v>1.0385756676557863E-2</v>
      </c>
      <c r="G169" s="14">
        <f t="shared" si="14"/>
        <v>0.4</v>
      </c>
      <c r="H169" s="17">
        <f t="shared" si="15"/>
        <v>5.5248618784530384E-3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11</v>
      </c>
      <c r="D174" s="9">
        <v>3</v>
      </c>
      <c r="E174" s="15">
        <f t="shared" si="12"/>
        <v>3.0386740331491711E-2</v>
      </c>
      <c r="F174" s="15">
        <f t="shared" si="13"/>
        <v>4.4510385756676559E-3</v>
      </c>
      <c r="G174" s="14">
        <f t="shared" si="14"/>
        <v>-0.72727272727272729</v>
      </c>
      <c r="H174" s="17">
        <f t="shared" si="15"/>
        <v>-2.2099447513812154E-2</v>
      </c>
    </row>
    <row r="175" spans="2:8" ht="15" x14ac:dyDescent="0.2">
      <c r="B175" s="8" t="s">
        <v>277</v>
      </c>
      <c r="C175" s="9">
        <v>14</v>
      </c>
      <c r="D175" s="9">
        <v>13</v>
      </c>
      <c r="E175" s="15">
        <f t="shared" si="12"/>
        <v>3.8674033149171269E-2</v>
      </c>
      <c r="F175" s="15">
        <f t="shared" si="13"/>
        <v>1.9287833827893175E-2</v>
      </c>
      <c r="G175" s="14">
        <f t="shared" si="14"/>
        <v>-7.1428571428571425E-2</v>
      </c>
      <c r="H175" s="17">
        <f t="shared" si="15"/>
        <v>-2.7624309392265192E-3</v>
      </c>
    </row>
    <row r="176" spans="2:8" ht="15" x14ac:dyDescent="0.2">
      <c r="B176" s="8" t="s">
        <v>278</v>
      </c>
      <c r="C176" s="9">
        <v>2</v>
      </c>
      <c r="D176" s="9">
        <v>37</v>
      </c>
      <c r="E176" s="15">
        <f t="shared" si="12"/>
        <v>5.5248618784530384E-3</v>
      </c>
      <c r="F176" s="15">
        <f t="shared" si="13"/>
        <v>5.4896142433234422E-2</v>
      </c>
      <c r="G176" s="14">
        <f t="shared" si="14"/>
        <v>17.5</v>
      </c>
      <c r="H176" s="17">
        <f t="shared" si="15"/>
        <v>9.668508287292818E-2</v>
      </c>
    </row>
    <row r="177" spans="2:8" ht="15" x14ac:dyDescent="0.2">
      <c r="B177" s="8" t="s">
        <v>279</v>
      </c>
      <c r="C177" s="9">
        <v>6</v>
      </c>
      <c r="D177" s="9">
        <v>10</v>
      </c>
      <c r="E177" s="15">
        <f t="shared" si="12"/>
        <v>1.6574585635359115E-2</v>
      </c>
      <c r="F177" s="15">
        <f t="shared" si="13"/>
        <v>1.483679525222552E-2</v>
      </c>
      <c r="G177" s="14">
        <f t="shared" si="14"/>
        <v>0.66666666666666663</v>
      </c>
      <c r="H177" s="17">
        <f t="shared" si="15"/>
        <v>1.1049723756906077E-2</v>
      </c>
    </row>
    <row r="178" spans="2:8" ht="20.100000000000001" customHeight="1" x14ac:dyDescent="0.2">
      <c r="B178" s="8" t="s">
        <v>280</v>
      </c>
      <c r="C178" s="9">
        <v>6</v>
      </c>
      <c r="D178" s="9">
        <v>38</v>
      </c>
      <c r="E178" s="15">
        <f t="shared" si="12"/>
        <v>1.6574585635359115E-2</v>
      </c>
      <c r="F178" s="15">
        <f t="shared" si="13"/>
        <v>5.637982195845697E-2</v>
      </c>
      <c r="G178" s="14">
        <f t="shared" si="14"/>
        <v>5.333333333333333</v>
      </c>
      <c r="H178" s="17">
        <f t="shared" si="15"/>
        <v>8.8397790055248615E-2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1.483679525222552E-3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2</v>
      </c>
      <c r="E181" s="15">
        <f t="shared" si="12"/>
        <v>5.5248618784530384E-3</v>
      </c>
      <c r="F181" s="15">
        <f t="shared" si="13"/>
        <v>2.967359050445104E-3</v>
      </c>
      <c r="G181" s="14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5</v>
      </c>
      <c r="E182" s="15" t="str">
        <f t="shared" si="12"/>
        <v/>
      </c>
      <c r="F182" s="15">
        <f t="shared" si="13"/>
        <v>7.4183976261127599E-3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10</v>
      </c>
      <c r="D186" s="9">
        <v>8</v>
      </c>
      <c r="E186" s="15">
        <f t="shared" si="12"/>
        <v>2.7624309392265192E-2</v>
      </c>
      <c r="F186" s="15">
        <f t="shared" si="13"/>
        <v>1.1869436201780416E-2</v>
      </c>
      <c r="G186" s="14">
        <f t="shared" si="14"/>
        <v>-0.2</v>
      </c>
      <c r="H186" s="17">
        <f t="shared" si="15"/>
        <v>-5.5248618784530384E-3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133</v>
      </c>
      <c r="D196" s="9">
        <v>59</v>
      </c>
      <c r="E196" s="15">
        <f t="shared" si="12"/>
        <v>0.36740331491712708</v>
      </c>
      <c r="F196" s="15">
        <f t="shared" si="13"/>
        <v>8.7537091988130561E-2</v>
      </c>
      <c r="G196" s="14">
        <f t="shared" si="14"/>
        <v>-0.55639097744360899</v>
      </c>
      <c r="H196" s="17">
        <f t="shared" si="15"/>
        <v>-0.20441988950276244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1</v>
      </c>
      <c r="E201" s="15">
        <f t="shared" si="12"/>
        <v>2.7624309392265192E-3</v>
      </c>
      <c r="F201" s="15">
        <f t="shared" si="13"/>
        <v>1.483679525222552E-3</v>
      </c>
      <c r="G201" s="14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1.483679525222552E-3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75</v>
      </c>
      <c r="E208" s="15">
        <f t="shared" si="12"/>
        <v>2.7624309392265192E-3</v>
      </c>
      <c r="F208" s="15">
        <f t="shared" si="13"/>
        <v>0.11127596439169139</v>
      </c>
      <c r="G208" s="14">
        <f t="shared" si="14"/>
        <v>74</v>
      </c>
      <c r="H208" s="17">
        <f t="shared" si="15"/>
        <v>0.20441988950276241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1.483679525222552E-3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1.483679525222552E-3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1</v>
      </c>
      <c r="E214" s="15">
        <f t="shared" si="12"/>
        <v>2.7624309392265192E-3</v>
      </c>
      <c r="F214" s="15">
        <f t="shared" si="13"/>
        <v>1.483679525222552E-3</v>
      </c>
      <c r="G214" s="14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3</v>
      </c>
      <c r="E219" s="15" t="str">
        <f t="shared" si="16"/>
        <v/>
      </c>
      <c r="F219" s="15">
        <f t="shared" si="17"/>
        <v>4.4510385756676559E-3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1.483679525222552E-3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32</v>
      </c>
      <c r="D229" s="9">
        <v>1</v>
      </c>
      <c r="E229" s="15">
        <f t="shared" si="16"/>
        <v>8.8397790055248615E-2</v>
      </c>
      <c r="F229" s="15">
        <f t="shared" si="17"/>
        <v>1.483679525222552E-3</v>
      </c>
      <c r="G229" s="14">
        <f t="shared" si="18"/>
        <v>-0.96875</v>
      </c>
      <c r="H229" s="17">
        <f t="shared" si="19"/>
        <v>-8.5635359116022103E-2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5</v>
      </c>
      <c r="D231" s="9">
        <v>3</v>
      </c>
      <c r="E231" s="15">
        <f t="shared" si="16"/>
        <v>1.3812154696132596E-2</v>
      </c>
      <c r="F231" s="15">
        <f t="shared" si="17"/>
        <v>4.4510385756676559E-3</v>
      </c>
      <c r="G231" s="14">
        <f t="shared" si="18"/>
        <v>-0.4</v>
      </c>
      <c r="H231" s="17">
        <f t="shared" si="19"/>
        <v>-5.5248618784530384E-3</v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6"/>
        <v/>
      </c>
      <c r="F232" s="15">
        <f t="shared" si="17"/>
        <v>2.967359050445104E-3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2</v>
      </c>
      <c r="E233" s="15" t="str">
        <f t="shared" si="16"/>
        <v/>
      </c>
      <c r="F233" s="15">
        <f t="shared" si="17"/>
        <v>2.967359050445104E-3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</v>
      </c>
      <c r="E235" s="15" t="str">
        <f t="shared" si="16"/>
        <v/>
      </c>
      <c r="F235" s="15">
        <f t="shared" si="17"/>
        <v>4.4510385756676559E-3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12</v>
      </c>
      <c r="D237" s="9">
        <v>5</v>
      </c>
      <c r="E237" s="15">
        <f t="shared" si="16"/>
        <v>3.3149171270718231E-2</v>
      </c>
      <c r="F237" s="15">
        <f t="shared" si="17"/>
        <v>7.4183976261127599E-3</v>
      </c>
      <c r="G237" s="14">
        <f t="shared" si="18"/>
        <v>-0.58333333333333337</v>
      </c>
      <c r="H237" s="17">
        <f t="shared" si="19"/>
        <v>-1.9337016574585635E-2</v>
      </c>
    </row>
    <row r="238" spans="2:8" ht="20.100000000000001" customHeight="1" x14ac:dyDescent="0.2">
      <c r="B238" s="8" t="s">
        <v>85</v>
      </c>
      <c r="C238" s="9">
        <v>8</v>
      </c>
      <c r="D238" s="9">
        <v>4</v>
      </c>
      <c r="E238" s="15">
        <f t="shared" si="16"/>
        <v>2.2099447513812154E-2</v>
      </c>
      <c r="F238" s="15">
        <f t="shared" si="17"/>
        <v>5.9347181008902079E-3</v>
      </c>
      <c r="G238" s="14">
        <f t="shared" si="18"/>
        <v>-0.5</v>
      </c>
      <c r="H238" s="17">
        <f t="shared" si="19"/>
        <v>-1.1049723756906077E-2</v>
      </c>
    </row>
    <row r="239" spans="2:8" ht="20.100000000000001" customHeight="1" x14ac:dyDescent="0.2">
      <c r="B239" s="8" t="s">
        <v>81</v>
      </c>
      <c r="C239" s="9">
        <v>2</v>
      </c>
      <c r="D239" s="9">
        <v>3</v>
      </c>
      <c r="E239" s="15">
        <f t="shared" si="16"/>
        <v>5.5248618784530384E-3</v>
      </c>
      <c r="F239" s="15">
        <f t="shared" si="17"/>
        <v>4.4510385756676559E-3</v>
      </c>
      <c r="G239" s="14">
        <f t="shared" si="18"/>
        <v>0.5</v>
      </c>
      <c r="H239" s="17">
        <f t="shared" si="19"/>
        <v>2.7624309392265192E-3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0</v>
      </c>
      <c r="E244" s="15">
        <f t="shared" si="16"/>
        <v>1.1049723756906077E-2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12</v>
      </c>
      <c r="D245" s="9">
        <v>1</v>
      </c>
      <c r="E245" s="15">
        <f t="shared" si="16"/>
        <v>3.3149171270718231E-2</v>
      </c>
      <c r="F245" s="15">
        <f t="shared" si="17"/>
        <v>1.483679525222552E-3</v>
      </c>
      <c r="G245" s="14">
        <f t="shared" si="18"/>
        <v>-0.91666666666666663</v>
      </c>
      <c r="H245" s="17">
        <f t="shared" si="19"/>
        <v>-3.0386740331491711E-2</v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1.483679525222552E-3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18</v>
      </c>
      <c r="D247" s="9">
        <v>9</v>
      </c>
      <c r="E247" s="15">
        <f t="shared" si="16"/>
        <v>4.9723756906077346E-2</v>
      </c>
      <c r="F247" s="15">
        <f t="shared" si="17"/>
        <v>1.3353115727002967E-2</v>
      </c>
      <c r="G247" s="14">
        <f t="shared" si="18"/>
        <v>-0.5</v>
      </c>
      <c r="H247" s="17">
        <f t="shared" si="19"/>
        <v>-2.4861878453038673E-2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5</v>
      </c>
      <c r="E249" s="15">
        <f t="shared" si="16"/>
        <v>2.2099447513812154E-2</v>
      </c>
      <c r="F249" s="15">
        <f t="shared" si="17"/>
        <v>7.4183976261127599E-3</v>
      </c>
      <c r="G249" s="14">
        <f t="shared" si="18"/>
        <v>-0.375</v>
      </c>
      <c r="H249" s="17">
        <f t="shared" si="19"/>
        <v>-8.2872928176795577E-3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5</v>
      </c>
      <c r="E253" s="15" t="str">
        <f t="shared" si="16"/>
        <v/>
      </c>
      <c r="F253" s="15">
        <f t="shared" si="17"/>
        <v>7.4183976261127599E-3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2.7624309392265192E-3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6</v>
      </c>
      <c r="D256" s="9">
        <v>42</v>
      </c>
      <c r="E256" s="15">
        <f t="shared" si="16"/>
        <v>1.6574585635359115E-2</v>
      </c>
      <c r="F256" s="15">
        <f t="shared" si="17"/>
        <v>6.2314540059347182E-2</v>
      </c>
      <c r="G256" s="14">
        <f t="shared" si="18"/>
        <v>6</v>
      </c>
      <c r="H256" s="17">
        <f t="shared" si="19"/>
        <v>9.9447513812154692E-2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1</v>
      </c>
      <c r="D261" s="9">
        <v>0</v>
      </c>
      <c r="E261" s="15">
        <f t="shared" si="16"/>
        <v>2.7624309392265192E-3</v>
      </c>
      <c r="F261" s="15" t="str">
        <f t="shared" si="17"/>
        <v/>
      </c>
      <c r="G261" s="14" t="str">
        <f t="shared" si="18"/>
        <v>0</v>
      </c>
      <c r="H261" s="17">
        <f t="shared" si="19"/>
        <v>0</v>
      </c>
    </row>
    <row r="262" spans="2:8" ht="20.100000000000001" customHeight="1" x14ac:dyDescent="0.2">
      <c r="B262" s="8" t="s">
        <v>90</v>
      </c>
      <c r="C262" s="9">
        <v>4</v>
      </c>
      <c r="D262" s="9">
        <v>0</v>
      </c>
      <c r="E262" s="15">
        <f t="shared" si="16"/>
        <v>1.1049723756906077E-2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3</v>
      </c>
      <c r="E266" s="15" t="str">
        <f t="shared" si="16"/>
        <v/>
      </c>
      <c r="F266" s="15">
        <f t="shared" si="17"/>
        <v>4.4510385756676559E-3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10</v>
      </c>
      <c r="D268" s="9">
        <v>0</v>
      </c>
      <c r="E268" s="15">
        <f t="shared" si="16"/>
        <v>2.7624309392265192E-2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1</v>
      </c>
      <c r="E270" s="15">
        <f t="shared" si="16"/>
        <v>2.7624309392265192E-3</v>
      </c>
      <c r="F270" s="15">
        <f t="shared" si="17"/>
        <v>1.483679525222552E-3</v>
      </c>
      <c r="G270" s="14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2.967359050445104E-3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2.7624309392265192E-3</v>
      </c>
      <c r="F273" s="15">
        <f t="shared" si="17"/>
        <v>1.483679525222552E-3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0</v>
      </c>
      <c r="E276" s="15">
        <f t="shared" si="16"/>
        <v>2.7624309392265192E-3</v>
      </c>
      <c r="F276" s="15" t="str">
        <f t="shared" si="17"/>
        <v/>
      </c>
      <c r="G276" s="14" t="str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6</v>
      </c>
      <c r="E278" s="15" t="str">
        <f t="shared" si="16"/>
        <v/>
      </c>
      <c r="F278" s="15">
        <f t="shared" si="17"/>
        <v>8.9020771513353119E-3</v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2.7624309392265192E-3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4412</v>
      </c>
      <c r="D294" s="38">
        <f>SUM(D295:D499)</f>
        <v>3938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-0.10743427017225748</v>
      </c>
      <c r="H294" s="40">
        <f>+IF(OR(AND(E294=""),(G294="")),"",E294*G294)</f>
        <v>-0.10743427017225748</v>
      </c>
    </row>
    <row r="295" spans="2:8" ht="15" x14ac:dyDescent="0.2">
      <c r="B295" s="5" t="s">
        <v>100</v>
      </c>
      <c r="C295" s="9">
        <v>66</v>
      </c>
      <c r="D295" s="9">
        <v>39</v>
      </c>
      <c r="E295" s="15">
        <f>+IF(C295=0,"",C295/C$294)</f>
        <v>1.4959202175883953E-2</v>
      </c>
      <c r="F295" s="15">
        <f>+IF(D295=0,"",D295/D$294)</f>
        <v>9.9035043169121376E-3</v>
      </c>
      <c r="G295" s="14">
        <f>+IF(OR(AND(D295=0),(C295=0)),"0",((D295-C295)/C295))</f>
        <v>-0.40909090909090912</v>
      </c>
      <c r="H295" s="17">
        <f>+IF(OR(AND(E295=""),(G295="")),"",E295*G295)</f>
        <v>-6.1196736174070716E-3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4">+IF(C296=0,"",C296/C$294)</f>
        <v>4.5330915684496827E-4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30</v>
      </c>
      <c r="D297" s="9">
        <v>40</v>
      </c>
      <c r="E297" s="15">
        <f t="shared" si="24"/>
        <v>6.799637352674524E-3</v>
      </c>
      <c r="F297" s="15">
        <f t="shared" si="25"/>
        <v>1.015744032503809E-2</v>
      </c>
      <c r="G297" s="14">
        <f t="shared" si="26"/>
        <v>0.33333333333333331</v>
      </c>
      <c r="H297" s="17">
        <f t="shared" si="27"/>
        <v>2.2665457842248413E-3</v>
      </c>
    </row>
    <row r="298" spans="2:8" ht="15" x14ac:dyDescent="0.2">
      <c r="B298" s="5" t="s">
        <v>95</v>
      </c>
      <c r="C298" s="9">
        <v>8</v>
      </c>
      <c r="D298" s="9">
        <v>5</v>
      </c>
      <c r="E298" s="15">
        <f t="shared" si="24"/>
        <v>1.8132366273798731E-3</v>
      </c>
      <c r="F298" s="15">
        <f t="shared" si="25"/>
        <v>1.2696800406297613E-3</v>
      </c>
      <c r="G298" s="14">
        <f t="shared" si="26"/>
        <v>-0.375</v>
      </c>
      <c r="H298" s="17">
        <f t="shared" si="27"/>
        <v>-6.799637352674524E-4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62</v>
      </c>
      <c r="D301" s="9">
        <v>98</v>
      </c>
      <c r="E301" s="15">
        <f t="shared" si="24"/>
        <v>1.4052583862194016E-2</v>
      </c>
      <c r="F301" s="15">
        <f t="shared" si="25"/>
        <v>2.488572879634332E-2</v>
      </c>
      <c r="G301" s="14">
        <f t="shared" si="26"/>
        <v>0.58064516129032262</v>
      </c>
      <c r="H301" s="17">
        <f t="shared" si="27"/>
        <v>8.1595648232094288E-3</v>
      </c>
    </row>
    <row r="302" spans="2:8" ht="15" x14ac:dyDescent="0.2">
      <c r="B302" s="5" t="s">
        <v>109</v>
      </c>
      <c r="C302" s="9">
        <v>44</v>
      </c>
      <c r="D302" s="9">
        <v>2</v>
      </c>
      <c r="E302" s="15">
        <f t="shared" si="24"/>
        <v>9.9728014505893019E-3</v>
      </c>
      <c r="F302" s="15">
        <f t="shared" si="25"/>
        <v>5.0787201625190448E-4</v>
      </c>
      <c r="G302" s="14">
        <f t="shared" si="26"/>
        <v>-0.95454545454545459</v>
      </c>
      <c r="H302" s="17">
        <f t="shared" si="27"/>
        <v>-9.5194922937443336E-3</v>
      </c>
    </row>
    <row r="303" spans="2:8" ht="15" x14ac:dyDescent="0.2">
      <c r="B303" s="5" t="s">
        <v>108</v>
      </c>
      <c r="C303" s="9">
        <v>1</v>
      </c>
      <c r="D303" s="9">
        <v>11</v>
      </c>
      <c r="E303" s="15">
        <f t="shared" si="24"/>
        <v>2.2665457842248413E-4</v>
      </c>
      <c r="F303" s="15">
        <f t="shared" si="25"/>
        <v>2.7932960893854749E-3</v>
      </c>
      <c r="G303" s="14">
        <f t="shared" si="26"/>
        <v>10</v>
      </c>
      <c r="H303" s="17">
        <f t="shared" si="27"/>
        <v>2.2665457842248413E-3</v>
      </c>
    </row>
    <row r="304" spans="2:8" ht="15" x14ac:dyDescent="0.2">
      <c r="B304" s="5" t="s">
        <v>107</v>
      </c>
      <c r="C304" s="9">
        <v>30</v>
      </c>
      <c r="D304" s="9">
        <v>49</v>
      </c>
      <c r="E304" s="15">
        <f t="shared" si="24"/>
        <v>6.799637352674524E-3</v>
      </c>
      <c r="F304" s="15">
        <f t="shared" si="25"/>
        <v>1.244286439817166E-2</v>
      </c>
      <c r="G304" s="14">
        <f t="shared" si="26"/>
        <v>0.6333333333333333</v>
      </c>
      <c r="H304" s="17">
        <f t="shared" si="27"/>
        <v>4.3064369900271985E-3</v>
      </c>
    </row>
    <row r="305" spans="2:8" ht="15" x14ac:dyDescent="0.2">
      <c r="B305" s="5" t="s">
        <v>351</v>
      </c>
      <c r="C305" s="9">
        <v>4</v>
      </c>
      <c r="D305" s="9">
        <v>52</v>
      </c>
      <c r="E305" s="15">
        <f t="shared" si="24"/>
        <v>9.0661831368993653E-4</v>
      </c>
      <c r="F305" s="15">
        <f t="shared" si="25"/>
        <v>1.3204672422549517E-2</v>
      </c>
      <c r="G305" s="14">
        <f t="shared" si="26"/>
        <v>12</v>
      </c>
      <c r="H305" s="17">
        <f t="shared" si="27"/>
        <v>1.0879419764279238E-2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32</v>
      </c>
      <c r="D307" s="9">
        <v>263</v>
      </c>
      <c r="E307" s="15">
        <f t="shared" si="24"/>
        <v>7.2529465095194923E-3</v>
      </c>
      <c r="F307" s="15">
        <f t="shared" si="25"/>
        <v>6.6785170137125441E-2</v>
      </c>
      <c r="G307" s="14">
        <f t="shared" si="26"/>
        <v>7.21875</v>
      </c>
      <c r="H307" s="17">
        <f t="shared" si="27"/>
        <v>5.2357207615593836E-2</v>
      </c>
    </row>
    <row r="308" spans="2:8" ht="15" x14ac:dyDescent="0.2">
      <c r="B308" s="5" t="s">
        <v>99</v>
      </c>
      <c r="C308" s="9">
        <v>3</v>
      </c>
      <c r="D308" s="9">
        <v>14</v>
      </c>
      <c r="E308" s="15">
        <f t="shared" si="24"/>
        <v>6.799637352674524E-4</v>
      </c>
      <c r="F308" s="15">
        <f t="shared" si="25"/>
        <v>3.5551041137633316E-3</v>
      </c>
      <c r="G308" s="14">
        <f t="shared" si="26"/>
        <v>3.6666666666666665</v>
      </c>
      <c r="H308" s="17">
        <f t="shared" si="27"/>
        <v>2.4932003626473255E-3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7</v>
      </c>
      <c r="D310" s="9">
        <v>5</v>
      </c>
      <c r="E310" s="15">
        <f t="shared" si="24"/>
        <v>1.5865820489573889E-3</v>
      </c>
      <c r="F310" s="15">
        <f t="shared" si="25"/>
        <v>1.2696800406297613E-3</v>
      </c>
      <c r="G310" s="14">
        <f t="shared" si="26"/>
        <v>-0.2857142857142857</v>
      </c>
      <c r="H310" s="17">
        <f t="shared" si="27"/>
        <v>-4.5330915684496827E-4</v>
      </c>
    </row>
    <row r="311" spans="2:8" ht="15" x14ac:dyDescent="0.2">
      <c r="B311" s="5" t="s">
        <v>102</v>
      </c>
      <c r="C311" s="9">
        <v>2</v>
      </c>
      <c r="D311" s="9">
        <v>9</v>
      </c>
      <c r="E311" s="15">
        <f t="shared" si="24"/>
        <v>4.5330915684496827E-4</v>
      </c>
      <c r="F311" s="15">
        <f t="shared" si="25"/>
        <v>2.2854240731335703E-3</v>
      </c>
      <c r="G311" s="14">
        <f t="shared" si="26"/>
        <v>3.5</v>
      </c>
      <c r="H311" s="17">
        <f t="shared" si="27"/>
        <v>1.5865820489573889E-3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7</v>
      </c>
      <c r="E313" s="15" t="str">
        <f t="shared" si="24"/>
        <v/>
      </c>
      <c r="F313" s="15">
        <f t="shared" si="25"/>
        <v>1.7775520568816658E-3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385</v>
      </c>
      <c r="D314" s="9">
        <v>616</v>
      </c>
      <c r="E314" s="15">
        <f t="shared" si="24"/>
        <v>8.726201269265639E-2</v>
      </c>
      <c r="F314" s="15">
        <f t="shared" si="25"/>
        <v>0.15642458100558659</v>
      </c>
      <c r="G314" s="14">
        <f t="shared" si="26"/>
        <v>0.6</v>
      </c>
      <c r="H314" s="17">
        <f t="shared" si="27"/>
        <v>5.2357207615593836E-2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4"/>
        <v>2.4932003626473255E-3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32</v>
      </c>
      <c r="D317" s="9">
        <v>33</v>
      </c>
      <c r="E317" s="15">
        <f t="shared" si="24"/>
        <v>7.2529465095194923E-3</v>
      </c>
      <c r="F317" s="15">
        <f t="shared" si="25"/>
        <v>8.3798882681564244E-3</v>
      </c>
      <c r="G317" s="14">
        <f t="shared" si="26"/>
        <v>3.125E-2</v>
      </c>
      <c r="H317" s="17">
        <f t="shared" si="27"/>
        <v>2.2665457842248413E-4</v>
      </c>
    </row>
    <row r="318" spans="2:8" ht="15" x14ac:dyDescent="0.2">
      <c r="B318" s="5" t="s">
        <v>355</v>
      </c>
      <c r="C318" s="9">
        <v>235</v>
      </c>
      <c r="D318" s="9">
        <v>317</v>
      </c>
      <c r="E318" s="15">
        <f t="shared" si="24"/>
        <v>5.3263825929283769E-2</v>
      </c>
      <c r="F318" s="15">
        <f t="shared" si="25"/>
        <v>8.049771457592686E-2</v>
      </c>
      <c r="G318" s="14">
        <f t="shared" si="26"/>
        <v>0.34893617021276596</v>
      </c>
      <c r="H318" s="17">
        <f t="shared" si="27"/>
        <v>1.8585675430643697E-2</v>
      </c>
    </row>
    <row r="319" spans="2:8" ht="15" x14ac:dyDescent="0.2">
      <c r="B319" s="5" t="s">
        <v>115</v>
      </c>
      <c r="C319" s="9">
        <v>208</v>
      </c>
      <c r="D319" s="9">
        <v>12</v>
      </c>
      <c r="E319" s="15">
        <f t="shared" si="24"/>
        <v>4.71441523118767E-2</v>
      </c>
      <c r="F319" s="15">
        <f t="shared" si="25"/>
        <v>3.0472320975114273E-3</v>
      </c>
      <c r="G319" s="14">
        <f t="shared" si="26"/>
        <v>-0.94230769230769229</v>
      </c>
      <c r="H319" s="17">
        <f t="shared" si="27"/>
        <v>-4.4424297370806887E-2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2.5393600812595224E-4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2.2665457842248413E-4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4"/>
        <v>2.2665457842248413E-4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1</v>
      </c>
      <c r="D324" s="9">
        <v>0</v>
      </c>
      <c r="E324" s="15">
        <f t="shared" si="24"/>
        <v>2.2665457842248413E-4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35</v>
      </c>
      <c r="D326" s="9">
        <v>61</v>
      </c>
      <c r="E326" s="15">
        <f t="shared" si="24"/>
        <v>7.9329102447869455E-3</v>
      </c>
      <c r="F326" s="15">
        <f t="shared" si="25"/>
        <v>1.5490096495683088E-2</v>
      </c>
      <c r="G326" s="14">
        <f t="shared" si="26"/>
        <v>0.74285714285714288</v>
      </c>
      <c r="H326" s="17">
        <f t="shared" si="27"/>
        <v>5.8930190389845883E-3</v>
      </c>
    </row>
    <row r="327" spans="2:8" ht="15" x14ac:dyDescent="0.2">
      <c r="B327" s="5" t="s">
        <v>358</v>
      </c>
      <c r="C327" s="9">
        <v>1</v>
      </c>
      <c r="D327" s="9">
        <v>2</v>
      </c>
      <c r="E327" s="15">
        <f t="shared" si="24"/>
        <v>2.2665457842248413E-4</v>
      </c>
      <c r="F327" s="15">
        <f t="shared" si="25"/>
        <v>5.0787201625190448E-4</v>
      </c>
      <c r="G327" s="14">
        <f t="shared" si="26"/>
        <v>1</v>
      </c>
      <c r="H327" s="17">
        <f t="shared" si="27"/>
        <v>2.2665457842248413E-4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6</v>
      </c>
      <c r="D330" s="9">
        <v>37</v>
      </c>
      <c r="E330" s="15">
        <f t="shared" si="24"/>
        <v>1.3599274705349048E-3</v>
      </c>
      <c r="F330" s="15">
        <f t="shared" si="25"/>
        <v>9.3956323006602338E-3</v>
      </c>
      <c r="G330" s="14">
        <f t="shared" si="26"/>
        <v>5.166666666666667</v>
      </c>
      <c r="H330" s="17">
        <f t="shared" si="27"/>
        <v>7.0262919310970081E-3</v>
      </c>
    </row>
    <row r="331" spans="2:8" ht="15" x14ac:dyDescent="0.2">
      <c r="B331" s="5" t="s">
        <v>117</v>
      </c>
      <c r="C331" s="9">
        <v>0</v>
      </c>
      <c r="D331" s="9">
        <v>4</v>
      </c>
      <c r="E331" s="15" t="str">
        <f t="shared" si="24"/>
        <v/>
      </c>
      <c r="F331" s="15">
        <f t="shared" si="25"/>
        <v>1.015744032503809E-3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754</v>
      </c>
      <c r="D332" s="9">
        <v>492</v>
      </c>
      <c r="E332" s="15">
        <f t="shared" si="24"/>
        <v>0.17089755213055305</v>
      </c>
      <c r="F332" s="15">
        <f t="shared" si="25"/>
        <v>0.12493651599796851</v>
      </c>
      <c r="G332" s="14">
        <f t="shared" si="26"/>
        <v>-0.34748010610079577</v>
      </c>
      <c r="H332" s="17">
        <f t="shared" si="27"/>
        <v>-5.9383499546690852E-2</v>
      </c>
    </row>
    <row r="333" spans="2:8" ht="15" x14ac:dyDescent="0.2">
      <c r="B333" s="5" t="s">
        <v>130</v>
      </c>
      <c r="C333" s="9">
        <v>143</v>
      </c>
      <c r="D333" s="9">
        <v>54</v>
      </c>
      <c r="E333" s="15">
        <f t="shared" si="24"/>
        <v>3.2411604714415232E-2</v>
      </c>
      <c r="F333" s="15">
        <f t="shared" si="25"/>
        <v>1.3712544438801422E-2</v>
      </c>
      <c r="G333" s="14">
        <f t="shared" si="26"/>
        <v>-0.6223776223776224</v>
      </c>
      <c r="H333" s="17">
        <f t="shared" si="27"/>
        <v>-2.017225747960109E-2</v>
      </c>
    </row>
    <row r="334" spans="2:8" ht="15" x14ac:dyDescent="0.2">
      <c r="B334" s="5" t="s">
        <v>119</v>
      </c>
      <c r="C334" s="9">
        <v>1313</v>
      </c>
      <c r="D334" s="9">
        <v>505</v>
      </c>
      <c r="E334" s="15">
        <f t="shared" si="24"/>
        <v>0.29759746146872168</v>
      </c>
      <c r="F334" s="15">
        <f t="shared" si="25"/>
        <v>0.12823768410360589</v>
      </c>
      <c r="G334" s="14">
        <f t="shared" si="26"/>
        <v>-0.61538461538461542</v>
      </c>
      <c r="H334" s="17">
        <f t="shared" si="27"/>
        <v>-0.1831368993653672</v>
      </c>
    </row>
    <row r="335" spans="2:8" ht="15" x14ac:dyDescent="0.2">
      <c r="B335" s="5" t="s">
        <v>128</v>
      </c>
      <c r="C335" s="9">
        <v>88</v>
      </c>
      <c r="D335" s="9">
        <v>15</v>
      </c>
      <c r="E335" s="15">
        <f t="shared" si="24"/>
        <v>1.9945602901178604E-2</v>
      </c>
      <c r="F335" s="15">
        <f t="shared" si="25"/>
        <v>3.8090401218892839E-3</v>
      </c>
      <c r="G335" s="14">
        <f t="shared" si="26"/>
        <v>-0.82954545454545459</v>
      </c>
      <c r="H335" s="17">
        <f t="shared" si="27"/>
        <v>-1.6545784224841341E-2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3</v>
      </c>
      <c r="E339" s="15">
        <f t="shared" si="24"/>
        <v>1.3599274705349048E-3</v>
      </c>
      <c r="F339" s="15">
        <f t="shared" si="25"/>
        <v>7.6180802437785682E-4</v>
      </c>
      <c r="G339" s="14">
        <f t="shared" si="26"/>
        <v>-0.5</v>
      </c>
      <c r="H339" s="17">
        <f t="shared" si="27"/>
        <v>-6.799637352674524E-4</v>
      </c>
    </row>
    <row r="340" spans="2:8" ht="15" x14ac:dyDescent="0.2">
      <c r="B340" s="5" t="s">
        <v>364</v>
      </c>
      <c r="C340" s="9">
        <v>0</v>
      </c>
      <c r="D340" s="9">
        <v>5</v>
      </c>
      <c r="E340" s="15" t="str">
        <f t="shared" si="24"/>
        <v/>
      </c>
      <c r="F340" s="15">
        <f t="shared" si="25"/>
        <v>1.2696800406297613E-3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9</v>
      </c>
      <c r="D343" s="9">
        <v>1</v>
      </c>
      <c r="E343" s="15">
        <f t="shared" si="24"/>
        <v>2.0398912058023572E-3</v>
      </c>
      <c r="F343" s="15">
        <f t="shared" si="25"/>
        <v>2.5393600812595224E-4</v>
      </c>
      <c r="G343" s="14">
        <f t="shared" si="26"/>
        <v>-0.88888888888888884</v>
      </c>
      <c r="H343" s="17">
        <f t="shared" si="27"/>
        <v>-1.8132366273798731E-3</v>
      </c>
    </row>
    <row r="344" spans="2:8" ht="15" x14ac:dyDescent="0.2">
      <c r="B344" s="5" t="s">
        <v>131</v>
      </c>
      <c r="C344" s="9">
        <v>9</v>
      </c>
      <c r="D344" s="9">
        <v>1</v>
      </c>
      <c r="E344" s="15">
        <f t="shared" si="24"/>
        <v>2.0398912058023572E-3</v>
      </c>
      <c r="F344" s="15">
        <f t="shared" si="25"/>
        <v>2.5393600812595224E-4</v>
      </c>
      <c r="G344" s="14">
        <f t="shared" si="26"/>
        <v>-0.88888888888888884</v>
      </c>
      <c r="H344" s="17">
        <f t="shared" si="27"/>
        <v>-1.8132366273798731E-3</v>
      </c>
    </row>
    <row r="345" spans="2:8" ht="15" x14ac:dyDescent="0.2">
      <c r="B345" s="5" t="s">
        <v>366</v>
      </c>
      <c r="C345" s="9">
        <v>22</v>
      </c>
      <c r="D345" s="9">
        <v>7</v>
      </c>
      <c r="E345" s="15">
        <f t="shared" si="24"/>
        <v>4.9864007252946509E-3</v>
      </c>
      <c r="F345" s="15">
        <f t="shared" si="25"/>
        <v>1.7775520568816658E-3</v>
      </c>
      <c r="G345" s="14">
        <f t="shared" si="26"/>
        <v>-0.68181818181818177</v>
      </c>
      <c r="H345" s="17">
        <f t="shared" si="27"/>
        <v>-3.3998186763372616E-3</v>
      </c>
    </row>
    <row r="346" spans="2:8" ht="15" x14ac:dyDescent="0.2">
      <c r="B346" s="5" t="s">
        <v>122</v>
      </c>
      <c r="C346" s="9">
        <v>0</v>
      </c>
      <c r="D346" s="9">
        <v>5</v>
      </c>
      <c r="E346" s="15" t="str">
        <f t="shared" si="24"/>
        <v/>
      </c>
      <c r="F346" s="15">
        <f t="shared" si="25"/>
        <v>1.2696800406297613E-3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12</v>
      </c>
      <c r="D347" s="9">
        <v>3</v>
      </c>
      <c r="E347" s="15">
        <f t="shared" si="24"/>
        <v>2.7198549410698096E-3</v>
      </c>
      <c r="F347" s="15">
        <f t="shared" si="25"/>
        <v>7.6180802437785682E-4</v>
      </c>
      <c r="G347" s="14">
        <f t="shared" si="26"/>
        <v>-0.75</v>
      </c>
      <c r="H347" s="17">
        <f t="shared" si="27"/>
        <v>-2.0398912058023572E-3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65</v>
      </c>
      <c r="D354" s="9">
        <v>135</v>
      </c>
      <c r="E354" s="15">
        <f t="shared" si="24"/>
        <v>1.473254759746147E-2</v>
      </c>
      <c r="F354" s="15">
        <f t="shared" si="25"/>
        <v>3.4281361097003554E-2</v>
      </c>
      <c r="G354" s="14">
        <f t="shared" si="26"/>
        <v>1.0769230769230769</v>
      </c>
      <c r="H354" s="17">
        <f t="shared" si="27"/>
        <v>1.5865820489573891E-2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</v>
      </c>
      <c r="D357" s="9">
        <v>0</v>
      </c>
      <c r="E357" s="15">
        <f t="shared" si="24"/>
        <v>4.5330915684496827E-4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30</v>
      </c>
      <c r="D358" s="9">
        <v>43</v>
      </c>
      <c r="E358" s="15">
        <f t="shared" si="24"/>
        <v>6.799637352674524E-3</v>
      </c>
      <c r="F358" s="15">
        <f t="shared" si="25"/>
        <v>1.0919248349415947E-2</v>
      </c>
      <c r="G358" s="14">
        <f t="shared" si="26"/>
        <v>0.43333333333333335</v>
      </c>
      <c r="H358" s="17">
        <f t="shared" si="27"/>
        <v>2.9465095194922937E-3</v>
      </c>
    </row>
    <row r="359" spans="2:8" ht="15" x14ac:dyDescent="0.2">
      <c r="B359" s="5" t="s">
        <v>123</v>
      </c>
      <c r="C359" s="9">
        <v>0</v>
      </c>
      <c r="D359" s="9">
        <v>20</v>
      </c>
      <c r="E359" s="15" t="str">
        <f t="shared" si="24"/>
        <v/>
      </c>
      <c r="F359" s="15">
        <f t="shared" si="25"/>
        <v>5.0787201625190452E-3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2</v>
      </c>
      <c r="E363" s="15" t="str">
        <f t="shared" si="28"/>
        <v/>
      </c>
      <c r="F363" s="15">
        <f t="shared" si="29"/>
        <v>5.0787201625190448E-4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1</v>
      </c>
      <c r="D366" s="9">
        <v>0</v>
      </c>
      <c r="E366" s="15">
        <f t="shared" si="28"/>
        <v>2.2665457842248413E-4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42</v>
      </c>
      <c r="D369" s="9">
        <v>23</v>
      </c>
      <c r="E369" s="15">
        <f t="shared" si="28"/>
        <v>9.5194922937443336E-3</v>
      </c>
      <c r="F369" s="15">
        <f t="shared" si="29"/>
        <v>5.8405281868969018E-3</v>
      </c>
      <c r="G369" s="14">
        <f t="shared" si="30"/>
        <v>-0.45238095238095238</v>
      </c>
      <c r="H369" s="17">
        <f t="shared" si="31"/>
        <v>-4.3064369900271985E-3</v>
      </c>
    </row>
    <row r="370" spans="2:8" ht="15" x14ac:dyDescent="0.2">
      <c r="B370" s="5" t="s">
        <v>135</v>
      </c>
      <c r="C370" s="9">
        <v>1</v>
      </c>
      <c r="D370" s="9">
        <v>65</v>
      </c>
      <c r="E370" s="15">
        <f t="shared" si="28"/>
        <v>2.2665457842248413E-4</v>
      </c>
      <c r="F370" s="15">
        <f t="shared" si="29"/>
        <v>1.6505840528186898E-2</v>
      </c>
      <c r="G370" s="14">
        <f t="shared" si="30"/>
        <v>64</v>
      </c>
      <c r="H370" s="17">
        <f t="shared" si="31"/>
        <v>1.4505893019038985E-2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1</v>
      </c>
      <c r="E372" s="15">
        <f t="shared" si="28"/>
        <v>2.2665457842248413E-4</v>
      </c>
      <c r="F372" s="15">
        <f t="shared" si="29"/>
        <v>2.5393600812595224E-4</v>
      </c>
      <c r="G372" s="14">
        <f t="shared" si="30"/>
        <v>0</v>
      </c>
      <c r="H372" s="17">
        <f t="shared" si="31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8"/>
        <v>2.2665457842248413E-4</v>
      </c>
      <c r="F375" s="15">
        <f t="shared" si="29"/>
        <v>2.5393600812595224E-4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3</v>
      </c>
      <c r="D377" s="9">
        <v>5</v>
      </c>
      <c r="E377" s="15">
        <f t="shared" si="28"/>
        <v>6.799637352674524E-4</v>
      </c>
      <c r="F377" s="15">
        <f t="shared" si="29"/>
        <v>1.2696800406297613E-3</v>
      </c>
      <c r="G377" s="14">
        <f t="shared" si="30"/>
        <v>0.66666666666666663</v>
      </c>
      <c r="H377" s="17">
        <f t="shared" si="31"/>
        <v>4.5330915684496827E-4</v>
      </c>
    </row>
    <row r="378" spans="2:8" ht="15" x14ac:dyDescent="0.2">
      <c r="B378" s="5" t="s">
        <v>149</v>
      </c>
      <c r="C378" s="9">
        <v>6</v>
      </c>
      <c r="D378" s="9">
        <v>3</v>
      </c>
      <c r="E378" s="15">
        <f t="shared" si="28"/>
        <v>1.3599274705349048E-3</v>
      </c>
      <c r="F378" s="15">
        <f t="shared" si="29"/>
        <v>7.6180802437785682E-4</v>
      </c>
      <c r="G378" s="14">
        <f t="shared" si="30"/>
        <v>-0.5</v>
      </c>
      <c r="H378" s="17">
        <f t="shared" si="31"/>
        <v>-6.799637352674524E-4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2.2665457842248413E-4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3</v>
      </c>
      <c r="D380" s="9">
        <v>0</v>
      </c>
      <c r="E380" s="15">
        <f t="shared" si="28"/>
        <v>6.799637352674524E-4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4</v>
      </c>
      <c r="E383" s="15">
        <f t="shared" si="28"/>
        <v>2.2665457842248413E-4</v>
      </c>
      <c r="F383" s="15">
        <f t="shared" si="29"/>
        <v>1.015744032503809E-3</v>
      </c>
      <c r="G383" s="14">
        <f t="shared" si="30"/>
        <v>3</v>
      </c>
      <c r="H383" s="17">
        <f t="shared" si="31"/>
        <v>6.799637352674524E-4</v>
      </c>
    </row>
    <row r="384" spans="2:8" ht="15" x14ac:dyDescent="0.2">
      <c r="B384" s="5" t="s">
        <v>388</v>
      </c>
      <c r="C384" s="9">
        <v>0</v>
      </c>
      <c r="D384" s="9">
        <v>1</v>
      </c>
      <c r="E384" s="15" t="str">
        <f t="shared" si="28"/>
        <v/>
      </c>
      <c r="F384" s="15">
        <f t="shared" si="29"/>
        <v>2.5393600812595224E-4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9</v>
      </c>
      <c r="D385" s="9">
        <v>0</v>
      </c>
      <c r="E385" s="15">
        <f t="shared" si="28"/>
        <v>2.0398912058023572E-3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8</v>
      </c>
      <c r="D386" s="9">
        <v>0</v>
      </c>
      <c r="E386" s="15">
        <f t="shared" si="28"/>
        <v>1.8132366273798731E-3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52</v>
      </c>
      <c r="D387" s="9">
        <v>11</v>
      </c>
      <c r="E387" s="15">
        <f t="shared" si="28"/>
        <v>1.1786038077969175E-2</v>
      </c>
      <c r="F387" s="15">
        <f t="shared" si="29"/>
        <v>2.7932960893854749E-3</v>
      </c>
      <c r="G387" s="14">
        <f t="shared" si="30"/>
        <v>-0.78846153846153844</v>
      </c>
      <c r="H387" s="17">
        <f t="shared" si="31"/>
        <v>-9.2928377153218486E-3</v>
      </c>
    </row>
    <row r="388" spans="2:8" ht="15" x14ac:dyDescent="0.2">
      <c r="B388" s="5" t="s">
        <v>389</v>
      </c>
      <c r="C388" s="9">
        <v>6</v>
      </c>
      <c r="D388" s="9">
        <v>2</v>
      </c>
      <c r="E388" s="15">
        <f t="shared" si="28"/>
        <v>1.3599274705349048E-3</v>
      </c>
      <c r="F388" s="15">
        <f t="shared" si="29"/>
        <v>5.0787201625190448E-4</v>
      </c>
      <c r="G388" s="14">
        <f t="shared" si="30"/>
        <v>-0.66666666666666663</v>
      </c>
      <c r="H388" s="17">
        <f t="shared" si="31"/>
        <v>-9.0661831368993653E-4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2.2665457842248413E-4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6</v>
      </c>
      <c r="D392" s="9">
        <v>0</v>
      </c>
      <c r="E392" s="15">
        <f t="shared" si="28"/>
        <v>1.3599274705349048E-3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105</v>
      </c>
      <c r="D393" s="9">
        <v>24</v>
      </c>
      <c r="E393" s="15">
        <f t="shared" si="28"/>
        <v>2.3798730734360833E-2</v>
      </c>
      <c r="F393" s="15">
        <f t="shared" si="29"/>
        <v>6.0944641950228546E-3</v>
      </c>
      <c r="G393" s="14">
        <f t="shared" si="30"/>
        <v>-0.77142857142857146</v>
      </c>
      <c r="H393" s="17">
        <f t="shared" si="31"/>
        <v>-1.8359020852221214E-2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2.2665457842248413E-4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16</v>
      </c>
      <c r="D401" s="9">
        <v>65</v>
      </c>
      <c r="E401" s="15">
        <f t="shared" si="28"/>
        <v>3.6264732547597461E-3</v>
      </c>
      <c r="F401" s="15">
        <f t="shared" si="29"/>
        <v>1.6505840528186898E-2</v>
      </c>
      <c r="G401" s="14">
        <f t="shared" si="30"/>
        <v>3.0625</v>
      </c>
      <c r="H401" s="17">
        <f t="shared" si="31"/>
        <v>1.1106074342701722E-2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2.2665457842248413E-4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3</v>
      </c>
      <c r="D405" s="9">
        <v>1</v>
      </c>
      <c r="E405" s="15">
        <f t="shared" si="28"/>
        <v>6.799637352674524E-4</v>
      </c>
      <c r="F405" s="15">
        <f t="shared" si="29"/>
        <v>2.5393600812595224E-4</v>
      </c>
      <c r="G405" s="14">
        <f t="shared" si="30"/>
        <v>-0.66666666666666663</v>
      </c>
      <c r="H405" s="17">
        <f t="shared" si="31"/>
        <v>-4.5330915684496827E-4</v>
      </c>
    </row>
    <row r="406" spans="2:8" ht="15" x14ac:dyDescent="0.2">
      <c r="B406" s="5" t="s">
        <v>397</v>
      </c>
      <c r="C406" s="9">
        <v>5</v>
      </c>
      <c r="D406" s="9">
        <v>7</v>
      </c>
      <c r="E406" s="15">
        <f t="shared" si="28"/>
        <v>1.1332728921124207E-3</v>
      </c>
      <c r="F406" s="15">
        <f t="shared" si="29"/>
        <v>1.7775520568816658E-3</v>
      </c>
      <c r="G406" s="14">
        <f t="shared" si="30"/>
        <v>0.4</v>
      </c>
      <c r="H406" s="17">
        <f t="shared" si="31"/>
        <v>4.5330915684496827E-4</v>
      </c>
    </row>
    <row r="407" spans="2:8" ht="15" x14ac:dyDescent="0.2">
      <c r="B407" s="5" t="s">
        <v>398</v>
      </c>
      <c r="C407" s="9">
        <v>2</v>
      </c>
      <c r="D407" s="9">
        <v>1</v>
      </c>
      <c r="E407" s="15">
        <f t="shared" si="28"/>
        <v>4.5330915684496827E-4</v>
      </c>
      <c r="F407" s="15">
        <f t="shared" si="29"/>
        <v>2.5393600812595224E-4</v>
      </c>
      <c r="G407" s="14">
        <f t="shared" si="30"/>
        <v>-0.5</v>
      </c>
      <c r="H407" s="17">
        <f t="shared" si="31"/>
        <v>-2.2665457842248413E-4</v>
      </c>
    </row>
    <row r="408" spans="2:8" ht="15" x14ac:dyDescent="0.2">
      <c r="B408" s="5" t="s">
        <v>399</v>
      </c>
      <c r="C408" s="9">
        <v>1</v>
      </c>
      <c r="D408" s="9">
        <v>3</v>
      </c>
      <c r="E408" s="15">
        <f t="shared" si="28"/>
        <v>2.2665457842248413E-4</v>
      </c>
      <c r="F408" s="15">
        <f t="shared" si="29"/>
        <v>7.6180802437785682E-4</v>
      </c>
      <c r="G408" s="14">
        <f t="shared" si="30"/>
        <v>2</v>
      </c>
      <c r="H408" s="17">
        <f t="shared" si="31"/>
        <v>4.5330915684496827E-4</v>
      </c>
    </row>
    <row r="409" spans="2:8" ht="15" x14ac:dyDescent="0.2">
      <c r="B409" s="5" t="s">
        <v>139</v>
      </c>
      <c r="C409" s="9">
        <v>14</v>
      </c>
      <c r="D409" s="9">
        <v>2</v>
      </c>
      <c r="E409" s="15">
        <f t="shared" si="28"/>
        <v>3.1731640979147779E-3</v>
      </c>
      <c r="F409" s="15">
        <f t="shared" si="29"/>
        <v>5.0787201625190448E-4</v>
      </c>
      <c r="G409" s="14">
        <f t="shared" si="30"/>
        <v>-0.8571428571428571</v>
      </c>
      <c r="H409" s="17">
        <f t="shared" si="31"/>
        <v>-2.7198549410698096E-3</v>
      </c>
    </row>
    <row r="410" spans="2:8" ht="15" x14ac:dyDescent="0.2">
      <c r="B410" s="5" t="s">
        <v>400</v>
      </c>
      <c r="C410" s="9">
        <v>0</v>
      </c>
      <c r="D410" s="9">
        <v>10</v>
      </c>
      <c r="E410" s="15" t="str">
        <f t="shared" si="28"/>
        <v/>
      </c>
      <c r="F410" s="15">
        <f t="shared" si="29"/>
        <v>2.5393600812595226E-3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67</v>
      </c>
      <c r="D411" s="9">
        <v>6</v>
      </c>
      <c r="E411" s="15">
        <f t="shared" si="28"/>
        <v>1.5185856754306438E-2</v>
      </c>
      <c r="F411" s="15">
        <f t="shared" si="29"/>
        <v>1.5236160487557136E-3</v>
      </c>
      <c r="G411" s="14">
        <f t="shared" si="30"/>
        <v>-0.91044776119402981</v>
      </c>
      <c r="H411" s="17">
        <f t="shared" si="31"/>
        <v>-1.3825929283771533E-2</v>
      </c>
    </row>
    <row r="412" spans="2:8" ht="15" x14ac:dyDescent="0.2">
      <c r="B412" s="5" t="s">
        <v>402</v>
      </c>
      <c r="C412" s="9">
        <v>0</v>
      </c>
      <c r="D412" s="9">
        <v>4</v>
      </c>
      <c r="E412" s="15" t="str">
        <f t="shared" si="28"/>
        <v/>
      </c>
      <c r="F412" s="15">
        <f t="shared" si="29"/>
        <v>1.015744032503809E-3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1</v>
      </c>
      <c r="D416" s="9">
        <v>0</v>
      </c>
      <c r="E416" s="15">
        <f t="shared" si="28"/>
        <v>2.2665457842248413E-4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15" x14ac:dyDescent="0.2">
      <c r="B417" s="5" t="s">
        <v>165</v>
      </c>
      <c r="C417" s="9">
        <v>1</v>
      </c>
      <c r="D417" s="9">
        <v>2</v>
      </c>
      <c r="E417" s="15">
        <f t="shared" si="28"/>
        <v>2.2665457842248413E-4</v>
      </c>
      <c r="F417" s="15">
        <f t="shared" si="29"/>
        <v>5.0787201625190448E-4</v>
      </c>
      <c r="G417" s="14">
        <f t="shared" si="30"/>
        <v>1</v>
      </c>
      <c r="H417" s="17">
        <f t="shared" si="31"/>
        <v>2.2665457842248413E-4</v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5</v>
      </c>
      <c r="E420" s="15" t="str">
        <f t="shared" si="28"/>
        <v/>
      </c>
      <c r="F420" s="15">
        <f t="shared" si="29"/>
        <v>1.2696800406297613E-3</v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30</v>
      </c>
      <c r="E422" s="15" t="str">
        <f t="shared" si="28"/>
        <v/>
      </c>
      <c r="F422" s="15">
        <f t="shared" si="29"/>
        <v>7.6180802437785678E-3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1</v>
      </c>
      <c r="D423" s="9">
        <v>0</v>
      </c>
      <c r="E423" s="15">
        <f t="shared" si="28"/>
        <v>2.2665457842248413E-4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2</v>
      </c>
      <c r="D431" s="9">
        <v>7</v>
      </c>
      <c r="E431" s="15">
        <f t="shared" si="32"/>
        <v>4.5330915684496827E-4</v>
      </c>
      <c r="F431" s="15">
        <f t="shared" si="33"/>
        <v>1.7775520568816658E-3</v>
      </c>
      <c r="G431" s="14">
        <f t="shared" si="34"/>
        <v>2.5</v>
      </c>
      <c r="H431" s="17">
        <f t="shared" si="35"/>
        <v>1.1332728921124207E-3</v>
      </c>
    </row>
    <row r="432" spans="2:8" ht="15" x14ac:dyDescent="0.2">
      <c r="B432" s="5" t="s">
        <v>417</v>
      </c>
      <c r="C432" s="9">
        <v>95</v>
      </c>
      <c r="D432" s="9">
        <v>40</v>
      </c>
      <c r="E432" s="15">
        <f t="shared" si="32"/>
        <v>2.1532184950135994E-2</v>
      </c>
      <c r="F432" s="15">
        <f t="shared" si="33"/>
        <v>1.015744032503809E-2</v>
      </c>
      <c r="G432" s="14">
        <f t="shared" si="34"/>
        <v>-0.57894736842105265</v>
      </c>
      <c r="H432" s="17">
        <f t="shared" si="35"/>
        <v>-1.2466001813236628E-2</v>
      </c>
    </row>
    <row r="433" spans="2:8" ht="15" x14ac:dyDescent="0.2">
      <c r="B433" s="5" t="s">
        <v>162</v>
      </c>
      <c r="C433" s="9">
        <v>3</v>
      </c>
      <c r="D433" s="9">
        <v>0</v>
      </c>
      <c r="E433" s="15">
        <f t="shared" si="32"/>
        <v>6.799637352674524E-4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2.5393600812595224E-4</v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2</v>
      </c>
      <c r="D437" s="9">
        <v>3</v>
      </c>
      <c r="E437" s="15">
        <f t="shared" si="32"/>
        <v>4.5330915684496827E-4</v>
      </c>
      <c r="F437" s="15">
        <f t="shared" si="33"/>
        <v>7.6180802437785682E-4</v>
      </c>
      <c r="G437" s="14">
        <f t="shared" si="34"/>
        <v>0.5</v>
      </c>
      <c r="H437" s="17">
        <f t="shared" si="35"/>
        <v>2.2665457842248413E-4</v>
      </c>
    </row>
    <row r="438" spans="2:8" ht="15" x14ac:dyDescent="0.2">
      <c r="B438" s="5" t="s">
        <v>155</v>
      </c>
      <c r="C438" s="9">
        <v>1</v>
      </c>
      <c r="D438" s="9">
        <v>48</v>
      </c>
      <c r="E438" s="15">
        <f t="shared" si="32"/>
        <v>2.2665457842248413E-4</v>
      </c>
      <c r="F438" s="15">
        <f t="shared" si="33"/>
        <v>1.2188928390045709E-2</v>
      </c>
      <c r="G438" s="14">
        <f t="shared" si="34"/>
        <v>47</v>
      </c>
      <c r="H438" s="17">
        <f t="shared" si="35"/>
        <v>1.0652765185856755E-2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3</v>
      </c>
      <c r="E441" s="15" t="str">
        <f t="shared" si="32"/>
        <v/>
      </c>
      <c r="F441" s="15">
        <f t="shared" si="33"/>
        <v>7.6180802437785682E-4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3</v>
      </c>
      <c r="D444" s="9">
        <v>0</v>
      </c>
      <c r="E444" s="15">
        <f t="shared" si="32"/>
        <v>6.799637352674524E-4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54</v>
      </c>
      <c r="D446" s="9">
        <v>0</v>
      </c>
      <c r="E446" s="15">
        <f t="shared" si="32"/>
        <v>1.2239347234814143E-2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40</v>
      </c>
      <c r="D448" s="9">
        <v>0</v>
      </c>
      <c r="E448" s="15">
        <f t="shared" si="32"/>
        <v>9.0661831368993653E-3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30" x14ac:dyDescent="0.2">
      <c r="B449" s="5" t="s">
        <v>429</v>
      </c>
      <c r="C449" s="9">
        <v>0</v>
      </c>
      <c r="D449" s="9">
        <v>1</v>
      </c>
      <c r="E449" s="15" t="str">
        <f t="shared" si="32"/>
        <v/>
      </c>
      <c r="F449" s="15">
        <f t="shared" si="33"/>
        <v>2.5393600812595224E-4</v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2</v>
      </c>
      <c r="D450" s="9">
        <v>0</v>
      </c>
      <c r="E450" s="15">
        <f t="shared" si="32"/>
        <v>4.5330915684496827E-4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2"/>
        <v>2.2665457842248413E-4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1</v>
      </c>
      <c r="D456" s="9">
        <v>0</v>
      </c>
      <c r="E456" s="15">
        <f t="shared" si="32"/>
        <v>2.2665457842248413E-4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6</v>
      </c>
      <c r="D458" s="9">
        <v>0</v>
      </c>
      <c r="E458" s="15">
        <f t="shared" si="32"/>
        <v>1.3599274705349048E-3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1</v>
      </c>
      <c r="E460" s="15">
        <f t="shared" si="32"/>
        <v>6.799637352674524E-4</v>
      </c>
      <c r="F460" s="15">
        <f t="shared" si="33"/>
        <v>2.5393600812595224E-4</v>
      </c>
      <c r="G460" s="14">
        <f t="shared" si="34"/>
        <v>-0.66666666666666663</v>
      </c>
      <c r="H460" s="17">
        <f t="shared" si="35"/>
        <v>-4.5330915684496827E-4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2"/>
        <v>2.2665457842248413E-4</v>
      </c>
      <c r="F462" s="15" t="str">
        <f t="shared" si="33"/>
        <v/>
      </c>
      <c r="G462" s="14" t="str">
        <f t="shared" si="34"/>
        <v>0</v>
      </c>
      <c r="H462" s="17">
        <f t="shared" si="35"/>
        <v>0</v>
      </c>
    </row>
    <row r="463" spans="2:8" ht="15" x14ac:dyDescent="0.2">
      <c r="B463" s="5" t="s">
        <v>477</v>
      </c>
      <c r="C463" s="9">
        <v>2</v>
      </c>
      <c r="D463" s="9">
        <v>4</v>
      </c>
      <c r="E463" s="15">
        <f t="shared" si="32"/>
        <v>4.5330915684496827E-4</v>
      </c>
      <c r="F463" s="15">
        <f t="shared" si="33"/>
        <v>1.015744032503809E-3</v>
      </c>
      <c r="G463" s="14">
        <f t="shared" si="34"/>
        <v>1</v>
      </c>
      <c r="H463" s="17">
        <f t="shared" si="35"/>
        <v>4.5330915684496827E-4</v>
      </c>
    </row>
    <row r="464" spans="2:8" ht="15" x14ac:dyDescent="0.2">
      <c r="B464" s="5" t="s">
        <v>478</v>
      </c>
      <c r="C464" s="9">
        <v>4</v>
      </c>
      <c r="D464" s="9">
        <v>1</v>
      </c>
      <c r="E464" s="15">
        <f t="shared" si="32"/>
        <v>9.0661831368993653E-4</v>
      </c>
      <c r="F464" s="15">
        <f t="shared" si="33"/>
        <v>2.5393600812595224E-4</v>
      </c>
      <c r="G464" s="14">
        <f t="shared" si="34"/>
        <v>-0.75</v>
      </c>
      <c r="H464" s="17">
        <f t="shared" si="35"/>
        <v>-6.799637352674524E-4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2.2665457842248413E-4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2.2665457842248413E-4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10</v>
      </c>
      <c r="E478" s="15">
        <f t="shared" si="32"/>
        <v>2.2665457842248413E-4</v>
      </c>
      <c r="F478" s="15">
        <f t="shared" si="33"/>
        <v>2.5393600812595226E-3</v>
      </c>
      <c r="G478" s="14">
        <f t="shared" si="34"/>
        <v>9</v>
      </c>
      <c r="H478" s="17">
        <f t="shared" si="35"/>
        <v>2.0398912058023572E-3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27</v>
      </c>
      <c r="D483" s="9">
        <v>42</v>
      </c>
      <c r="E483" s="15">
        <f t="shared" si="32"/>
        <v>6.1196736174070716E-3</v>
      </c>
      <c r="F483" s="15">
        <f t="shared" si="33"/>
        <v>1.0665312341289994E-2</v>
      </c>
      <c r="G483" s="14">
        <f t="shared" si="34"/>
        <v>0.55555555555555558</v>
      </c>
      <c r="H483" s="17">
        <f t="shared" si="35"/>
        <v>3.399818676337262E-3</v>
      </c>
    </row>
    <row r="484" spans="2:8" ht="30" x14ac:dyDescent="0.2">
      <c r="B484" s="5" t="s">
        <v>184</v>
      </c>
      <c r="C484" s="9">
        <v>0</v>
      </c>
      <c r="D484" s="9">
        <v>463</v>
      </c>
      <c r="E484" s="15" t="str">
        <f t="shared" si="32"/>
        <v/>
      </c>
      <c r="F484" s="15">
        <f t="shared" si="33"/>
        <v>0.1175723717623159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23</v>
      </c>
      <c r="D485" s="9">
        <v>25</v>
      </c>
      <c r="E485" s="15">
        <f t="shared" si="32"/>
        <v>5.2130553037171351E-3</v>
      </c>
      <c r="F485" s="15">
        <f t="shared" si="33"/>
        <v>6.3484002031488065E-3</v>
      </c>
      <c r="G485" s="14">
        <f t="shared" si="34"/>
        <v>8.6956521739130432E-2</v>
      </c>
      <c r="H485" s="17">
        <f t="shared" si="35"/>
        <v>4.5330915684496827E-4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84</v>
      </c>
      <c r="D491" s="9">
        <v>41</v>
      </c>
      <c r="E491" s="15">
        <f t="shared" si="36"/>
        <v>1.9038984587488667E-2</v>
      </c>
      <c r="F491" s="15">
        <f t="shared" si="37"/>
        <v>1.0411376333164043E-2</v>
      </c>
      <c r="G491" s="14">
        <f t="shared" si="38"/>
        <v>-0.51190476190476186</v>
      </c>
      <c r="H491" s="17">
        <f t="shared" si="39"/>
        <v>-9.7461468721668169E-3</v>
      </c>
    </row>
    <row r="492" spans="2:8" ht="15" x14ac:dyDescent="0.2">
      <c r="B492" s="5" t="s">
        <v>480</v>
      </c>
      <c r="C492" s="9">
        <v>3</v>
      </c>
      <c r="D492" s="9">
        <v>1</v>
      </c>
      <c r="E492" s="15">
        <f t="shared" si="36"/>
        <v>6.799637352674524E-4</v>
      </c>
      <c r="F492" s="15">
        <f t="shared" si="37"/>
        <v>2.5393600812595224E-4</v>
      </c>
      <c r="G492" s="14">
        <f t="shared" si="38"/>
        <v>-0.66666666666666663</v>
      </c>
      <c r="H492" s="17">
        <f t="shared" si="39"/>
        <v>-4.5330915684496827E-4</v>
      </c>
    </row>
    <row r="493" spans="2:8" ht="15" x14ac:dyDescent="0.2">
      <c r="B493" s="5" t="s">
        <v>447</v>
      </c>
      <c r="C493" s="9">
        <v>6</v>
      </c>
      <c r="D493" s="9">
        <v>2</v>
      </c>
      <c r="E493" s="15">
        <f t="shared" si="36"/>
        <v>1.3599274705349048E-3</v>
      </c>
      <c r="F493" s="15">
        <f t="shared" si="37"/>
        <v>5.0787201625190448E-4</v>
      </c>
      <c r="G493" s="14">
        <f t="shared" si="38"/>
        <v>-0.66666666666666663</v>
      </c>
      <c r="H493" s="17">
        <f t="shared" si="39"/>
        <v>-9.0661831368993653E-4</v>
      </c>
    </row>
    <row r="494" spans="2:8" ht="15" x14ac:dyDescent="0.2">
      <c r="B494" s="5" t="s">
        <v>448</v>
      </c>
      <c r="C494" s="9">
        <v>20</v>
      </c>
      <c r="D494" s="9">
        <v>0</v>
      </c>
      <c r="E494" s="15">
        <f t="shared" si="36"/>
        <v>4.5330915684496827E-3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6</v>
      </c>
      <c r="D497" s="9">
        <v>1</v>
      </c>
      <c r="E497" s="15">
        <f t="shared" si="36"/>
        <v>1.3599274705349048E-3</v>
      </c>
      <c r="F497" s="15">
        <f t="shared" si="37"/>
        <v>2.5393600812595224E-4</v>
      </c>
      <c r="G497" s="14">
        <f t="shared" si="38"/>
        <v>-0.83333333333333337</v>
      </c>
      <c r="H497" s="17">
        <f t="shared" si="39"/>
        <v>-1.1332728921124207E-3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1150</v>
      </c>
      <c r="D505" s="38">
        <f>SUM(D506:D530)</f>
        <v>1714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0.49043478260869566</v>
      </c>
      <c r="H505" s="40">
        <f>+IF(OR(AND(E505=""),(G505="")),"",E505*G505)</f>
        <v>0.49043478260869566</v>
      </c>
    </row>
    <row r="506" spans="2:8" ht="15" x14ac:dyDescent="0.2">
      <c r="B506" s="5" t="s">
        <v>454</v>
      </c>
      <c r="C506" s="9">
        <v>5</v>
      </c>
      <c r="D506" s="9">
        <v>1</v>
      </c>
      <c r="E506" s="15">
        <f>+IF(C506=0,"",C506/C$505)</f>
        <v>4.3478260869565218E-3</v>
      </c>
      <c r="F506" s="15">
        <f>+IF(D506=0,"",D506/D$505)</f>
        <v>5.8343057176196028E-4</v>
      </c>
      <c r="G506" s="14">
        <f>+IF(OR(AND(D506=0),(C506=0)),"0",((D506-C506)/C506))</f>
        <v>-0.8</v>
      </c>
      <c r="H506" s="17">
        <f>+IF(OR(AND(E506=""),(G506="")),"",E506*G506)</f>
        <v>-3.4782608695652175E-3</v>
      </c>
    </row>
    <row r="507" spans="2:8" ht="15" x14ac:dyDescent="0.2">
      <c r="B507" s="5" t="s">
        <v>187</v>
      </c>
      <c r="C507" s="9">
        <v>32</v>
      </c>
      <c r="D507" s="9">
        <v>27</v>
      </c>
      <c r="E507" s="15">
        <f t="shared" ref="E507:E530" si="40">+IF(C507=0,"",C507/C$505)</f>
        <v>2.782608695652174E-2</v>
      </c>
      <c r="F507" s="15">
        <f t="shared" ref="F507:F530" si="41">+IF(D507=0,"",D507/D$505)</f>
        <v>1.5752625437572929E-2</v>
      </c>
      <c r="G507" s="14">
        <f t="shared" ref="G507:G530" si="42">+IF(OR(AND(D507=0),(C507=0)),"0",((D507-C507)/C507))</f>
        <v>-0.15625</v>
      </c>
      <c r="H507" s="17">
        <f t="shared" ref="H507:H530" si="43">+IF(OR(AND(E507=""),(G507="")),"",E507*G507)</f>
        <v>-4.3478260869565218E-3</v>
      </c>
    </row>
    <row r="508" spans="2:8" ht="15" x14ac:dyDescent="0.2">
      <c r="B508" s="5" t="s">
        <v>455</v>
      </c>
      <c r="C508" s="9">
        <v>51</v>
      </c>
      <c r="D508" s="9">
        <v>42</v>
      </c>
      <c r="E508" s="15">
        <f t="shared" si="40"/>
        <v>4.4347826086956518E-2</v>
      </c>
      <c r="F508" s="15">
        <f t="shared" si="41"/>
        <v>2.4504084014002333E-2</v>
      </c>
      <c r="G508" s="14">
        <f t="shared" si="42"/>
        <v>-0.17647058823529413</v>
      </c>
      <c r="H508" s="17">
        <f t="shared" si="43"/>
        <v>-7.8260869565217397E-3</v>
      </c>
    </row>
    <row r="509" spans="2:8" ht="15" x14ac:dyDescent="0.2">
      <c r="B509" s="5" t="s">
        <v>456</v>
      </c>
      <c r="C509" s="9">
        <v>20</v>
      </c>
      <c r="D509" s="9">
        <v>185</v>
      </c>
      <c r="E509" s="15">
        <f t="shared" si="40"/>
        <v>1.7391304347826087E-2</v>
      </c>
      <c r="F509" s="15">
        <f t="shared" si="41"/>
        <v>0.10793465577596266</v>
      </c>
      <c r="G509" s="14">
        <f t="shared" si="42"/>
        <v>8.25</v>
      </c>
      <c r="H509" s="17">
        <f t="shared" si="43"/>
        <v>0.14347826086956522</v>
      </c>
    </row>
    <row r="510" spans="2:8" ht="15" x14ac:dyDescent="0.2">
      <c r="B510" s="5" t="s">
        <v>188</v>
      </c>
      <c r="C510" s="9">
        <v>2</v>
      </c>
      <c r="D510" s="9">
        <v>35</v>
      </c>
      <c r="E510" s="15">
        <f t="shared" si="40"/>
        <v>1.7391304347826088E-3</v>
      </c>
      <c r="F510" s="15">
        <f t="shared" si="41"/>
        <v>2.0420070011668612E-2</v>
      </c>
      <c r="G510" s="14">
        <f t="shared" si="42"/>
        <v>16.5</v>
      </c>
      <c r="H510" s="17">
        <f t="shared" si="43"/>
        <v>2.8695652173913046E-2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3</v>
      </c>
      <c r="D512" s="9">
        <v>5</v>
      </c>
      <c r="E512" s="15">
        <f t="shared" si="40"/>
        <v>2.6086956521739132E-3</v>
      </c>
      <c r="F512" s="15">
        <f t="shared" si="41"/>
        <v>2.9171528588098016E-3</v>
      </c>
      <c r="G512" s="14">
        <f t="shared" si="42"/>
        <v>0.66666666666666663</v>
      </c>
      <c r="H512" s="17">
        <f t="shared" si="43"/>
        <v>1.7391304347826088E-3</v>
      </c>
    </row>
    <row r="513" spans="2:8" ht="15" x14ac:dyDescent="0.2">
      <c r="B513" s="5" t="s">
        <v>457</v>
      </c>
      <c r="C513" s="9">
        <v>0</v>
      </c>
      <c r="D513" s="9">
        <v>39</v>
      </c>
      <c r="E513" s="15" t="str">
        <f t="shared" si="40"/>
        <v/>
      </c>
      <c r="F513" s="15">
        <f t="shared" si="41"/>
        <v>2.2753792298716453E-2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2</v>
      </c>
      <c r="E514" s="15" t="str">
        <f t="shared" si="40"/>
        <v/>
      </c>
      <c r="F514" s="15">
        <f t="shared" si="41"/>
        <v>1.1668611435239206E-3</v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3</v>
      </c>
      <c r="E515" s="15">
        <f t="shared" si="40"/>
        <v>8.6956521739130438E-4</v>
      </c>
      <c r="F515" s="15">
        <f t="shared" si="41"/>
        <v>1.750291715285881E-3</v>
      </c>
      <c r="G515" s="14">
        <f t="shared" si="42"/>
        <v>2</v>
      </c>
      <c r="H515" s="17">
        <f t="shared" si="43"/>
        <v>1.7391304347826088E-3</v>
      </c>
    </row>
    <row r="516" spans="2:8" ht="15" x14ac:dyDescent="0.2">
      <c r="B516" s="5" t="s">
        <v>459</v>
      </c>
      <c r="C516" s="9">
        <v>0</v>
      </c>
      <c r="D516" s="9">
        <v>8</v>
      </c>
      <c r="E516" s="15" t="str">
        <f t="shared" si="40"/>
        <v/>
      </c>
      <c r="F516" s="15">
        <f t="shared" si="41"/>
        <v>4.6674445740956822E-3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</v>
      </c>
      <c r="D517" s="9">
        <v>0</v>
      </c>
      <c r="E517" s="15">
        <f t="shared" si="40"/>
        <v>8.6956521739130438E-4</v>
      </c>
      <c r="F517" s="15" t="str">
        <f t="shared" si="41"/>
        <v/>
      </c>
      <c r="G517" s="14" t="str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3</v>
      </c>
      <c r="D518" s="9">
        <v>51</v>
      </c>
      <c r="E518" s="15">
        <f t="shared" si="40"/>
        <v>2.6086956521739132E-3</v>
      </c>
      <c r="F518" s="15">
        <f t="shared" si="41"/>
        <v>2.9754959159859977E-2</v>
      </c>
      <c r="G518" s="14">
        <f t="shared" si="42"/>
        <v>16</v>
      </c>
      <c r="H518" s="17">
        <f t="shared" si="43"/>
        <v>4.1739130434782612E-2</v>
      </c>
    </row>
    <row r="519" spans="2:8" ht="15" x14ac:dyDescent="0.2">
      <c r="B519" s="5" t="s">
        <v>192</v>
      </c>
      <c r="C519" s="9">
        <v>4</v>
      </c>
      <c r="D519" s="9">
        <v>1</v>
      </c>
      <c r="E519" s="15">
        <f t="shared" si="40"/>
        <v>3.4782608695652175E-3</v>
      </c>
      <c r="F519" s="15">
        <f t="shared" si="41"/>
        <v>5.8343057176196028E-4</v>
      </c>
      <c r="G519" s="14">
        <f t="shared" si="42"/>
        <v>-0.75</v>
      </c>
      <c r="H519" s="17">
        <f t="shared" si="43"/>
        <v>-2.6086956521739132E-3</v>
      </c>
    </row>
    <row r="520" spans="2:8" ht="13.5" customHeight="1" x14ac:dyDescent="0.2">
      <c r="B520" s="5" t="s">
        <v>191</v>
      </c>
      <c r="C520" s="9">
        <v>0</v>
      </c>
      <c r="D520" s="9">
        <v>11</v>
      </c>
      <c r="E520" s="15" t="str">
        <f t="shared" si="40"/>
        <v/>
      </c>
      <c r="F520" s="15">
        <f t="shared" si="41"/>
        <v>6.4177362893815633E-3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644</v>
      </c>
      <c r="D521" s="9">
        <v>556</v>
      </c>
      <c r="E521" s="15">
        <f t="shared" si="40"/>
        <v>0.56000000000000005</v>
      </c>
      <c r="F521" s="15">
        <f t="shared" si="41"/>
        <v>0.32438739789964993</v>
      </c>
      <c r="G521" s="14">
        <f t="shared" si="42"/>
        <v>-0.13664596273291926</v>
      </c>
      <c r="H521" s="17">
        <f t="shared" si="43"/>
        <v>-7.6521739130434793E-2</v>
      </c>
    </row>
    <row r="522" spans="2:8" ht="25.5" customHeight="1" x14ac:dyDescent="0.2">
      <c r="B522" s="5" t="s">
        <v>193</v>
      </c>
      <c r="C522" s="9">
        <v>199</v>
      </c>
      <c r="D522" s="9">
        <v>141</v>
      </c>
      <c r="E522" s="15">
        <f t="shared" si="40"/>
        <v>0.17304347826086958</v>
      </c>
      <c r="F522" s="15">
        <f t="shared" si="41"/>
        <v>8.2263710618436403E-2</v>
      </c>
      <c r="G522" s="14">
        <f t="shared" si="42"/>
        <v>-0.29145728643216079</v>
      </c>
      <c r="H522" s="17">
        <f t="shared" si="43"/>
        <v>-5.0434782608695654E-2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57</v>
      </c>
      <c r="E524" s="15">
        <f t="shared" si="40"/>
        <v>8.6956521739130438E-4</v>
      </c>
      <c r="F524" s="15">
        <f t="shared" si="41"/>
        <v>3.3255542590431737E-2</v>
      </c>
      <c r="G524" s="14">
        <f t="shared" si="42"/>
        <v>56</v>
      </c>
      <c r="H524" s="17">
        <f t="shared" si="43"/>
        <v>4.8695652173913043E-2</v>
      </c>
    </row>
    <row r="525" spans="2:8" ht="13.5" customHeight="1" x14ac:dyDescent="0.2">
      <c r="B525" s="5" t="s">
        <v>195</v>
      </c>
      <c r="C525" s="9">
        <v>12</v>
      </c>
      <c r="D525" s="9">
        <v>34</v>
      </c>
      <c r="E525" s="15">
        <f t="shared" si="40"/>
        <v>1.0434782608695653E-2</v>
      </c>
      <c r="F525" s="15">
        <f t="shared" si="41"/>
        <v>1.9836639439906652E-2</v>
      </c>
      <c r="G525" s="14">
        <f t="shared" si="42"/>
        <v>1.8333333333333333</v>
      </c>
      <c r="H525" s="17">
        <f t="shared" si="43"/>
        <v>1.9130434782608695E-2</v>
      </c>
    </row>
    <row r="526" spans="2:8" ht="13.5" customHeight="1" x14ac:dyDescent="0.2">
      <c r="B526" s="5" t="s">
        <v>463</v>
      </c>
      <c r="C526" s="9">
        <v>7</v>
      </c>
      <c r="D526" s="9">
        <v>73</v>
      </c>
      <c r="E526" s="15">
        <f t="shared" si="40"/>
        <v>6.0869565217391303E-3</v>
      </c>
      <c r="F526" s="15">
        <f t="shared" si="41"/>
        <v>4.2590431738623105E-2</v>
      </c>
      <c r="G526" s="14">
        <f t="shared" si="42"/>
        <v>9.4285714285714288</v>
      </c>
      <c r="H526" s="17">
        <f t="shared" si="43"/>
        <v>5.7391304347826085E-2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17</v>
      </c>
      <c r="D529" s="9">
        <v>18</v>
      </c>
      <c r="E529" s="15">
        <f t="shared" si="40"/>
        <v>1.4782608695652174E-2</v>
      </c>
      <c r="F529" s="15">
        <f t="shared" si="41"/>
        <v>1.0501750291715286E-2</v>
      </c>
      <c r="G529" s="14">
        <f t="shared" si="42"/>
        <v>5.8823529411764705E-2</v>
      </c>
      <c r="H529" s="17">
        <f t="shared" si="43"/>
        <v>8.6956521739130438E-4</v>
      </c>
    </row>
    <row r="530" spans="2:8" ht="15" x14ac:dyDescent="0.2">
      <c r="B530" s="5" t="s">
        <v>467</v>
      </c>
      <c r="C530" s="9">
        <v>148</v>
      </c>
      <c r="D530" s="9">
        <v>425</v>
      </c>
      <c r="E530" s="15">
        <f t="shared" si="40"/>
        <v>0.12869565217391304</v>
      </c>
      <c r="F530" s="15">
        <f t="shared" si="41"/>
        <v>0.24795799299883314</v>
      </c>
      <c r="G530" s="14">
        <f t="shared" si="42"/>
        <v>1.8716216216216217</v>
      </c>
      <c r="H530" s="17">
        <f t="shared" si="43"/>
        <v>0.24086956521739131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510</v>
      </c>
      <c r="C8" s="37">
        <f>+C18+C70+C151+C294+C505</f>
        <v>1382</v>
      </c>
      <c r="D8" s="38">
        <f>+D18+D70+D151+D294+D505</f>
        <v>1549</v>
      </c>
      <c r="E8" s="39">
        <f>SUM(E9:E13)</f>
        <v>1</v>
      </c>
      <c r="F8" s="39">
        <f>SUM(F9:F13)</f>
        <v>1</v>
      </c>
      <c r="G8" s="39">
        <f>+(D8-C8)/C8</f>
        <v>0.12083936324167872</v>
      </c>
      <c r="H8" s="40">
        <f>+E8*G8</f>
        <v>0.12083936324167872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245</v>
      </c>
      <c r="D9" s="33">
        <f>+D18</f>
        <v>24</v>
      </c>
      <c r="E9" s="29">
        <f>C9/$C$8</f>
        <v>0.1772793053545586</v>
      </c>
      <c r="F9" s="29">
        <f>D9/$D$8</f>
        <v>1.5493867010974823E-2</v>
      </c>
      <c r="G9" s="14">
        <f>+IF(OR(AND(D9=0),(C9=0)),"0",((D9-C9)/C9))</f>
        <v>-0.90204081632653066</v>
      </c>
      <c r="H9" s="13">
        <f>+IF(OR(AND(E9=""),(G9="")),"",E9*G9)</f>
        <v>-0.15991316931982633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83</v>
      </c>
      <c r="D10" s="33">
        <f>+D70</f>
        <v>299</v>
      </c>
      <c r="E10" s="29">
        <f>C10/$C$8</f>
        <v>6.0057887120115776E-2</v>
      </c>
      <c r="F10" s="29">
        <f>D10/$D$8</f>
        <v>0.19302775984506132</v>
      </c>
      <c r="G10" s="14">
        <f>+IF(OR(AND(D10=0),(C10=0)),"0",((D10-C10)/C10))</f>
        <v>2.6024096385542168</v>
      </c>
      <c r="H10" s="13">
        <f>+IF(OR(AND(E10=""),(G10="")),"",E10*G10)</f>
        <v>0.15629522431259044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164</v>
      </c>
      <c r="D11" s="33">
        <f>+D151</f>
        <v>286</v>
      </c>
      <c r="E11" s="29">
        <f>C11/$C$8</f>
        <v>0.11866859623733719</v>
      </c>
      <c r="F11" s="29">
        <f>D11/$D$8</f>
        <v>0.18463524854744998</v>
      </c>
      <c r="G11" s="14">
        <f>+IF(OR(AND(D11=0),(C11=0)),"0",((D11-C11)/C11))</f>
        <v>0.74390243902439024</v>
      </c>
      <c r="H11" s="13">
        <f>+IF(OR(AND(E11=""),(G11="")),"",E11*G11)</f>
        <v>8.8277858176555715E-2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556</v>
      </c>
      <c r="D12" s="33">
        <f>+D294</f>
        <v>766</v>
      </c>
      <c r="E12" s="29">
        <f>C12/$C$8</f>
        <v>0.40231548480463097</v>
      </c>
      <c r="F12" s="29">
        <f>D12/$D$8</f>
        <v>0.49451258876694643</v>
      </c>
      <c r="G12" s="14">
        <f>+IF(OR(AND(D12=0),(C12=0)),"0",((D12-C12)/C12))</f>
        <v>0.37769784172661869</v>
      </c>
      <c r="H12" s="13">
        <f>+IF(OR(AND(E12=""),(G12="")),"",E12*G12)</f>
        <v>0.15195369030390737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334</v>
      </c>
      <c r="D13" s="33">
        <f>+D505</f>
        <v>174</v>
      </c>
      <c r="E13" s="29">
        <f>C13/$C$8</f>
        <v>0.24167872648335745</v>
      </c>
      <c r="F13" s="29">
        <f>D13/$D$8</f>
        <v>0.11233053582956747</v>
      </c>
      <c r="G13" s="14">
        <f>+IF(OR(AND(D13=0),(C13=0)),"0",((D13-C13)/C13))</f>
        <v>-0.47904191616766467</v>
      </c>
      <c r="H13" s="13">
        <f>+IF(OR(AND(E13=""),(G13="")),"",E13*G13)</f>
        <v>-0.11577424023154848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245</v>
      </c>
      <c r="D18" s="38">
        <f>SUM(D19:D64)</f>
        <v>24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-0.90204081632653066</v>
      </c>
      <c r="H18" s="40">
        <f>+IF(OR(AND(E18=""),(G18="")),"",E18*G18)</f>
        <v>-0.90204081632653066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4.0816326530612249E-3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4.0816326530612249E-3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3</v>
      </c>
      <c r="D25" s="9">
        <v>0</v>
      </c>
      <c r="E25" s="13">
        <f t="shared" si="0"/>
        <v>1.2244897959183673E-2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0"/>
        <v>4.0816326530612249E-3</v>
      </c>
      <c r="F26" s="13">
        <f t="shared" si="1"/>
        <v>4.1666666666666664E-2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223</v>
      </c>
      <c r="D28" s="9">
        <v>1</v>
      </c>
      <c r="E28" s="13">
        <f t="shared" si="0"/>
        <v>0.91020408163265309</v>
      </c>
      <c r="F28" s="13">
        <f t="shared" si="1"/>
        <v>4.1666666666666664E-2</v>
      </c>
      <c r="G28" s="14">
        <f t="shared" si="2"/>
        <v>-0.99551569506726456</v>
      </c>
      <c r="H28" s="17">
        <f t="shared" si="3"/>
        <v>-0.90612244897959182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2</v>
      </c>
      <c r="E34" s="13">
        <f t="shared" si="0"/>
        <v>8.1632653061224497E-3</v>
      </c>
      <c r="F34" s="13">
        <f t="shared" si="1"/>
        <v>8.3333333333333329E-2</v>
      </c>
      <c r="G34" s="14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12</v>
      </c>
      <c r="D47" s="9">
        <v>15</v>
      </c>
      <c r="E47" s="13">
        <f t="shared" si="0"/>
        <v>4.8979591836734691E-2</v>
      </c>
      <c r="F47" s="13">
        <f t="shared" si="1"/>
        <v>0.625</v>
      </c>
      <c r="G47" s="14">
        <f t="shared" si="2"/>
        <v>0.25</v>
      </c>
      <c r="H47" s="17">
        <f t="shared" si="3"/>
        <v>1.2244897959183673E-2</v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4.1666666666666664E-2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4.1666666666666664E-2</v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2</v>
      </c>
      <c r="E59" s="13" t="str">
        <f t="shared" si="0"/>
        <v/>
      </c>
      <c r="F59" s="13">
        <f t="shared" si="1"/>
        <v>8.3333333333333329E-2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1</v>
      </c>
      <c r="E60" s="13">
        <f t="shared" si="0"/>
        <v>4.0816326530612249E-3</v>
      </c>
      <c r="F60" s="13">
        <f t="shared" si="1"/>
        <v>4.1666666666666664E-2</v>
      </c>
      <c r="G60" s="14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4.0816326530612249E-3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83</v>
      </c>
      <c r="D70" s="38">
        <f>SUM(D71:D145)</f>
        <v>299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2.6024096385542168</v>
      </c>
      <c r="H70" s="40">
        <f>+IF(OR(AND(E70=""),(G70="")),"",E70*G70)</f>
        <v>2.6024096385542168</v>
      </c>
    </row>
    <row r="71" spans="2:8" ht="15" x14ac:dyDescent="0.2">
      <c r="B71" s="5" t="s">
        <v>20</v>
      </c>
      <c r="C71" s="9">
        <v>9</v>
      </c>
      <c r="D71" s="9">
        <v>7</v>
      </c>
      <c r="E71" s="15">
        <f>+IF(C71=0,"",C71/C$70)</f>
        <v>0.10843373493975904</v>
      </c>
      <c r="F71" s="15">
        <f>+IF(D71=0,"",D71/D$70)</f>
        <v>2.3411371237458192E-2</v>
      </c>
      <c r="G71" s="14">
        <f>+IF(OR(AND(D71=0),(C71=0)),"0",((D71-C71)/C71))</f>
        <v>-0.22222222222222221</v>
      </c>
      <c r="H71" s="17">
        <f>+IF(OR(AND(E71=""),(G71="")),"",E71*G71)</f>
        <v>-2.4096385542168672E-2</v>
      </c>
    </row>
    <row r="72" spans="2:8" ht="15" x14ac:dyDescent="0.2">
      <c r="B72" s="5" t="s">
        <v>21</v>
      </c>
      <c r="C72" s="9">
        <v>0</v>
      </c>
      <c r="D72" s="9">
        <v>8</v>
      </c>
      <c r="E72" s="15" t="str">
        <f t="shared" ref="E72:E135" si="4">+IF(C72=0,"",C72/C$70)</f>
        <v/>
      </c>
      <c r="F72" s="15">
        <f t="shared" ref="F72:F135" si="5">+IF(D72=0,"",D72/D$70)</f>
        <v>2.6755852842809364E-2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4"/>
        <v>2.4096385542168676E-2</v>
      </c>
      <c r="F73" s="15">
        <f t="shared" si="5"/>
        <v>3.3444816053511705E-3</v>
      </c>
      <c r="G73" s="14">
        <f t="shared" si="6"/>
        <v>-0.5</v>
      </c>
      <c r="H73" s="17">
        <f t="shared" si="7"/>
        <v>-1.2048192771084338E-2</v>
      </c>
    </row>
    <row r="74" spans="2:8" ht="15" x14ac:dyDescent="0.2">
      <c r="B74" s="5" t="s">
        <v>222</v>
      </c>
      <c r="C74" s="9">
        <v>6</v>
      </c>
      <c r="D74" s="9">
        <v>27</v>
      </c>
      <c r="E74" s="15">
        <f t="shared" si="4"/>
        <v>7.2289156626506021E-2</v>
      </c>
      <c r="F74" s="15">
        <f t="shared" si="5"/>
        <v>9.0301003344481601E-2</v>
      </c>
      <c r="G74" s="14">
        <f t="shared" si="6"/>
        <v>3.5</v>
      </c>
      <c r="H74" s="17">
        <f t="shared" si="7"/>
        <v>0.25301204819277107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1.2048192771084338E-2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1</v>
      </c>
      <c r="E77" s="15">
        <f t="shared" si="4"/>
        <v>1.2048192771084338E-2</v>
      </c>
      <c r="F77" s="15">
        <f t="shared" si="5"/>
        <v>3.3444816053511705E-3</v>
      </c>
      <c r="G77" s="14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1</v>
      </c>
      <c r="D78" s="9">
        <v>0</v>
      </c>
      <c r="E78" s="15">
        <f t="shared" si="4"/>
        <v>1.2048192771084338E-2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4</v>
      </c>
      <c r="E80" s="15">
        <f t="shared" si="4"/>
        <v>3.614457831325301E-2</v>
      </c>
      <c r="F80" s="15">
        <f t="shared" si="5"/>
        <v>1.3377926421404682E-2</v>
      </c>
      <c r="G80" s="14">
        <f t="shared" si="6"/>
        <v>0.33333333333333331</v>
      </c>
      <c r="H80" s="17">
        <f t="shared" si="7"/>
        <v>1.2048192771084336E-2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1</v>
      </c>
      <c r="E82" s="15">
        <f t="shared" si="4"/>
        <v>1.2048192771084338E-2</v>
      </c>
      <c r="F82" s="15">
        <f t="shared" si="5"/>
        <v>3.3444816053511705E-3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10</v>
      </c>
      <c r="D83" s="9">
        <v>9</v>
      </c>
      <c r="E83" s="15">
        <f t="shared" si="4"/>
        <v>0.12048192771084337</v>
      </c>
      <c r="F83" s="15">
        <f t="shared" si="5"/>
        <v>3.0100334448160536E-2</v>
      </c>
      <c r="G83" s="14">
        <f t="shared" si="6"/>
        <v>-0.1</v>
      </c>
      <c r="H83" s="17">
        <f t="shared" si="7"/>
        <v>-1.2048192771084338E-2</v>
      </c>
    </row>
    <row r="84" spans="2:8" ht="15" x14ac:dyDescent="0.2">
      <c r="B84" s="5" t="s">
        <v>230</v>
      </c>
      <c r="C84" s="9">
        <v>1</v>
      </c>
      <c r="D84" s="9">
        <v>2</v>
      </c>
      <c r="E84" s="15">
        <f t="shared" si="4"/>
        <v>1.2048192771084338E-2</v>
      </c>
      <c r="F84" s="15">
        <f t="shared" si="5"/>
        <v>6.688963210702341E-3</v>
      </c>
      <c r="G84" s="14">
        <f t="shared" si="6"/>
        <v>1</v>
      </c>
      <c r="H84" s="17">
        <f t="shared" si="7"/>
        <v>1.2048192771084338E-2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5</v>
      </c>
      <c r="D86" s="9">
        <v>11</v>
      </c>
      <c r="E86" s="15">
        <f t="shared" si="4"/>
        <v>6.0240963855421686E-2</v>
      </c>
      <c r="F86" s="15">
        <f t="shared" si="5"/>
        <v>3.678929765886288E-2</v>
      </c>
      <c r="G86" s="14">
        <f t="shared" si="6"/>
        <v>1.2</v>
      </c>
      <c r="H86" s="17">
        <f t="shared" si="7"/>
        <v>7.2289156626506021E-2</v>
      </c>
    </row>
    <row r="87" spans="2:8" ht="15" x14ac:dyDescent="0.2">
      <c r="B87" s="5" t="s">
        <v>232</v>
      </c>
      <c r="C87" s="9">
        <v>1</v>
      </c>
      <c r="D87" s="9">
        <v>2</v>
      </c>
      <c r="E87" s="15">
        <f t="shared" si="4"/>
        <v>1.2048192771084338E-2</v>
      </c>
      <c r="F87" s="15">
        <f t="shared" si="5"/>
        <v>6.688963210702341E-3</v>
      </c>
      <c r="G87" s="14">
        <f t="shared" si="6"/>
        <v>1</v>
      </c>
      <c r="H87" s="17">
        <f t="shared" si="7"/>
        <v>1.2048192771084338E-2</v>
      </c>
    </row>
    <row r="88" spans="2:8" ht="15" x14ac:dyDescent="0.2">
      <c r="B88" s="5" t="s">
        <v>233</v>
      </c>
      <c r="C88" s="9">
        <v>0</v>
      </c>
      <c r="D88" s="9">
        <v>2</v>
      </c>
      <c r="E88" s="15" t="str">
        <f t="shared" si="4"/>
        <v/>
      </c>
      <c r="F88" s="15">
        <f t="shared" si="5"/>
        <v>6.688963210702341E-3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4</v>
      </c>
      <c r="D92" s="9">
        <v>0</v>
      </c>
      <c r="E92" s="15">
        <f t="shared" si="4"/>
        <v>4.8192771084337352E-2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2</v>
      </c>
      <c r="D93" s="9">
        <v>3</v>
      </c>
      <c r="E93" s="15">
        <f t="shared" si="4"/>
        <v>2.4096385542168676E-2</v>
      </c>
      <c r="F93" s="15">
        <f t="shared" si="5"/>
        <v>1.0033444816053512E-2</v>
      </c>
      <c r="G93" s="14">
        <f t="shared" si="6"/>
        <v>0.5</v>
      </c>
      <c r="H93" s="17">
        <f t="shared" si="7"/>
        <v>1.2048192771084338E-2</v>
      </c>
    </row>
    <row r="94" spans="2:8" ht="15" x14ac:dyDescent="0.2">
      <c r="B94" s="5" t="s">
        <v>25</v>
      </c>
      <c r="C94" s="9">
        <v>0</v>
      </c>
      <c r="D94" s="9">
        <v>9</v>
      </c>
      <c r="E94" s="15" t="str">
        <f t="shared" si="4"/>
        <v/>
      </c>
      <c r="F94" s="15">
        <f t="shared" si="5"/>
        <v>3.0100334448160536E-2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4</v>
      </c>
      <c r="D98" s="9">
        <v>0</v>
      </c>
      <c r="E98" s="15">
        <f t="shared" si="4"/>
        <v>4.8192771084337352E-2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2</v>
      </c>
      <c r="E100" s="15" t="str">
        <f t="shared" si="4"/>
        <v/>
      </c>
      <c r="F100" s="15">
        <f t="shared" si="5"/>
        <v>6.688963210702341E-3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3.3444816053511705E-3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6.688963210702341E-3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1.2048192771084338E-2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4"/>
        <v/>
      </c>
      <c r="F105" s="15">
        <f t="shared" si="5"/>
        <v>3.3444816053511705E-3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3</v>
      </c>
      <c r="E108" s="15" t="str">
        <f t="shared" si="4"/>
        <v/>
      </c>
      <c r="F108" s="15">
        <f t="shared" si="5"/>
        <v>1.0033444816053512E-2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3.3444816053511705E-3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4"/>
        <v/>
      </c>
      <c r="F112" s="15">
        <f t="shared" si="5"/>
        <v>1.0033444816053512E-2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13</v>
      </c>
      <c r="E113" s="15">
        <f t="shared" si="4"/>
        <v>1.2048192771084338E-2</v>
      </c>
      <c r="F113" s="15">
        <f t="shared" si="5"/>
        <v>4.3478260869565216E-2</v>
      </c>
      <c r="G113" s="14">
        <f t="shared" si="6"/>
        <v>12</v>
      </c>
      <c r="H113" s="17">
        <f t="shared" si="7"/>
        <v>0.14457831325301207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18</v>
      </c>
      <c r="E115" s="15">
        <f t="shared" si="4"/>
        <v>3.614457831325301E-2</v>
      </c>
      <c r="F115" s="15">
        <f t="shared" si="5"/>
        <v>6.0200668896321072E-2</v>
      </c>
      <c r="G115" s="14">
        <f t="shared" si="6"/>
        <v>5</v>
      </c>
      <c r="H115" s="17">
        <f t="shared" si="7"/>
        <v>0.18072289156626506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</v>
      </c>
      <c r="D118" s="9">
        <v>93</v>
      </c>
      <c r="E118" s="15">
        <f t="shared" si="4"/>
        <v>8.4337349397590355E-2</v>
      </c>
      <c r="F118" s="15">
        <f t="shared" si="5"/>
        <v>0.31103678929765888</v>
      </c>
      <c r="G118" s="14">
        <f t="shared" si="6"/>
        <v>12.285714285714286</v>
      </c>
      <c r="H118" s="17">
        <f t="shared" si="7"/>
        <v>1.036144578313253</v>
      </c>
    </row>
    <row r="119" spans="2:8" ht="15" x14ac:dyDescent="0.2">
      <c r="B119" s="5" t="s">
        <v>252</v>
      </c>
      <c r="C119" s="9">
        <v>3</v>
      </c>
      <c r="D119" s="9">
        <v>2</v>
      </c>
      <c r="E119" s="15">
        <f t="shared" si="4"/>
        <v>3.614457831325301E-2</v>
      </c>
      <c r="F119" s="15">
        <f t="shared" si="5"/>
        <v>6.688963210702341E-3</v>
      </c>
      <c r="G119" s="14">
        <f t="shared" si="6"/>
        <v>-0.33333333333333331</v>
      </c>
      <c r="H119" s="17">
        <f t="shared" si="7"/>
        <v>-1.2048192771084336E-2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5</v>
      </c>
      <c r="D123" s="9">
        <v>20</v>
      </c>
      <c r="E123" s="15">
        <f t="shared" si="4"/>
        <v>6.0240963855421686E-2</v>
      </c>
      <c r="F123" s="15">
        <f t="shared" si="5"/>
        <v>6.6889632107023408E-2</v>
      </c>
      <c r="G123" s="14">
        <f t="shared" si="6"/>
        <v>3</v>
      </c>
      <c r="H123" s="17">
        <f t="shared" si="7"/>
        <v>0.18072289156626506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3.3444816053511705E-3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4</v>
      </c>
      <c r="E127" s="15">
        <f t="shared" si="4"/>
        <v>1.2048192771084338E-2</v>
      </c>
      <c r="F127" s="15">
        <f t="shared" si="5"/>
        <v>1.3377926421404682E-2</v>
      </c>
      <c r="G127" s="14">
        <f t="shared" si="6"/>
        <v>3</v>
      </c>
      <c r="H127" s="17">
        <f t="shared" si="7"/>
        <v>3.6144578313253017E-2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4</v>
      </c>
      <c r="D129" s="9">
        <v>0</v>
      </c>
      <c r="E129" s="15">
        <f t="shared" si="4"/>
        <v>4.8192771084337352E-2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3</v>
      </c>
      <c r="D130" s="9">
        <v>21</v>
      </c>
      <c r="E130" s="15">
        <f t="shared" si="4"/>
        <v>3.614457831325301E-2</v>
      </c>
      <c r="F130" s="15">
        <f t="shared" si="5"/>
        <v>7.0234113712374577E-2</v>
      </c>
      <c r="G130" s="14">
        <f t="shared" si="6"/>
        <v>6</v>
      </c>
      <c r="H130" s="17">
        <f t="shared" si="7"/>
        <v>0.21686746987951805</v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1.2048192771084338E-2</v>
      </c>
      <c r="F134" s="15">
        <f t="shared" si="5"/>
        <v>3.3444816053511705E-3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1</v>
      </c>
      <c r="E136" s="15" t="str">
        <f t="shared" ref="E136:E145" si="8">+IF(C136=0,"",C136/C$70)</f>
        <v/>
      </c>
      <c r="F136" s="15">
        <f t="shared" ref="F136:F145" si="9">+IF(D136=0,"",D136/D$70)</f>
        <v>3.3444816053511705E-3</v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1.2048192771084338E-2</v>
      </c>
      <c r="F137" s="15">
        <f t="shared" si="9"/>
        <v>3.3444816053511705E-3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9</v>
      </c>
      <c r="E139" s="15" t="str">
        <f t="shared" si="8"/>
        <v/>
      </c>
      <c r="F139" s="15">
        <f t="shared" si="9"/>
        <v>3.0100334448160536E-2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14</v>
      </c>
      <c r="E142" s="15" t="str">
        <f t="shared" si="8"/>
        <v/>
      </c>
      <c r="F142" s="15">
        <f t="shared" si="9"/>
        <v>4.6822742474916385E-2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1</v>
      </c>
      <c r="E143" s="15">
        <f t="shared" si="8"/>
        <v>1.2048192771084338E-2</v>
      </c>
      <c r="F143" s="15">
        <f t="shared" si="9"/>
        <v>3.3444816053511705E-3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1</v>
      </c>
      <c r="D145" s="9">
        <v>0</v>
      </c>
      <c r="E145" s="15">
        <f t="shared" si="8"/>
        <v>1.2048192771084338E-2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164</v>
      </c>
      <c r="D151" s="38">
        <f>SUM(D152:D288)</f>
        <v>286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0.74390243902439024</v>
      </c>
      <c r="H151" s="40">
        <f>+IF(OR(AND(E151=""),(G151="")),"",E151*G151)</f>
        <v>0.74390243902439024</v>
      </c>
    </row>
    <row r="152" spans="2:8" ht="15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3.4965034965034965E-3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4</v>
      </c>
      <c r="D156" s="9">
        <v>10</v>
      </c>
      <c r="E156" s="15">
        <f t="shared" si="12"/>
        <v>2.4390243902439025E-2</v>
      </c>
      <c r="F156" s="15">
        <f t="shared" si="13"/>
        <v>3.4965034965034968E-2</v>
      </c>
      <c r="G156" s="14">
        <f t="shared" si="14"/>
        <v>1.5</v>
      </c>
      <c r="H156" s="17">
        <f t="shared" si="15"/>
        <v>3.6585365853658541E-2</v>
      </c>
    </row>
    <row r="157" spans="2:8" ht="15" x14ac:dyDescent="0.2">
      <c r="B157" s="8" t="s">
        <v>53</v>
      </c>
      <c r="C157" s="9">
        <v>20</v>
      </c>
      <c r="D157" s="9">
        <v>8</v>
      </c>
      <c r="E157" s="15">
        <f t="shared" si="12"/>
        <v>0.12195121951219512</v>
      </c>
      <c r="F157" s="15">
        <f t="shared" si="13"/>
        <v>2.7972027972027972E-2</v>
      </c>
      <c r="G157" s="14">
        <f t="shared" si="14"/>
        <v>-0.6</v>
      </c>
      <c r="H157" s="17">
        <f t="shared" si="15"/>
        <v>-7.3170731707317069E-2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2"/>
        <v/>
      </c>
      <c r="F159" s="15">
        <f t="shared" si="13"/>
        <v>6.993006993006993E-3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7</v>
      </c>
      <c r="D162" s="9">
        <v>0</v>
      </c>
      <c r="E162" s="15">
        <f t="shared" si="12"/>
        <v>4.2682926829268296E-2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7</v>
      </c>
      <c r="E164" s="15" t="str">
        <f t="shared" si="12"/>
        <v/>
      </c>
      <c r="F164" s="15">
        <f t="shared" si="13"/>
        <v>2.4475524475524476E-2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2"/>
        <v>1.8292682926829267E-2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2"/>
        <v>6.0975609756097563E-3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3.4965034965034965E-3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13</v>
      </c>
      <c r="E173" s="15">
        <f t="shared" si="12"/>
        <v>6.0975609756097563E-3</v>
      </c>
      <c r="F173" s="15">
        <f t="shared" si="13"/>
        <v>4.5454545454545456E-2</v>
      </c>
      <c r="G173" s="14">
        <f t="shared" si="14"/>
        <v>12</v>
      </c>
      <c r="H173" s="17">
        <f t="shared" si="15"/>
        <v>7.3170731707317083E-2</v>
      </c>
    </row>
    <row r="174" spans="2:8" ht="15" x14ac:dyDescent="0.2">
      <c r="B174" s="8" t="s">
        <v>276</v>
      </c>
      <c r="C174" s="9">
        <v>14</v>
      </c>
      <c r="D174" s="9">
        <v>1</v>
      </c>
      <c r="E174" s="15">
        <f t="shared" si="12"/>
        <v>8.5365853658536592E-2</v>
      </c>
      <c r="F174" s="15">
        <f t="shared" si="13"/>
        <v>3.4965034965034965E-3</v>
      </c>
      <c r="G174" s="14">
        <f t="shared" si="14"/>
        <v>-0.9285714285714286</v>
      </c>
      <c r="H174" s="17">
        <f t="shared" si="15"/>
        <v>-7.9268292682926844E-2</v>
      </c>
    </row>
    <row r="175" spans="2:8" ht="15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3.4965034965034965E-3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26</v>
      </c>
      <c r="D177" s="9">
        <v>8</v>
      </c>
      <c r="E177" s="15">
        <f t="shared" si="12"/>
        <v>0.15853658536585366</v>
      </c>
      <c r="F177" s="15">
        <f t="shared" si="13"/>
        <v>2.7972027972027972E-2</v>
      </c>
      <c r="G177" s="14">
        <f t="shared" si="14"/>
        <v>-0.69230769230769229</v>
      </c>
      <c r="H177" s="17">
        <f t="shared" si="15"/>
        <v>-0.10975609756097561</v>
      </c>
    </row>
    <row r="178" spans="2:8" ht="20.100000000000001" customHeight="1" x14ac:dyDescent="0.2">
      <c r="B178" s="8" t="s">
        <v>280</v>
      </c>
      <c r="C178" s="9">
        <v>0</v>
      </c>
      <c r="D178" s="9">
        <v>6</v>
      </c>
      <c r="E178" s="15" t="str">
        <f t="shared" si="12"/>
        <v/>
      </c>
      <c r="F178" s="15">
        <f t="shared" si="13"/>
        <v>2.097902097902098E-2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5</v>
      </c>
      <c r="E183" s="15">
        <f t="shared" si="12"/>
        <v>1.2195121951219513E-2</v>
      </c>
      <c r="F183" s="15">
        <f t="shared" si="13"/>
        <v>1.7482517482517484E-2</v>
      </c>
      <c r="G183" s="14">
        <f t="shared" si="14"/>
        <v>1.5</v>
      </c>
      <c r="H183" s="17">
        <f t="shared" si="15"/>
        <v>1.8292682926829271E-2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8</v>
      </c>
      <c r="D186" s="9">
        <v>75</v>
      </c>
      <c r="E186" s="15">
        <f t="shared" si="12"/>
        <v>4.878048780487805E-2</v>
      </c>
      <c r="F186" s="15">
        <f t="shared" si="13"/>
        <v>0.26223776223776224</v>
      </c>
      <c r="G186" s="14">
        <f t="shared" si="14"/>
        <v>8.375</v>
      </c>
      <c r="H186" s="17">
        <f t="shared" si="15"/>
        <v>0.40853658536585369</v>
      </c>
    </row>
    <row r="187" spans="2:8" ht="20.100000000000001" customHeight="1" x14ac:dyDescent="0.2">
      <c r="B187" s="8" t="s">
        <v>287</v>
      </c>
      <c r="C187" s="9">
        <v>1</v>
      </c>
      <c r="D187" s="9">
        <v>4</v>
      </c>
      <c r="E187" s="15">
        <f t="shared" si="12"/>
        <v>6.0975609756097563E-3</v>
      </c>
      <c r="F187" s="15">
        <f t="shared" si="13"/>
        <v>1.3986013986013986E-2</v>
      </c>
      <c r="G187" s="14">
        <f t="shared" si="14"/>
        <v>3</v>
      </c>
      <c r="H187" s="17">
        <f t="shared" si="15"/>
        <v>1.8292682926829271E-2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2</v>
      </c>
      <c r="E192" s="15">
        <f t="shared" si="12"/>
        <v>6.0975609756097563E-3</v>
      </c>
      <c r="F192" s="15">
        <f t="shared" si="13"/>
        <v>6.993006993006993E-3</v>
      </c>
      <c r="G192" s="14">
        <f t="shared" si="14"/>
        <v>1</v>
      </c>
      <c r="H192" s="17">
        <f t="shared" si="15"/>
        <v>6.0975609756097563E-3</v>
      </c>
    </row>
    <row r="193" spans="2:8" ht="20.100000000000001" customHeight="1" x14ac:dyDescent="0.2">
      <c r="B193" s="8" t="s">
        <v>291</v>
      </c>
      <c r="C193" s="9">
        <v>3</v>
      </c>
      <c r="D193" s="9">
        <v>0</v>
      </c>
      <c r="E193" s="15">
        <f t="shared" si="12"/>
        <v>1.8292682926829267E-2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13</v>
      </c>
      <c r="D196" s="9">
        <v>8</v>
      </c>
      <c r="E196" s="15">
        <f t="shared" si="12"/>
        <v>7.926829268292683E-2</v>
      </c>
      <c r="F196" s="15">
        <f t="shared" si="13"/>
        <v>2.7972027972027972E-2</v>
      </c>
      <c r="G196" s="14">
        <f t="shared" si="14"/>
        <v>-0.38461538461538464</v>
      </c>
      <c r="H196" s="17">
        <f t="shared" si="15"/>
        <v>-3.0487804878048783E-2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38</v>
      </c>
      <c r="E208" s="15" t="str">
        <f t="shared" si="12"/>
        <v/>
      </c>
      <c r="F208" s="15">
        <f t="shared" si="13"/>
        <v>0.13286713286713286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6.0975609756097563E-3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2</v>
      </c>
      <c r="E222" s="15" t="str">
        <f t="shared" si="16"/>
        <v/>
      </c>
      <c r="F222" s="15">
        <f t="shared" si="17"/>
        <v>6.993006993006993E-3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2</v>
      </c>
      <c r="E229" s="15">
        <f t="shared" si="16"/>
        <v>6.0975609756097563E-3</v>
      </c>
      <c r="F229" s="15">
        <f t="shared" si="17"/>
        <v>6.993006993006993E-3</v>
      </c>
      <c r="G229" s="14">
        <f t="shared" si="18"/>
        <v>1</v>
      </c>
      <c r="H229" s="17">
        <f t="shared" si="19"/>
        <v>6.0975609756097563E-3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7</v>
      </c>
      <c r="E232" s="15" t="str">
        <f t="shared" si="16"/>
        <v/>
      </c>
      <c r="F232" s="15">
        <f t="shared" si="17"/>
        <v>2.4475524475524476E-2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46</v>
      </c>
      <c r="E235" s="15" t="str">
        <f t="shared" si="16"/>
        <v/>
      </c>
      <c r="F235" s="15">
        <f t="shared" si="17"/>
        <v>0.16083916083916083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3</v>
      </c>
      <c r="E238" s="15">
        <f t="shared" si="16"/>
        <v>1.2195121951219513E-2</v>
      </c>
      <c r="F238" s="15">
        <f t="shared" si="17"/>
        <v>1.048951048951049E-2</v>
      </c>
      <c r="G238" s="14">
        <f t="shared" si="18"/>
        <v>0.5</v>
      </c>
      <c r="H238" s="17">
        <f t="shared" si="19"/>
        <v>6.0975609756097563E-3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1.2195121951219513E-2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6</v>
      </c>
      <c r="D240" s="9">
        <v>4</v>
      </c>
      <c r="E240" s="15">
        <f t="shared" si="16"/>
        <v>3.6585365853658534E-2</v>
      </c>
      <c r="F240" s="15">
        <f t="shared" si="17"/>
        <v>1.3986013986013986E-2</v>
      </c>
      <c r="G240" s="14">
        <f t="shared" si="18"/>
        <v>-0.33333333333333331</v>
      </c>
      <c r="H240" s="17">
        <f t="shared" si="19"/>
        <v>-1.2195121951219511E-2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39</v>
      </c>
      <c r="D246" s="9">
        <v>0</v>
      </c>
      <c r="E246" s="15">
        <f t="shared" si="16"/>
        <v>0.23780487804878048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4</v>
      </c>
      <c r="D247" s="9">
        <v>0</v>
      </c>
      <c r="E247" s="15">
        <f t="shared" si="16"/>
        <v>2.4390243902439025E-2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18</v>
      </c>
      <c r="E248" s="15" t="str">
        <f t="shared" si="16"/>
        <v/>
      </c>
      <c r="F248" s="15">
        <f t="shared" si="17"/>
        <v>6.2937062937062943E-2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6.0975609756097563E-3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3.4965034965034965E-3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12</v>
      </c>
      <c r="E257" s="15" t="str">
        <f t="shared" si="16"/>
        <v/>
      </c>
      <c r="F257" s="15">
        <f t="shared" si="17"/>
        <v>4.195804195804196E-2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1</v>
      </c>
      <c r="E268" s="15">
        <f t="shared" si="16"/>
        <v>1.8292682926829267E-2</v>
      </c>
      <c r="F268" s="15">
        <f t="shared" si="17"/>
        <v>3.4965034965034965E-3</v>
      </c>
      <c r="G268" s="14">
        <f t="shared" si="18"/>
        <v>-0.66666666666666663</v>
      </c>
      <c r="H268" s="17">
        <f t="shared" si="19"/>
        <v>-1.2195121951219511E-2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6.0975609756097563E-3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556</v>
      </c>
      <c r="D294" s="38">
        <f>SUM(D295:D499)</f>
        <v>766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0.37769784172661869</v>
      </c>
      <c r="H294" s="40">
        <f>+IF(OR(AND(E294=""),(G294="")),"",E294*G294)</f>
        <v>0.37769784172661869</v>
      </c>
    </row>
    <row r="295" spans="2:8" ht="15" x14ac:dyDescent="0.2">
      <c r="B295" s="5" t="s">
        <v>100</v>
      </c>
      <c r="C295" s="9">
        <v>8</v>
      </c>
      <c r="D295" s="9">
        <v>2</v>
      </c>
      <c r="E295" s="15">
        <f>+IF(C295=0,"",C295/C$294)</f>
        <v>1.4388489208633094E-2</v>
      </c>
      <c r="F295" s="15">
        <f>+IF(D295=0,"",D295/D$294)</f>
        <v>2.6109660574412533E-3</v>
      </c>
      <c r="G295" s="14">
        <f>+IF(OR(AND(D295=0),(C295=0)),"0",((D295-C295)/C295))</f>
        <v>-0.75</v>
      </c>
      <c r="H295" s="17">
        <f>+IF(OR(AND(E295=""),(G295="")),"",E295*G295)</f>
        <v>-1.0791366906474821E-2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4">+IF(C296=0,"",C296/C$294)</f>
        <v>1.7985611510791368E-3</v>
      </c>
      <c r="F296" s="15">
        <f t="shared" ref="F296:F359" si="25">+IF(D296=0,"",D296/D$294)</f>
        <v>1.3054830287206266E-3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9</v>
      </c>
      <c r="D297" s="9">
        <v>1</v>
      </c>
      <c r="E297" s="15">
        <f t="shared" si="24"/>
        <v>1.618705035971223E-2</v>
      </c>
      <c r="F297" s="15">
        <f t="shared" si="25"/>
        <v>1.3054830287206266E-3</v>
      </c>
      <c r="G297" s="14">
        <f t="shared" si="26"/>
        <v>-0.88888888888888884</v>
      </c>
      <c r="H297" s="17">
        <f t="shared" si="27"/>
        <v>-1.4388489208633093E-2</v>
      </c>
    </row>
    <row r="298" spans="2:8" ht="15" x14ac:dyDescent="0.2">
      <c r="B298" s="5" t="s">
        <v>95</v>
      </c>
      <c r="C298" s="9">
        <v>44</v>
      </c>
      <c r="D298" s="9">
        <v>2</v>
      </c>
      <c r="E298" s="15">
        <f t="shared" si="24"/>
        <v>7.9136690647482008E-2</v>
      </c>
      <c r="F298" s="15">
        <f t="shared" si="25"/>
        <v>2.6109660574412533E-3</v>
      </c>
      <c r="G298" s="14">
        <f t="shared" si="26"/>
        <v>-0.95454545454545459</v>
      </c>
      <c r="H298" s="17">
        <f t="shared" si="27"/>
        <v>-7.5539568345323743E-2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12</v>
      </c>
      <c r="D301" s="9">
        <v>8</v>
      </c>
      <c r="E301" s="15">
        <f t="shared" si="24"/>
        <v>2.1582733812949641E-2</v>
      </c>
      <c r="F301" s="15">
        <f t="shared" si="25"/>
        <v>1.0443864229765013E-2</v>
      </c>
      <c r="G301" s="14">
        <f t="shared" si="26"/>
        <v>-0.33333333333333331</v>
      </c>
      <c r="H301" s="17">
        <f t="shared" si="27"/>
        <v>-7.1942446043165471E-3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4"/>
        <v>3.5971223021582736E-3</v>
      </c>
      <c r="F302" s="15">
        <f t="shared" si="25"/>
        <v>1.3054830287206266E-3</v>
      </c>
      <c r="G302" s="14">
        <f t="shared" si="26"/>
        <v>-0.5</v>
      </c>
      <c r="H302" s="17">
        <f t="shared" si="27"/>
        <v>-1.7985611510791368E-3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19</v>
      </c>
      <c r="D307" s="9">
        <v>125</v>
      </c>
      <c r="E307" s="15">
        <f t="shared" si="24"/>
        <v>3.41726618705036E-2</v>
      </c>
      <c r="F307" s="15">
        <f t="shared" si="25"/>
        <v>0.16318537859007834</v>
      </c>
      <c r="G307" s="14">
        <f t="shared" si="26"/>
        <v>5.5789473684210522</v>
      </c>
      <c r="H307" s="17">
        <f t="shared" si="27"/>
        <v>0.1906474820143885</v>
      </c>
    </row>
    <row r="308" spans="2:8" ht="15" x14ac:dyDescent="0.2">
      <c r="B308" s="5" t="s">
        <v>99</v>
      </c>
      <c r="C308" s="9">
        <v>1</v>
      </c>
      <c r="D308" s="9">
        <v>2</v>
      </c>
      <c r="E308" s="15">
        <f t="shared" si="24"/>
        <v>1.7985611510791368E-3</v>
      </c>
      <c r="F308" s="15">
        <f t="shared" si="25"/>
        <v>2.6109660574412533E-3</v>
      </c>
      <c r="G308" s="14">
        <f t="shared" si="26"/>
        <v>1</v>
      </c>
      <c r="H308" s="17">
        <f t="shared" si="27"/>
        <v>1.7985611510791368E-3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13</v>
      </c>
      <c r="D310" s="9">
        <v>46</v>
      </c>
      <c r="E310" s="15">
        <f t="shared" si="24"/>
        <v>2.3381294964028777E-2</v>
      </c>
      <c r="F310" s="15">
        <f t="shared" si="25"/>
        <v>6.0052219321148827E-2</v>
      </c>
      <c r="G310" s="14">
        <f t="shared" si="26"/>
        <v>2.5384615384615383</v>
      </c>
      <c r="H310" s="17">
        <f t="shared" si="27"/>
        <v>5.935251798561151E-2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1.3054830287206266E-3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61</v>
      </c>
      <c r="D314" s="9">
        <v>171</v>
      </c>
      <c r="E314" s="15">
        <f t="shared" si="24"/>
        <v>0.10971223021582734</v>
      </c>
      <c r="F314" s="15">
        <f t="shared" si="25"/>
        <v>0.22323759791122716</v>
      </c>
      <c r="G314" s="14">
        <f t="shared" si="26"/>
        <v>1.8032786885245902</v>
      </c>
      <c r="H314" s="17">
        <f t="shared" si="27"/>
        <v>0.19784172661870503</v>
      </c>
    </row>
    <row r="315" spans="2:8" ht="15" x14ac:dyDescent="0.2">
      <c r="B315" s="5" t="s">
        <v>354</v>
      </c>
      <c r="C315" s="9">
        <v>4</v>
      </c>
      <c r="D315" s="9">
        <v>66</v>
      </c>
      <c r="E315" s="15">
        <f t="shared" si="24"/>
        <v>7.1942446043165471E-3</v>
      </c>
      <c r="F315" s="15">
        <f t="shared" si="25"/>
        <v>8.6161879895561358E-2</v>
      </c>
      <c r="G315" s="14">
        <f t="shared" si="26"/>
        <v>15.5</v>
      </c>
      <c r="H315" s="17">
        <f t="shared" si="27"/>
        <v>0.11151079136690648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0</v>
      </c>
      <c r="E317" s="15">
        <f t="shared" si="24"/>
        <v>3.5971223021582736E-3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17</v>
      </c>
      <c r="D318" s="9">
        <v>9</v>
      </c>
      <c r="E318" s="15">
        <f t="shared" si="24"/>
        <v>3.0575539568345324E-2</v>
      </c>
      <c r="F318" s="15">
        <f t="shared" si="25"/>
        <v>1.1749347258485639E-2</v>
      </c>
      <c r="G318" s="14">
        <f t="shared" si="26"/>
        <v>-0.47058823529411764</v>
      </c>
      <c r="H318" s="17">
        <f t="shared" si="27"/>
        <v>-1.4388489208633094E-2</v>
      </c>
    </row>
    <row r="319" spans="2:8" ht="15" x14ac:dyDescent="0.2">
      <c r="B319" s="5" t="s">
        <v>115</v>
      </c>
      <c r="C319" s="9">
        <v>3</v>
      </c>
      <c r="D319" s="9">
        <v>1</v>
      </c>
      <c r="E319" s="15">
        <f t="shared" si="24"/>
        <v>5.3956834532374104E-3</v>
      </c>
      <c r="F319" s="15">
        <f t="shared" si="25"/>
        <v>1.3054830287206266E-3</v>
      </c>
      <c r="G319" s="14">
        <f t="shared" si="26"/>
        <v>-0.66666666666666663</v>
      </c>
      <c r="H319" s="17">
        <f t="shared" si="27"/>
        <v>-3.5971223021582736E-3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5</v>
      </c>
      <c r="E326" s="15">
        <f t="shared" si="24"/>
        <v>7.1942446043165471E-3</v>
      </c>
      <c r="F326" s="15">
        <f t="shared" si="25"/>
        <v>6.5274151436031328E-3</v>
      </c>
      <c r="G326" s="14">
        <f t="shared" si="26"/>
        <v>0.25</v>
      </c>
      <c r="H326" s="17">
        <f t="shared" si="27"/>
        <v>1.7985611510791368E-3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1.3054830287206266E-3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31</v>
      </c>
      <c r="E328" s="15" t="str">
        <f t="shared" si="24"/>
        <v/>
      </c>
      <c r="F328" s="15">
        <f t="shared" si="25"/>
        <v>4.0469973890339427E-2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8</v>
      </c>
      <c r="D330" s="9">
        <v>0</v>
      </c>
      <c r="E330" s="15">
        <f t="shared" si="24"/>
        <v>1.4388489208633094E-2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20</v>
      </c>
      <c r="D332" s="9">
        <v>11</v>
      </c>
      <c r="E332" s="15">
        <f t="shared" si="24"/>
        <v>3.5971223021582732E-2</v>
      </c>
      <c r="F332" s="15">
        <f t="shared" si="25"/>
        <v>1.4360313315926894E-2</v>
      </c>
      <c r="G332" s="14">
        <f t="shared" si="26"/>
        <v>-0.45</v>
      </c>
      <c r="H332" s="17">
        <f t="shared" si="27"/>
        <v>-1.618705035971223E-2</v>
      </c>
    </row>
    <row r="333" spans="2:8" ht="15" x14ac:dyDescent="0.2">
      <c r="B333" s="5" t="s">
        <v>130</v>
      </c>
      <c r="C333" s="9">
        <v>41</v>
      </c>
      <c r="D333" s="9">
        <v>4</v>
      </c>
      <c r="E333" s="15">
        <f t="shared" si="24"/>
        <v>7.3741007194244604E-2</v>
      </c>
      <c r="F333" s="15">
        <f t="shared" si="25"/>
        <v>5.2219321148825066E-3</v>
      </c>
      <c r="G333" s="14">
        <f t="shared" si="26"/>
        <v>-0.90243902439024393</v>
      </c>
      <c r="H333" s="17">
        <f t="shared" si="27"/>
        <v>-6.654676258992806E-2</v>
      </c>
    </row>
    <row r="334" spans="2:8" ht="15" x14ac:dyDescent="0.2">
      <c r="B334" s="5" t="s">
        <v>119</v>
      </c>
      <c r="C334" s="9">
        <v>1</v>
      </c>
      <c r="D334" s="9">
        <v>2</v>
      </c>
      <c r="E334" s="15">
        <f t="shared" si="24"/>
        <v>1.7985611510791368E-3</v>
      </c>
      <c r="F334" s="15">
        <f t="shared" si="25"/>
        <v>2.6109660574412533E-3</v>
      </c>
      <c r="G334" s="14">
        <f t="shared" si="26"/>
        <v>1</v>
      </c>
      <c r="H334" s="17">
        <f t="shared" si="27"/>
        <v>1.7985611510791368E-3</v>
      </c>
    </row>
    <row r="335" spans="2:8" ht="15" x14ac:dyDescent="0.2">
      <c r="B335" s="5" t="s">
        <v>128</v>
      </c>
      <c r="C335" s="9">
        <v>8</v>
      </c>
      <c r="D335" s="9">
        <v>5</v>
      </c>
      <c r="E335" s="15">
        <f t="shared" si="24"/>
        <v>1.4388489208633094E-2</v>
      </c>
      <c r="F335" s="15">
        <f t="shared" si="25"/>
        <v>6.5274151436031328E-3</v>
      </c>
      <c r="G335" s="14">
        <f t="shared" si="26"/>
        <v>-0.375</v>
      </c>
      <c r="H335" s="17">
        <f t="shared" si="27"/>
        <v>-5.3956834532374104E-3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0</v>
      </c>
      <c r="E337" s="15">
        <f t="shared" si="24"/>
        <v>3.5971223021582736E-3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5" x14ac:dyDescent="0.2">
      <c r="B338" s="5" t="s">
        <v>362</v>
      </c>
      <c r="C338" s="9">
        <v>0</v>
      </c>
      <c r="D338" s="9">
        <v>29</v>
      </c>
      <c r="E338" s="15" t="str">
        <f t="shared" si="24"/>
        <v/>
      </c>
      <c r="F338" s="15">
        <f t="shared" si="25"/>
        <v>3.7859007832898174E-2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13</v>
      </c>
      <c r="E339" s="15">
        <f t="shared" si="24"/>
        <v>8.9928057553956831E-3</v>
      </c>
      <c r="F339" s="15">
        <f t="shared" si="25"/>
        <v>1.6971279373368148E-2</v>
      </c>
      <c r="G339" s="14">
        <f t="shared" si="26"/>
        <v>1.6</v>
      </c>
      <c r="H339" s="17">
        <f t="shared" si="27"/>
        <v>1.4388489208633094E-2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7</v>
      </c>
      <c r="E341" s="15" t="str">
        <f t="shared" si="24"/>
        <v/>
      </c>
      <c r="F341" s="15">
        <f t="shared" si="25"/>
        <v>9.138381201044387E-3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41</v>
      </c>
      <c r="D342" s="9">
        <v>0</v>
      </c>
      <c r="E342" s="15">
        <f t="shared" si="24"/>
        <v>7.3741007194244604E-2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1.7985611510791368E-3</v>
      </c>
      <c r="F344" s="15">
        <f t="shared" si="25"/>
        <v>1.3054830287206266E-3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7</v>
      </c>
      <c r="D345" s="9">
        <v>14</v>
      </c>
      <c r="E345" s="15">
        <f t="shared" si="24"/>
        <v>1.2589928057553957E-2</v>
      </c>
      <c r="F345" s="15">
        <f t="shared" si="25"/>
        <v>1.8276762402088774E-2</v>
      </c>
      <c r="G345" s="14">
        <f t="shared" si="26"/>
        <v>1</v>
      </c>
      <c r="H345" s="17">
        <f t="shared" si="27"/>
        <v>1.2589928057553957E-2</v>
      </c>
    </row>
    <row r="346" spans="2:8" ht="15" x14ac:dyDescent="0.2">
      <c r="B346" s="5" t="s">
        <v>122</v>
      </c>
      <c r="C346" s="9">
        <v>1</v>
      </c>
      <c r="D346" s="9">
        <v>5</v>
      </c>
      <c r="E346" s="15">
        <f t="shared" si="24"/>
        <v>1.7985611510791368E-3</v>
      </c>
      <c r="F346" s="15">
        <f t="shared" si="25"/>
        <v>6.5274151436031328E-3</v>
      </c>
      <c r="G346" s="14">
        <f t="shared" si="26"/>
        <v>4</v>
      </c>
      <c r="H346" s="17">
        <f t="shared" si="27"/>
        <v>7.1942446043165471E-3</v>
      </c>
    </row>
    <row r="347" spans="2:8" ht="15" x14ac:dyDescent="0.2">
      <c r="B347" s="5" t="s">
        <v>121</v>
      </c>
      <c r="C347" s="9">
        <v>7</v>
      </c>
      <c r="D347" s="9">
        <v>3</v>
      </c>
      <c r="E347" s="15">
        <f t="shared" si="24"/>
        <v>1.2589928057553957E-2</v>
      </c>
      <c r="F347" s="15">
        <f t="shared" si="25"/>
        <v>3.9164490861618795E-3</v>
      </c>
      <c r="G347" s="14">
        <f t="shared" si="26"/>
        <v>-0.5714285714285714</v>
      </c>
      <c r="H347" s="17">
        <f t="shared" si="27"/>
        <v>-7.1942446043165463E-3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8</v>
      </c>
      <c r="E354" s="15">
        <f t="shared" si="24"/>
        <v>1.7985611510791368E-3</v>
      </c>
      <c r="F354" s="15">
        <f t="shared" si="25"/>
        <v>1.0443864229765013E-2</v>
      </c>
      <c r="G354" s="14">
        <f t="shared" si="26"/>
        <v>7</v>
      </c>
      <c r="H354" s="17">
        <f t="shared" si="27"/>
        <v>1.2589928057553958E-2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1.7985611510791368E-3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3</v>
      </c>
      <c r="D358" s="9">
        <v>1</v>
      </c>
      <c r="E358" s="15">
        <f t="shared" si="24"/>
        <v>5.3956834532374104E-3</v>
      </c>
      <c r="F358" s="15">
        <f t="shared" si="25"/>
        <v>1.3054830287206266E-3</v>
      </c>
      <c r="G358" s="14">
        <f t="shared" si="26"/>
        <v>-0.66666666666666663</v>
      </c>
      <c r="H358" s="17">
        <f t="shared" si="27"/>
        <v>-3.5971223021582736E-3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8"/>
        <v>1.7985611510791368E-3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8"/>
        <v/>
      </c>
      <c r="F370" s="15">
        <f t="shared" si="29"/>
        <v>2.6109660574412533E-3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</v>
      </c>
      <c r="D378" s="9">
        <v>3</v>
      </c>
      <c r="E378" s="15">
        <f t="shared" si="28"/>
        <v>3.5971223021582736E-3</v>
      </c>
      <c r="F378" s="15">
        <f t="shared" si="29"/>
        <v>3.9164490861618795E-3</v>
      </c>
      <c r="G378" s="14">
        <f t="shared" si="30"/>
        <v>0.5</v>
      </c>
      <c r="H378" s="17">
        <f t="shared" si="31"/>
        <v>1.7985611510791368E-3</v>
      </c>
    </row>
    <row r="379" spans="2:8" ht="15" x14ac:dyDescent="0.2">
      <c r="B379" s="5" t="s">
        <v>384</v>
      </c>
      <c r="C379" s="9">
        <v>9</v>
      </c>
      <c r="D379" s="9">
        <v>4</v>
      </c>
      <c r="E379" s="15">
        <f t="shared" si="28"/>
        <v>1.618705035971223E-2</v>
      </c>
      <c r="F379" s="15">
        <f t="shared" si="29"/>
        <v>5.2219321148825066E-3</v>
      </c>
      <c r="G379" s="14">
        <f t="shared" si="30"/>
        <v>-0.55555555555555558</v>
      </c>
      <c r="H379" s="17">
        <f t="shared" si="31"/>
        <v>-8.9928057553956831E-3</v>
      </c>
    </row>
    <row r="380" spans="2:8" ht="15" x14ac:dyDescent="0.2">
      <c r="B380" s="5" t="s">
        <v>385</v>
      </c>
      <c r="C380" s="9">
        <v>0</v>
      </c>
      <c r="D380" s="9">
        <v>4</v>
      </c>
      <c r="E380" s="15" t="str">
        <f t="shared" si="28"/>
        <v/>
      </c>
      <c r="F380" s="15">
        <f t="shared" si="29"/>
        <v>5.2219321148825066E-3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4</v>
      </c>
      <c r="D382" s="9">
        <v>29</v>
      </c>
      <c r="E382" s="15">
        <f t="shared" si="28"/>
        <v>7.1942446043165471E-3</v>
      </c>
      <c r="F382" s="15">
        <f t="shared" si="29"/>
        <v>3.7859007832898174E-2</v>
      </c>
      <c r="G382" s="14">
        <f t="shared" si="30"/>
        <v>6.25</v>
      </c>
      <c r="H382" s="17">
        <f t="shared" si="31"/>
        <v>4.4964028776978422E-2</v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1.7985611510791368E-3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</v>
      </c>
      <c r="D387" s="9">
        <v>3</v>
      </c>
      <c r="E387" s="15">
        <f t="shared" si="28"/>
        <v>8.9928057553956831E-3</v>
      </c>
      <c r="F387" s="15">
        <f t="shared" si="29"/>
        <v>3.9164490861618795E-3</v>
      </c>
      <c r="G387" s="14">
        <f t="shared" si="30"/>
        <v>-0.4</v>
      </c>
      <c r="H387" s="17">
        <f t="shared" si="31"/>
        <v>-3.5971223021582736E-3</v>
      </c>
    </row>
    <row r="388" spans="2:8" ht="15" x14ac:dyDescent="0.2">
      <c r="B388" s="5" t="s">
        <v>389</v>
      </c>
      <c r="C388" s="9">
        <v>1</v>
      </c>
      <c r="D388" s="9">
        <v>7</v>
      </c>
      <c r="E388" s="15">
        <f t="shared" si="28"/>
        <v>1.7985611510791368E-3</v>
      </c>
      <c r="F388" s="15">
        <f t="shared" si="29"/>
        <v>9.138381201044387E-3</v>
      </c>
      <c r="G388" s="14">
        <f t="shared" si="30"/>
        <v>6</v>
      </c>
      <c r="H388" s="17">
        <f t="shared" si="31"/>
        <v>1.0791366906474821E-2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8</v>
      </c>
      <c r="D391" s="9">
        <v>1</v>
      </c>
      <c r="E391" s="15">
        <f t="shared" si="28"/>
        <v>1.4388489208633094E-2</v>
      </c>
      <c r="F391" s="15">
        <f t="shared" si="29"/>
        <v>1.3054830287206266E-3</v>
      </c>
      <c r="G391" s="14">
        <f t="shared" si="30"/>
        <v>-0.875</v>
      </c>
      <c r="H391" s="17">
        <f t="shared" si="31"/>
        <v>-1.2589928057553958E-2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30</v>
      </c>
      <c r="D393" s="9">
        <v>10</v>
      </c>
      <c r="E393" s="15">
        <f t="shared" si="28"/>
        <v>5.3956834532374098E-2</v>
      </c>
      <c r="F393" s="15">
        <f t="shared" si="29"/>
        <v>1.3054830287206266E-2</v>
      </c>
      <c r="G393" s="14">
        <f t="shared" si="30"/>
        <v>-0.66666666666666663</v>
      </c>
      <c r="H393" s="17">
        <f t="shared" si="31"/>
        <v>-3.5971223021582732E-2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3</v>
      </c>
      <c r="E398" s="15" t="str">
        <f t="shared" si="28"/>
        <v/>
      </c>
      <c r="F398" s="15">
        <f t="shared" si="29"/>
        <v>3.9164490861618795E-3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1.7985611510791368E-3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2</v>
      </c>
      <c r="E403" s="15">
        <f t="shared" si="28"/>
        <v>3.5971223021582736E-3</v>
      </c>
      <c r="F403" s="15">
        <f t="shared" si="29"/>
        <v>2.6109660574412533E-3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12</v>
      </c>
      <c r="E404" s="15" t="str">
        <f t="shared" si="28"/>
        <v/>
      </c>
      <c r="F404" s="15">
        <f t="shared" si="29"/>
        <v>1.5665796344647518E-2</v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8"/>
        <v>3.5971223021582736E-3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13</v>
      </c>
      <c r="D411" s="9">
        <v>0</v>
      </c>
      <c r="E411" s="15">
        <f t="shared" si="28"/>
        <v>2.3381294964028777E-2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15" x14ac:dyDescent="0.2">
      <c r="B412" s="5" t="s">
        <v>402</v>
      </c>
      <c r="C412" s="9">
        <v>1</v>
      </c>
      <c r="D412" s="9">
        <v>4</v>
      </c>
      <c r="E412" s="15">
        <f t="shared" si="28"/>
        <v>1.7985611510791368E-3</v>
      </c>
      <c r="F412" s="15">
        <f t="shared" si="29"/>
        <v>5.2219321148825066E-3</v>
      </c>
      <c r="G412" s="14">
        <f t="shared" si="30"/>
        <v>3</v>
      </c>
      <c r="H412" s="17">
        <f t="shared" si="31"/>
        <v>5.3956834532374104E-3</v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1.3054830287206266E-3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1</v>
      </c>
      <c r="D417" s="9">
        <v>0</v>
      </c>
      <c r="E417" s="15">
        <f t="shared" si="28"/>
        <v>1.7985611510791368E-3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1</v>
      </c>
      <c r="E420" s="15" t="str">
        <f t="shared" si="28"/>
        <v/>
      </c>
      <c r="F420" s="15">
        <f t="shared" si="29"/>
        <v>1.3054830287206266E-3</v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2</v>
      </c>
      <c r="D433" s="9">
        <v>0</v>
      </c>
      <c r="E433" s="15">
        <f t="shared" si="32"/>
        <v>3.5971223021582736E-3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3</v>
      </c>
      <c r="D437" s="9">
        <v>0</v>
      </c>
      <c r="E437" s="15">
        <f t="shared" si="32"/>
        <v>5.3956834532374104E-3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1.3054830287206266E-3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9</v>
      </c>
      <c r="D447" s="9">
        <v>0</v>
      </c>
      <c r="E447" s="15">
        <f t="shared" si="32"/>
        <v>1.618705035971223E-2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15" x14ac:dyDescent="0.2">
      <c r="B448" s="5" t="s">
        <v>428</v>
      </c>
      <c r="C448" s="9">
        <v>9</v>
      </c>
      <c r="D448" s="9">
        <v>0</v>
      </c>
      <c r="E448" s="15">
        <f t="shared" si="32"/>
        <v>1.618705035971223E-2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25</v>
      </c>
      <c r="D460" s="9">
        <v>8</v>
      </c>
      <c r="E460" s="15">
        <f t="shared" si="32"/>
        <v>4.4964028776978415E-2</v>
      </c>
      <c r="F460" s="15">
        <f t="shared" si="33"/>
        <v>1.0443864229765013E-2</v>
      </c>
      <c r="G460" s="14">
        <f t="shared" si="34"/>
        <v>-0.68</v>
      </c>
      <c r="H460" s="17">
        <f t="shared" si="35"/>
        <v>-3.0575539568345324E-2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15</v>
      </c>
      <c r="D463" s="9">
        <v>0</v>
      </c>
      <c r="E463" s="15">
        <f t="shared" si="32"/>
        <v>2.6978417266187049E-2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5</v>
      </c>
      <c r="D471" s="9">
        <v>0</v>
      </c>
      <c r="E471" s="15">
        <f t="shared" si="32"/>
        <v>8.9928057553956831E-3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1</v>
      </c>
      <c r="D472" s="9">
        <v>0</v>
      </c>
      <c r="E472" s="15">
        <f t="shared" si="32"/>
        <v>1.7985611510791368E-3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15" x14ac:dyDescent="0.2">
      <c r="B473" s="5" t="s">
        <v>435</v>
      </c>
      <c r="C473" s="9">
        <v>2</v>
      </c>
      <c r="D473" s="9">
        <v>0</v>
      </c>
      <c r="E473" s="15">
        <f t="shared" si="32"/>
        <v>3.5971223021582736E-3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8</v>
      </c>
      <c r="E476" s="15" t="str">
        <f t="shared" si="32"/>
        <v/>
      </c>
      <c r="F476" s="15">
        <f t="shared" si="33"/>
        <v>1.0443864229765013E-2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5</v>
      </c>
      <c r="E478" s="15">
        <f t="shared" si="32"/>
        <v>1.7985611510791368E-3</v>
      </c>
      <c r="F478" s="15">
        <f t="shared" si="33"/>
        <v>6.5274151436031328E-3</v>
      </c>
      <c r="G478" s="14">
        <f t="shared" si="34"/>
        <v>4</v>
      </c>
      <c r="H478" s="17">
        <f t="shared" si="35"/>
        <v>7.1942446043165471E-3</v>
      </c>
    </row>
    <row r="479" spans="2:8" ht="15" x14ac:dyDescent="0.2">
      <c r="B479" s="5" t="s">
        <v>440</v>
      </c>
      <c r="C479" s="9">
        <v>24</v>
      </c>
      <c r="D479" s="9">
        <v>0</v>
      </c>
      <c r="E479" s="15">
        <f t="shared" si="32"/>
        <v>4.3165467625899283E-2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</v>
      </c>
      <c r="D483" s="9">
        <v>7</v>
      </c>
      <c r="E483" s="15">
        <f t="shared" si="32"/>
        <v>1.618705035971223E-2</v>
      </c>
      <c r="F483" s="15">
        <f t="shared" si="33"/>
        <v>9.138381201044387E-3</v>
      </c>
      <c r="G483" s="14">
        <f t="shared" si="34"/>
        <v>-0.22222222222222221</v>
      </c>
      <c r="H483" s="17">
        <f t="shared" si="35"/>
        <v>-3.5971223021582731E-3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11</v>
      </c>
      <c r="D485" s="9">
        <v>7</v>
      </c>
      <c r="E485" s="15">
        <f t="shared" si="32"/>
        <v>1.9784172661870502E-2</v>
      </c>
      <c r="F485" s="15">
        <f t="shared" si="33"/>
        <v>9.138381201044387E-3</v>
      </c>
      <c r="G485" s="14">
        <f t="shared" si="34"/>
        <v>-0.36363636363636365</v>
      </c>
      <c r="H485" s="17">
        <f t="shared" si="35"/>
        <v>-7.1942446043165463E-3</v>
      </c>
    </row>
    <row r="486" spans="2:8" ht="15" x14ac:dyDescent="0.2">
      <c r="B486" s="5" t="s">
        <v>171</v>
      </c>
      <c r="C486" s="9">
        <v>6</v>
      </c>
      <c r="D486" s="9">
        <v>0</v>
      </c>
      <c r="E486" s="15">
        <f t="shared" si="32"/>
        <v>1.0791366906474821E-2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1</v>
      </c>
      <c r="D489" s="9">
        <v>66</v>
      </c>
      <c r="E489" s="15">
        <f t="shared" si="36"/>
        <v>1.7985611510791368E-3</v>
      </c>
      <c r="F489" s="15">
        <f t="shared" si="37"/>
        <v>8.6161879895561358E-2</v>
      </c>
      <c r="G489" s="14">
        <f t="shared" si="38"/>
        <v>65</v>
      </c>
      <c r="H489" s="17">
        <f t="shared" si="39"/>
        <v>0.11690647482014389</v>
      </c>
    </row>
    <row r="490" spans="2:8" ht="25.5" customHeight="1" x14ac:dyDescent="0.2">
      <c r="B490" s="5" t="s">
        <v>172</v>
      </c>
      <c r="C490" s="9">
        <v>3</v>
      </c>
      <c r="D490" s="9">
        <v>0</v>
      </c>
      <c r="E490" s="15">
        <f t="shared" si="36"/>
        <v>5.3956834532374104E-3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6"/>
        <v>1.7985611510791368E-3</v>
      </c>
      <c r="F491" s="15">
        <f t="shared" si="37"/>
        <v>2.6109660574412533E-3</v>
      </c>
      <c r="G491" s="14">
        <f t="shared" si="38"/>
        <v>1</v>
      </c>
      <c r="H491" s="17">
        <f t="shared" si="39"/>
        <v>1.7985611510791368E-3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1.7985611510791368E-3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334</v>
      </c>
      <c r="D505" s="38">
        <f>SUM(D506:D530)</f>
        <v>174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-0.47904191616766467</v>
      </c>
      <c r="H505" s="40">
        <f>+IF(OR(AND(E505=""),(G505="")),"",E505*G505)</f>
        <v>-0.47904191616766467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7</v>
      </c>
      <c r="D507" s="9">
        <v>0</v>
      </c>
      <c r="E507" s="15">
        <f t="shared" ref="E507:E530" si="40">+IF(C507=0,"",C507/C$505)</f>
        <v>2.0958083832335328E-2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13</v>
      </c>
      <c r="D508" s="9">
        <v>20</v>
      </c>
      <c r="E508" s="15">
        <f t="shared" si="40"/>
        <v>3.8922155688622756E-2</v>
      </c>
      <c r="F508" s="15">
        <f t="shared" si="41"/>
        <v>0.11494252873563218</v>
      </c>
      <c r="G508" s="14">
        <f t="shared" si="42"/>
        <v>0.53846153846153844</v>
      </c>
      <c r="H508" s="17">
        <f t="shared" si="43"/>
        <v>2.0958083832335328E-2</v>
      </c>
    </row>
    <row r="509" spans="2:8" ht="15" x14ac:dyDescent="0.2">
      <c r="B509" s="5" t="s">
        <v>456</v>
      </c>
      <c r="C509" s="9">
        <v>60</v>
      </c>
      <c r="D509" s="9">
        <v>84</v>
      </c>
      <c r="E509" s="15">
        <f t="shared" si="40"/>
        <v>0.17964071856287425</v>
      </c>
      <c r="F509" s="15">
        <f t="shared" si="41"/>
        <v>0.48275862068965519</v>
      </c>
      <c r="G509" s="14">
        <f t="shared" si="42"/>
        <v>0.4</v>
      </c>
      <c r="H509" s="17">
        <f t="shared" si="43"/>
        <v>7.1856287425149698E-2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0"/>
        <v/>
      </c>
      <c r="F512" s="15">
        <f t="shared" si="41"/>
        <v>1.1494252873563218E-2</v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2</v>
      </c>
      <c r="D514" s="9">
        <v>4</v>
      </c>
      <c r="E514" s="15">
        <f t="shared" si="40"/>
        <v>5.9880239520958087E-3</v>
      </c>
      <c r="F514" s="15">
        <f t="shared" si="41"/>
        <v>2.2988505747126436E-2</v>
      </c>
      <c r="G514" s="14">
        <f t="shared" si="42"/>
        <v>1</v>
      </c>
      <c r="H514" s="17">
        <f t="shared" si="43"/>
        <v>5.9880239520958087E-3</v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</v>
      </c>
      <c r="D517" s="9">
        <v>0</v>
      </c>
      <c r="E517" s="15">
        <f t="shared" si="40"/>
        <v>2.9940119760479044E-3</v>
      </c>
      <c r="F517" s="15" t="str">
        <f t="shared" si="41"/>
        <v/>
      </c>
      <c r="G517" s="14" t="str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5.7471264367816091E-3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244</v>
      </c>
      <c r="D521" s="9">
        <v>55</v>
      </c>
      <c r="E521" s="15">
        <f t="shared" si="40"/>
        <v>0.73053892215568861</v>
      </c>
      <c r="F521" s="15">
        <f t="shared" si="41"/>
        <v>0.31609195402298851</v>
      </c>
      <c r="G521" s="14">
        <f t="shared" si="42"/>
        <v>-0.77459016393442626</v>
      </c>
      <c r="H521" s="17">
        <f t="shared" si="43"/>
        <v>-0.56586826347305386</v>
      </c>
    </row>
    <row r="522" spans="2:8" ht="25.5" customHeight="1" x14ac:dyDescent="0.2">
      <c r="B522" s="5" t="s">
        <v>193</v>
      </c>
      <c r="C522" s="9">
        <v>5</v>
      </c>
      <c r="D522" s="9">
        <v>2</v>
      </c>
      <c r="E522" s="15">
        <f t="shared" si="40"/>
        <v>1.4970059880239521E-2</v>
      </c>
      <c r="F522" s="15">
        <f t="shared" si="41"/>
        <v>1.1494252873563218E-2</v>
      </c>
      <c r="G522" s="14">
        <f t="shared" si="42"/>
        <v>-0.6</v>
      </c>
      <c r="H522" s="17">
        <f t="shared" si="43"/>
        <v>-8.9820359281437123E-3</v>
      </c>
    </row>
    <row r="523" spans="2:8" ht="13.5" customHeight="1" x14ac:dyDescent="0.2">
      <c r="B523" s="5" t="s">
        <v>462</v>
      </c>
      <c r="C523" s="9">
        <v>0</v>
      </c>
      <c r="D523" s="9">
        <v>6</v>
      </c>
      <c r="E523" s="15" t="str">
        <f t="shared" si="40"/>
        <v/>
      </c>
      <c r="F523" s="15">
        <f t="shared" si="41"/>
        <v>3.4482758620689655E-2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2</v>
      </c>
      <c r="D530" s="9">
        <v>0</v>
      </c>
      <c r="E530" s="15">
        <f t="shared" si="40"/>
        <v>5.9880239520958087E-3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511</v>
      </c>
      <c r="C8" s="37">
        <f>+C18+C70+C151+C294+C505</f>
        <v>13888</v>
      </c>
      <c r="D8" s="38">
        <f>+D18+D70+D151+D294+D505</f>
        <v>15772</v>
      </c>
      <c r="E8" s="39">
        <f>SUM(E9:E13)</f>
        <v>0.99999999999999989</v>
      </c>
      <c r="F8" s="39">
        <f>SUM(F9:F13)</f>
        <v>1</v>
      </c>
      <c r="G8" s="39">
        <f>+(D8-C8)/C8</f>
        <v>0.13565668202764977</v>
      </c>
      <c r="H8" s="40">
        <f>+E8*G8</f>
        <v>0.13565668202764974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157</v>
      </c>
      <c r="D9" s="33">
        <f>+D18</f>
        <v>177</v>
      </c>
      <c r="E9" s="29">
        <f>C9/$C$8</f>
        <v>1.1304723502304147E-2</v>
      </c>
      <c r="F9" s="29">
        <f>D9/$D$8</f>
        <v>1.1222419477555161E-2</v>
      </c>
      <c r="G9" s="14">
        <f>+IF(OR(AND(D9=0),(C9=0)),"0",((D9-C9)/C9))</f>
        <v>0.12738853503184713</v>
      </c>
      <c r="H9" s="13">
        <f>+IF(OR(AND(E9=""),(G9="")),"",E9*G9)</f>
        <v>1.4400921658986176E-3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922</v>
      </c>
      <c r="D10" s="33">
        <f>+D70</f>
        <v>946</v>
      </c>
      <c r="E10" s="29">
        <f>C10/$C$8</f>
        <v>6.6388248847926268E-2</v>
      </c>
      <c r="F10" s="29">
        <f>D10/$D$8</f>
        <v>5.9979710880040581E-2</v>
      </c>
      <c r="G10" s="14">
        <f>+IF(OR(AND(D10=0),(C10=0)),"0",((D10-C10)/C10))</f>
        <v>2.6030368763557483E-2</v>
      </c>
      <c r="H10" s="13">
        <f>+IF(OR(AND(E10=""),(G10="")),"",E10*G10)</f>
        <v>1.7281105990783409E-3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1783</v>
      </c>
      <c r="D11" s="33">
        <f>+D151</f>
        <v>1784</v>
      </c>
      <c r="E11" s="29">
        <f>C11/$C$8</f>
        <v>0.12838421658986174</v>
      </c>
      <c r="F11" s="29">
        <f>D11/$D$8</f>
        <v>0.11311184377377631</v>
      </c>
      <c r="G11" s="14">
        <f>+IF(OR(AND(D11=0),(C11=0)),"0",((D11-C11)/C11))</f>
        <v>5.6085249579360629E-4</v>
      </c>
      <c r="H11" s="13">
        <f>+IF(OR(AND(E11=""),(G11="")),"",E11*G11)</f>
        <v>7.2004608294930876E-5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8369</v>
      </c>
      <c r="D12" s="33">
        <f>+D294</f>
        <v>9519</v>
      </c>
      <c r="E12" s="29">
        <f>C12/$C$8</f>
        <v>0.60260656682027647</v>
      </c>
      <c r="F12" s="29">
        <f>D12/$D$8</f>
        <v>0.60353791529292422</v>
      </c>
      <c r="G12" s="14">
        <f>+IF(OR(AND(D12=0),(C12=0)),"0",((D12-C12)/C12))</f>
        <v>0.13741187716573067</v>
      </c>
      <c r="H12" s="13">
        <f>+IF(OR(AND(E12=""),(G12="")),"",E12*G12)</f>
        <v>8.2805299539170499E-2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2657</v>
      </c>
      <c r="D13" s="33">
        <f>+D505</f>
        <v>3346</v>
      </c>
      <c r="E13" s="29">
        <f>C13/$C$8</f>
        <v>0.19131624423963134</v>
      </c>
      <c r="F13" s="29">
        <f>D13/$D$8</f>
        <v>0.21214811057570379</v>
      </c>
      <c r="G13" s="14">
        <f>+IF(OR(AND(D13=0),(C13=0)),"0",((D13-C13)/C13))</f>
        <v>0.25931501693639442</v>
      </c>
      <c r="H13" s="13">
        <f>+IF(OR(AND(E13=""),(G13="")),"",E13*G13)</f>
        <v>4.9611175115207372E-2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157</v>
      </c>
      <c r="D18" s="38">
        <f>SUM(D19:D64)</f>
        <v>177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0.12738853503184713</v>
      </c>
      <c r="H18" s="40">
        <f>+IF(OR(AND(E18=""),(G18="")),"",E18*G18)</f>
        <v>0.12738853503184713</v>
      </c>
    </row>
    <row r="19" spans="2:8" ht="24.75" customHeight="1" x14ac:dyDescent="0.2">
      <c r="B19" s="5" t="s">
        <v>0</v>
      </c>
      <c r="C19" s="9">
        <v>1</v>
      </c>
      <c r="D19" s="9">
        <v>0</v>
      </c>
      <c r="E19" s="13">
        <f>+IF(C19=0,"",C19/C$18)</f>
        <v>6.369426751592357E-3</v>
      </c>
      <c r="F19" s="13" t="str">
        <f>+IF(D19=0,"",D19/D$18)</f>
        <v/>
      </c>
      <c r="G19" s="14" t="str">
        <f>+IF(OR(AND(D19=0),(C19=0)),"0",((D19-C19)/C19))</f>
        <v>0</v>
      </c>
      <c r="H19" s="17">
        <f>+IF(OR(AND(E19=""),(G19="")),"",E19*G19)</f>
        <v>0</v>
      </c>
    </row>
    <row r="20" spans="2:8" ht="15" x14ac:dyDescent="0.2">
      <c r="B20" s="5" t="s">
        <v>196</v>
      </c>
      <c r="C20" s="9">
        <v>12</v>
      </c>
      <c r="D20" s="9">
        <v>10</v>
      </c>
      <c r="E20" s="13">
        <f t="shared" ref="E20:E64" si="0">+IF(C20=0,"",C20/C$18)</f>
        <v>7.6433121019108277E-2</v>
      </c>
      <c r="F20" s="13">
        <f t="shared" ref="F20:F64" si="1">+IF(D20=0,"",D20/D$18)</f>
        <v>5.6497175141242938E-2</v>
      </c>
      <c r="G20" s="14">
        <f t="shared" ref="G20:G64" si="2">+IF(OR(AND(D20=0),(C20=0)),"0",((D20-C20)/C20))</f>
        <v>-0.16666666666666666</v>
      </c>
      <c r="H20" s="17">
        <f t="shared" ref="H20:H64" si="3">+IF(OR(AND(E20=""),(G20="")),"",E20*G20)</f>
        <v>-1.2738853503184712E-2</v>
      </c>
    </row>
    <row r="21" spans="2:8" ht="30" x14ac:dyDescent="0.2">
      <c r="B21" s="5" t="s">
        <v>1</v>
      </c>
      <c r="C21" s="9">
        <v>0</v>
      </c>
      <c r="D21" s="9">
        <v>1</v>
      </c>
      <c r="E21" s="13" t="str">
        <f t="shared" si="0"/>
        <v/>
      </c>
      <c r="F21" s="13">
        <f t="shared" si="1"/>
        <v>5.6497175141242938E-3</v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2</v>
      </c>
      <c r="D22" s="9">
        <v>1</v>
      </c>
      <c r="E22" s="13">
        <f t="shared" si="0"/>
        <v>1.2738853503184714E-2</v>
      </c>
      <c r="F22" s="13">
        <f t="shared" si="1"/>
        <v>5.6497175141242938E-3</v>
      </c>
      <c r="G22" s="14">
        <f t="shared" si="2"/>
        <v>-0.5</v>
      </c>
      <c r="H22" s="17">
        <f t="shared" si="3"/>
        <v>-6.369426751592357E-3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2</v>
      </c>
      <c r="D24" s="9">
        <v>5</v>
      </c>
      <c r="E24" s="13">
        <f t="shared" si="0"/>
        <v>1.2738853503184714E-2</v>
      </c>
      <c r="F24" s="13">
        <f t="shared" si="1"/>
        <v>2.8248587570621469E-2</v>
      </c>
      <c r="G24" s="14">
        <f t="shared" si="2"/>
        <v>1.5</v>
      </c>
      <c r="H24" s="17">
        <f t="shared" si="3"/>
        <v>1.9108280254777073E-2</v>
      </c>
    </row>
    <row r="25" spans="2:8" ht="15" x14ac:dyDescent="0.2">
      <c r="B25" s="5" t="s">
        <v>2</v>
      </c>
      <c r="C25" s="9">
        <v>10</v>
      </c>
      <c r="D25" s="9">
        <v>15</v>
      </c>
      <c r="E25" s="13">
        <f t="shared" si="0"/>
        <v>6.3694267515923567E-2</v>
      </c>
      <c r="F25" s="13">
        <f t="shared" si="1"/>
        <v>8.4745762711864403E-2</v>
      </c>
      <c r="G25" s="14">
        <f t="shared" si="2"/>
        <v>0.5</v>
      </c>
      <c r="H25" s="17">
        <f t="shared" si="3"/>
        <v>3.1847133757961783E-2</v>
      </c>
    </row>
    <row r="26" spans="2:8" ht="15" x14ac:dyDescent="0.2">
      <c r="B26" s="5" t="s">
        <v>6</v>
      </c>
      <c r="C26" s="9">
        <v>26</v>
      </c>
      <c r="D26" s="9">
        <v>9</v>
      </c>
      <c r="E26" s="13">
        <f t="shared" si="0"/>
        <v>0.16560509554140126</v>
      </c>
      <c r="F26" s="13">
        <f t="shared" si="1"/>
        <v>5.0847457627118647E-2</v>
      </c>
      <c r="G26" s="14">
        <f t="shared" si="2"/>
        <v>-0.65384615384615385</v>
      </c>
      <c r="H26" s="17">
        <f t="shared" si="3"/>
        <v>-0.10828025477707005</v>
      </c>
    </row>
    <row r="27" spans="2:8" ht="15" x14ac:dyDescent="0.2">
      <c r="B27" s="5" t="s">
        <v>3</v>
      </c>
      <c r="C27" s="9">
        <v>7</v>
      </c>
      <c r="D27" s="9">
        <v>5</v>
      </c>
      <c r="E27" s="13">
        <f t="shared" si="0"/>
        <v>4.4585987261146494E-2</v>
      </c>
      <c r="F27" s="13">
        <f t="shared" si="1"/>
        <v>2.8248587570621469E-2</v>
      </c>
      <c r="G27" s="14">
        <f t="shared" si="2"/>
        <v>-0.2857142857142857</v>
      </c>
      <c r="H27" s="17">
        <f t="shared" si="3"/>
        <v>-1.2738853503184712E-2</v>
      </c>
    </row>
    <row r="28" spans="2:8" ht="15" x14ac:dyDescent="0.2">
      <c r="B28" s="5" t="s">
        <v>5</v>
      </c>
      <c r="C28" s="9">
        <v>31</v>
      </c>
      <c r="D28" s="9">
        <v>51</v>
      </c>
      <c r="E28" s="13">
        <f t="shared" si="0"/>
        <v>0.19745222929936307</v>
      </c>
      <c r="F28" s="13">
        <f t="shared" si="1"/>
        <v>0.28813559322033899</v>
      </c>
      <c r="G28" s="14">
        <f t="shared" si="2"/>
        <v>0.64516129032258063</v>
      </c>
      <c r="H28" s="17">
        <f t="shared" si="3"/>
        <v>0.12738853503184713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5</v>
      </c>
      <c r="D30" s="9">
        <v>1</v>
      </c>
      <c r="E30" s="13">
        <f t="shared" si="0"/>
        <v>3.1847133757961783E-2</v>
      </c>
      <c r="F30" s="13">
        <f t="shared" si="1"/>
        <v>5.6497175141242938E-3</v>
      </c>
      <c r="G30" s="14">
        <f t="shared" si="2"/>
        <v>-0.8</v>
      </c>
      <c r="H30" s="17">
        <f t="shared" si="3"/>
        <v>-2.5477707006369428E-2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5</v>
      </c>
      <c r="D34" s="9">
        <v>8</v>
      </c>
      <c r="E34" s="13">
        <f t="shared" si="0"/>
        <v>3.1847133757961783E-2</v>
      </c>
      <c r="F34" s="13">
        <f t="shared" si="1"/>
        <v>4.519774011299435E-2</v>
      </c>
      <c r="G34" s="14">
        <f t="shared" si="2"/>
        <v>0.6</v>
      </c>
      <c r="H34" s="17">
        <f t="shared" si="3"/>
        <v>1.9108280254777069E-2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5.6497175141242938E-3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2</v>
      </c>
      <c r="E37" s="13">
        <f t="shared" si="0"/>
        <v>6.369426751592357E-3</v>
      </c>
      <c r="F37" s="13">
        <f t="shared" si="1"/>
        <v>1.1299435028248588E-2</v>
      </c>
      <c r="G37" s="14">
        <f t="shared" si="2"/>
        <v>1</v>
      </c>
      <c r="H37" s="17">
        <f t="shared" si="3"/>
        <v>6.369426751592357E-3</v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1</v>
      </c>
      <c r="D39" s="9">
        <v>0</v>
      </c>
      <c r="E39" s="13">
        <f t="shared" si="0"/>
        <v>6.369426751592357E-3</v>
      </c>
      <c r="F39" s="13" t="str">
        <f t="shared" si="1"/>
        <v/>
      </c>
      <c r="G39" s="14" t="str">
        <f t="shared" si="2"/>
        <v>0</v>
      </c>
      <c r="H39" s="17">
        <f t="shared" si="3"/>
        <v>0</v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6.369426751592357E-3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1</v>
      </c>
      <c r="D43" s="9">
        <v>11</v>
      </c>
      <c r="E43" s="13">
        <f t="shared" si="0"/>
        <v>6.369426751592357E-3</v>
      </c>
      <c r="F43" s="13">
        <f t="shared" si="1"/>
        <v>6.2146892655367235E-2</v>
      </c>
      <c r="G43" s="14">
        <f t="shared" si="2"/>
        <v>10</v>
      </c>
      <c r="H43" s="17">
        <f t="shared" si="3"/>
        <v>6.3694267515923567E-2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2</v>
      </c>
      <c r="E46" s="13" t="str">
        <f t="shared" si="0"/>
        <v/>
      </c>
      <c r="F46" s="13">
        <f t="shared" si="1"/>
        <v>1.1299435028248588E-2</v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1</v>
      </c>
      <c r="D47" s="9">
        <v>0</v>
      </c>
      <c r="E47" s="13">
        <f t="shared" si="0"/>
        <v>6.369426751592357E-3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13</v>
      </c>
      <c r="D48" s="9">
        <v>18</v>
      </c>
      <c r="E48" s="13">
        <f t="shared" si="0"/>
        <v>8.2802547770700632E-2</v>
      </c>
      <c r="F48" s="13">
        <f t="shared" si="1"/>
        <v>0.10169491525423729</v>
      </c>
      <c r="G48" s="14">
        <f t="shared" si="2"/>
        <v>0.38461538461538464</v>
      </c>
      <c r="H48" s="17">
        <f t="shared" si="3"/>
        <v>3.1847133757961783E-2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0"/>
        <v>6.369426751592357E-3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5.6497175141242938E-3</v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3</v>
      </c>
      <c r="D51" s="9">
        <v>3</v>
      </c>
      <c r="E51" s="13">
        <f t="shared" si="0"/>
        <v>1.9108280254777069E-2</v>
      </c>
      <c r="F51" s="13">
        <f t="shared" si="1"/>
        <v>1.6949152542372881E-2</v>
      </c>
      <c r="G51" s="14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2</v>
      </c>
      <c r="D52" s="9">
        <v>0</v>
      </c>
      <c r="E52" s="13">
        <f t="shared" si="0"/>
        <v>1.2738853503184714E-2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3</v>
      </c>
      <c r="E56" s="13">
        <f t="shared" si="0"/>
        <v>6.369426751592357E-3</v>
      </c>
      <c r="F56" s="13">
        <f t="shared" si="1"/>
        <v>1.6949152542372881E-2</v>
      </c>
      <c r="G56" s="14">
        <f t="shared" si="2"/>
        <v>2</v>
      </c>
      <c r="H56" s="17">
        <f t="shared" si="3"/>
        <v>1.2738853503184714E-2</v>
      </c>
    </row>
    <row r="57" spans="2:8" ht="15" x14ac:dyDescent="0.2">
      <c r="B57" s="5" t="s">
        <v>215</v>
      </c>
      <c r="C57" s="9">
        <v>1</v>
      </c>
      <c r="D57" s="9">
        <v>0</v>
      </c>
      <c r="E57" s="13">
        <f t="shared" si="0"/>
        <v>6.369426751592357E-3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5" x14ac:dyDescent="0.2">
      <c r="B58" s="5" t="s">
        <v>216</v>
      </c>
      <c r="C58" s="9">
        <v>4</v>
      </c>
      <c r="D58" s="9">
        <v>0</v>
      </c>
      <c r="E58" s="13">
        <f t="shared" si="0"/>
        <v>2.5477707006369428E-2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4</v>
      </c>
      <c r="D59" s="9">
        <v>4</v>
      </c>
      <c r="E59" s="13">
        <f t="shared" si="0"/>
        <v>2.5477707006369428E-2</v>
      </c>
      <c r="F59" s="13">
        <f t="shared" si="1"/>
        <v>2.2598870056497175E-2</v>
      </c>
      <c r="G59" s="14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13</v>
      </c>
      <c r="D60" s="9">
        <v>9</v>
      </c>
      <c r="E60" s="13">
        <f t="shared" si="0"/>
        <v>8.2802547770700632E-2</v>
      </c>
      <c r="F60" s="13">
        <f t="shared" si="1"/>
        <v>5.0847457627118647E-2</v>
      </c>
      <c r="G60" s="14">
        <f t="shared" si="2"/>
        <v>-0.30769230769230771</v>
      </c>
      <c r="H60" s="17">
        <f t="shared" si="3"/>
        <v>-2.5477707006369428E-2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5</v>
      </c>
      <c r="D62" s="9">
        <v>7</v>
      </c>
      <c r="E62" s="13">
        <f t="shared" si="0"/>
        <v>3.1847133757961783E-2</v>
      </c>
      <c r="F62" s="13">
        <f t="shared" si="1"/>
        <v>3.954802259887006E-2</v>
      </c>
      <c r="G62" s="14">
        <f t="shared" si="2"/>
        <v>0.4</v>
      </c>
      <c r="H62" s="17">
        <f t="shared" si="3"/>
        <v>1.2738853503184714E-2</v>
      </c>
    </row>
    <row r="63" spans="2:8" ht="15" x14ac:dyDescent="0.2">
      <c r="B63" s="5" t="s">
        <v>220</v>
      </c>
      <c r="C63" s="9">
        <v>4</v>
      </c>
      <c r="D63" s="9">
        <v>9</v>
      </c>
      <c r="E63" s="13">
        <f t="shared" si="0"/>
        <v>2.5477707006369428E-2</v>
      </c>
      <c r="F63" s="13">
        <f t="shared" si="1"/>
        <v>5.0847457627118647E-2</v>
      </c>
      <c r="G63" s="14">
        <f t="shared" si="2"/>
        <v>1.25</v>
      </c>
      <c r="H63" s="17">
        <f t="shared" si="3"/>
        <v>3.1847133757961783E-2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0"/>
        <v/>
      </c>
      <c r="F64" s="13">
        <f t="shared" si="1"/>
        <v>5.6497175141242938E-3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922</v>
      </c>
      <c r="D70" s="38">
        <f>SUM(D71:D145)</f>
        <v>946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2.6030368763557483E-2</v>
      </c>
      <c r="H70" s="40">
        <f>+IF(OR(AND(E70=""),(G70="")),"",E70*G70)</f>
        <v>2.6030368763557483E-2</v>
      </c>
    </row>
    <row r="71" spans="2:8" ht="15" x14ac:dyDescent="0.2">
      <c r="B71" s="5" t="s">
        <v>20</v>
      </c>
      <c r="C71" s="9">
        <v>38</v>
      </c>
      <c r="D71" s="9">
        <v>23</v>
      </c>
      <c r="E71" s="15">
        <f>+IF(C71=0,"",C71/C$70)</f>
        <v>4.1214750542299353E-2</v>
      </c>
      <c r="F71" s="15">
        <f>+IF(D71=0,"",D71/D$70)</f>
        <v>2.4312896405919663E-2</v>
      </c>
      <c r="G71" s="14">
        <f>+IF(OR(AND(D71=0),(C71=0)),"0",((D71-C71)/C71))</f>
        <v>-0.39473684210526316</v>
      </c>
      <c r="H71" s="17">
        <f>+IF(OR(AND(E71=""),(G71="")),"",E71*G71)</f>
        <v>-1.626898047722343E-2</v>
      </c>
    </row>
    <row r="72" spans="2:8" ht="15" x14ac:dyDescent="0.2">
      <c r="B72" s="5" t="s">
        <v>21</v>
      </c>
      <c r="C72" s="9">
        <v>33</v>
      </c>
      <c r="D72" s="9">
        <v>11</v>
      </c>
      <c r="E72" s="15">
        <f t="shared" ref="E72:E135" si="4">+IF(C72=0,"",C72/C$70)</f>
        <v>3.5791757049891543E-2</v>
      </c>
      <c r="F72" s="15">
        <f t="shared" ref="F72:F135" si="5">+IF(D72=0,"",D72/D$70)</f>
        <v>1.1627906976744186E-2</v>
      </c>
      <c r="G72" s="14">
        <f t="shared" ref="G72:G135" si="6">+IF(OR(AND(D72=0),(C72=0)),"0",((D72-C72)/C72))</f>
        <v>-0.66666666666666663</v>
      </c>
      <c r="H72" s="17">
        <f t="shared" ref="H72:H135" si="7">+IF(OR(AND(E72=""),(G72="")),"",E72*G72)</f>
        <v>-2.3861171366594359E-2</v>
      </c>
    </row>
    <row r="73" spans="2:8" ht="15" x14ac:dyDescent="0.2">
      <c r="B73" s="5" t="s">
        <v>22</v>
      </c>
      <c r="C73" s="9">
        <v>60</v>
      </c>
      <c r="D73" s="9">
        <v>28</v>
      </c>
      <c r="E73" s="15">
        <f t="shared" si="4"/>
        <v>6.5075921908893705E-2</v>
      </c>
      <c r="F73" s="15">
        <f t="shared" si="5"/>
        <v>2.9598308668076109E-2</v>
      </c>
      <c r="G73" s="14">
        <f t="shared" si="6"/>
        <v>-0.53333333333333333</v>
      </c>
      <c r="H73" s="17">
        <f t="shared" si="7"/>
        <v>-3.4707158351409972E-2</v>
      </c>
    </row>
    <row r="74" spans="2:8" ht="15" x14ac:dyDescent="0.2">
      <c r="B74" s="5" t="s">
        <v>222</v>
      </c>
      <c r="C74" s="9">
        <v>141</v>
      </c>
      <c r="D74" s="9">
        <v>31</v>
      </c>
      <c r="E74" s="15">
        <f t="shared" si="4"/>
        <v>0.15292841648590022</v>
      </c>
      <c r="F74" s="15">
        <f t="shared" si="5"/>
        <v>3.2769556025369982E-2</v>
      </c>
      <c r="G74" s="14">
        <f t="shared" si="6"/>
        <v>-0.78014184397163122</v>
      </c>
      <c r="H74" s="17">
        <f t="shared" si="7"/>
        <v>-0.1193058568329718</v>
      </c>
    </row>
    <row r="75" spans="2:8" ht="15" x14ac:dyDescent="0.2">
      <c r="B75" s="5" t="s">
        <v>23</v>
      </c>
      <c r="C75" s="9">
        <v>2</v>
      </c>
      <c r="D75" s="9">
        <v>27</v>
      </c>
      <c r="E75" s="15">
        <f t="shared" si="4"/>
        <v>2.1691973969631237E-3</v>
      </c>
      <c r="F75" s="15">
        <f t="shared" si="5"/>
        <v>2.8541226215644821E-2</v>
      </c>
      <c r="G75" s="14">
        <f t="shared" si="6"/>
        <v>12.5</v>
      </c>
      <c r="H75" s="17">
        <f t="shared" si="7"/>
        <v>2.7114967462039046E-2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4</v>
      </c>
      <c r="E77" s="15">
        <f t="shared" si="4"/>
        <v>2.1691973969631237E-3</v>
      </c>
      <c r="F77" s="15">
        <f t="shared" si="5"/>
        <v>4.2283298097251587E-3</v>
      </c>
      <c r="G77" s="14">
        <f t="shared" si="6"/>
        <v>1</v>
      </c>
      <c r="H77" s="17">
        <f t="shared" si="7"/>
        <v>2.1691973969631237E-3</v>
      </c>
    </row>
    <row r="78" spans="2:8" ht="15" x14ac:dyDescent="0.2">
      <c r="B78" s="5" t="s">
        <v>225</v>
      </c>
      <c r="C78" s="9">
        <v>12</v>
      </c>
      <c r="D78" s="9">
        <v>0</v>
      </c>
      <c r="E78" s="15">
        <f t="shared" si="4"/>
        <v>1.3015184381778741E-2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5</v>
      </c>
      <c r="D80" s="9">
        <v>15</v>
      </c>
      <c r="E80" s="15">
        <f t="shared" si="4"/>
        <v>5.4229934924078091E-3</v>
      </c>
      <c r="F80" s="15">
        <f t="shared" si="5"/>
        <v>1.5856236786469344E-2</v>
      </c>
      <c r="G80" s="14">
        <f t="shared" si="6"/>
        <v>2</v>
      </c>
      <c r="H80" s="17">
        <f t="shared" si="7"/>
        <v>1.0845986984815618E-2</v>
      </c>
    </row>
    <row r="81" spans="2:8" ht="15" x14ac:dyDescent="0.2">
      <c r="B81" s="5" t="s">
        <v>24</v>
      </c>
      <c r="C81" s="9">
        <v>1</v>
      </c>
      <c r="D81" s="9">
        <v>1</v>
      </c>
      <c r="E81" s="15">
        <f t="shared" si="4"/>
        <v>1.0845986984815619E-3</v>
      </c>
      <c r="F81" s="15">
        <f t="shared" si="5"/>
        <v>1.0570824524312897E-3</v>
      </c>
      <c r="G81" s="14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4</v>
      </c>
      <c r="D82" s="9">
        <v>21</v>
      </c>
      <c r="E82" s="15">
        <f t="shared" si="4"/>
        <v>4.3383947939262474E-3</v>
      </c>
      <c r="F82" s="15">
        <f t="shared" si="5"/>
        <v>2.2198731501057084E-2</v>
      </c>
      <c r="G82" s="14">
        <f t="shared" si="6"/>
        <v>4.25</v>
      </c>
      <c r="H82" s="17">
        <f t="shared" si="7"/>
        <v>1.8438177874186553E-2</v>
      </c>
    </row>
    <row r="83" spans="2:8" ht="15" x14ac:dyDescent="0.2">
      <c r="B83" s="5" t="s">
        <v>229</v>
      </c>
      <c r="C83" s="9">
        <v>42</v>
      </c>
      <c r="D83" s="9">
        <v>65</v>
      </c>
      <c r="E83" s="15">
        <f t="shared" si="4"/>
        <v>4.5553145336225599E-2</v>
      </c>
      <c r="F83" s="15">
        <f t="shared" si="5"/>
        <v>6.8710359408033828E-2</v>
      </c>
      <c r="G83" s="14">
        <f t="shared" si="6"/>
        <v>0.54761904761904767</v>
      </c>
      <c r="H83" s="17">
        <f t="shared" si="7"/>
        <v>2.4945770065075926E-2</v>
      </c>
    </row>
    <row r="84" spans="2:8" ht="15" x14ac:dyDescent="0.2">
      <c r="B84" s="5" t="s">
        <v>230</v>
      </c>
      <c r="C84" s="9">
        <v>3</v>
      </c>
      <c r="D84" s="9">
        <v>9</v>
      </c>
      <c r="E84" s="15">
        <f t="shared" si="4"/>
        <v>3.2537960954446853E-3</v>
      </c>
      <c r="F84" s="15">
        <f t="shared" si="5"/>
        <v>9.5137420718816069E-3</v>
      </c>
      <c r="G84" s="14">
        <f t="shared" si="6"/>
        <v>2</v>
      </c>
      <c r="H84" s="17">
        <f t="shared" si="7"/>
        <v>6.5075921908893707E-3</v>
      </c>
    </row>
    <row r="85" spans="2:8" ht="15" x14ac:dyDescent="0.2">
      <c r="B85" s="5" t="s">
        <v>28</v>
      </c>
      <c r="C85" s="9">
        <v>9</v>
      </c>
      <c r="D85" s="9">
        <v>8</v>
      </c>
      <c r="E85" s="15">
        <f t="shared" si="4"/>
        <v>9.7613882863340565E-3</v>
      </c>
      <c r="F85" s="15">
        <f t="shared" si="5"/>
        <v>8.4566596194503175E-3</v>
      </c>
      <c r="G85" s="14">
        <f t="shared" si="6"/>
        <v>-0.1111111111111111</v>
      </c>
      <c r="H85" s="17">
        <f t="shared" si="7"/>
        <v>-1.0845986984815619E-3</v>
      </c>
    </row>
    <row r="86" spans="2:8" ht="15" x14ac:dyDescent="0.2">
      <c r="B86" s="5" t="s">
        <v>231</v>
      </c>
      <c r="C86" s="9">
        <v>1</v>
      </c>
      <c r="D86" s="9">
        <v>3</v>
      </c>
      <c r="E86" s="15">
        <f t="shared" si="4"/>
        <v>1.0845986984815619E-3</v>
      </c>
      <c r="F86" s="15">
        <f t="shared" si="5"/>
        <v>3.1712473572938688E-3</v>
      </c>
      <c r="G86" s="14">
        <f t="shared" si="6"/>
        <v>2</v>
      </c>
      <c r="H86" s="17">
        <f t="shared" si="7"/>
        <v>2.1691973969631237E-3</v>
      </c>
    </row>
    <row r="87" spans="2:8" ht="15" x14ac:dyDescent="0.2">
      <c r="B87" s="5" t="s">
        <v>232</v>
      </c>
      <c r="C87" s="9">
        <v>1</v>
      </c>
      <c r="D87" s="9">
        <v>4</v>
      </c>
      <c r="E87" s="15">
        <f t="shared" si="4"/>
        <v>1.0845986984815619E-3</v>
      </c>
      <c r="F87" s="15">
        <f t="shared" si="5"/>
        <v>4.2283298097251587E-3</v>
      </c>
      <c r="G87" s="14">
        <f t="shared" si="6"/>
        <v>3</v>
      </c>
      <c r="H87" s="17">
        <f t="shared" si="7"/>
        <v>3.2537960954446858E-3</v>
      </c>
    </row>
    <row r="88" spans="2:8" ht="15" x14ac:dyDescent="0.2">
      <c r="B88" s="5" t="s">
        <v>233</v>
      </c>
      <c r="C88" s="9">
        <v>9</v>
      </c>
      <c r="D88" s="9">
        <v>15</v>
      </c>
      <c r="E88" s="15">
        <f t="shared" si="4"/>
        <v>9.7613882863340565E-3</v>
      </c>
      <c r="F88" s="15">
        <f t="shared" si="5"/>
        <v>1.5856236786469344E-2</v>
      </c>
      <c r="G88" s="14">
        <f t="shared" si="6"/>
        <v>0.66666666666666663</v>
      </c>
      <c r="H88" s="17">
        <f t="shared" si="7"/>
        <v>6.5075921908893707E-3</v>
      </c>
    </row>
    <row r="89" spans="2:8" ht="15" x14ac:dyDescent="0.2">
      <c r="B89" s="5" t="s">
        <v>26</v>
      </c>
      <c r="C89" s="9">
        <v>33</v>
      </c>
      <c r="D89" s="9">
        <v>1</v>
      </c>
      <c r="E89" s="15">
        <f t="shared" si="4"/>
        <v>3.5791757049891543E-2</v>
      </c>
      <c r="F89" s="15">
        <f t="shared" si="5"/>
        <v>1.0570824524312897E-3</v>
      </c>
      <c r="G89" s="14">
        <f t="shared" si="6"/>
        <v>-0.96969696969696972</v>
      </c>
      <c r="H89" s="17">
        <f t="shared" si="7"/>
        <v>-3.4707158351409979E-2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5</v>
      </c>
      <c r="D91" s="9">
        <v>0</v>
      </c>
      <c r="E91" s="15">
        <f t="shared" si="4"/>
        <v>5.4229934924078091E-3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2:8" ht="15" x14ac:dyDescent="0.2">
      <c r="B92" s="5" t="s">
        <v>235</v>
      </c>
      <c r="C92" s="9">
        <v>44</v>
      </c>
      <c r="D92" s="9">
        <v>10</v>
      </c>
      <c r="E92" s="15">
        <f t="shared" si="4"/>
        <v>4.7722342733188719E-2</v>
      </c>
      <c r="F92" s="15">
        <f t="shared" si="5"/>
        <v>1.0570824524312896E-2</v>
      </c>
      <c r="G92" s="14">
        <f t="shared" si="6"/>
        <v>-0.77272727272727271</v>
      </c>
      <c r="H92" s="17">
        <f t="shared" si="7"/>
        <v>-3.6876355748373099E-2</v>
      </c>
    </row>
    <row r="93" spans="2:8" ht="15" x14ac:dyDescent="0.2">
      <c r="B93" s="5" t="s">
        <v>561</v>
      </c>
      <c r="C93" s="9">
        <v>7</v>
      </c>
      <c r="D93" s="9">
        <v>20</v>
      </c>
      <c r="E93" s="15">
        <f t="shared" si="4"/>
        <v>7.5921908893709323E-3</v>
      </c>
      <c r="F93" s="15">
        <f t="shared" si="5"/>
        <v>2.1141649048625793E-2</v>
      </c>
      <c r="G93" s="14">
        <f t="shared" si="6"/>
        <v>1.8571428571428572</v>
      </c>
      <c r="H93" s="17">
        <f t="shared" si="7"/>
        <v>1.4099783080260303E-2</v>
      </c>
    </row>
    <row r="94" spans="2:8" ht="15" x14ac:dyDescent="0.2">
      <c r="B94" s="5" t="s">
        <v>25</v>
      </c>
      <c r="C94" s="9">
        <v>2</v>
      </c>
      <c r="D94" s="9">
        <v>6</v>
      </c>
      <c r="E94" s="15">
        <f t="shared" si="4"/>
        <v>2.1691973969631237E-3</v>
      </c>
      <c r="F94" s="15">
        <f t="shared" si="5"/>
        <v>6.3424947145877377E-3</v>
      </c>
      <c r="G94" s="14">
        <f t="shared" si="6"/>
        <v>2</v>
      </c>
      <c r="H94" s="17">
        <f t="shared" si="7"/>
        <v>4.3383947939262474E-3</v>
      </c>
    </row>
    <row r="95" spans="2:8" ht="15" x14ac:dyDescent="0.2">
      <c r="B95" s="5" t="s">
        <v>27</v>
      </c>
      <c r="C95" s="9">
        <v>0</v>
      </c>
      <c r="D95" s="9">
        <v>2</v>
      </c>
      <c r="E95" s="15" t="str">
        <f t="shared" si="4"/>
        <v/>
      </c>
      <c r="F95" s="15">
        <f t="shared" si="5"/>
        <v>2.1141649048625794E-3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3</v>
      </c>
      <c r="D96" s="9">
        <v>3</v>
      </c>
      <c r="E96" s="15">
        <f t="shared" si="4"/>
        <v>3.2537960954446853E-3</v>
      </c>
      <c r="F96" s="15">
        <f t="shared" si="5"/>
        <v>3.1712473572938688E-3</v>
      </c>
      <c r="G96" s="14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38</v>
      </c>
      <c r="D98" s="9">
        <v>25</v>
      </c>
      <c r="E98" s="15">
        <f t="shared" si="4"/>
        <v>4.1214750542299353E-2</v>
      </c>
      <c r="F98" s="15">
        <f t="shared" si="5"/>
        <v>2.6427061310782242E-2</v>
      </c>
      <c r="G98" s="14">
        <f t="shared" si="6"/>
        <v>-0.34210526315789475</v>
      </c>
      <c r="H98" s="17">
        <f t="shared" si="7"/>
        <v>-1.4099783080260305E-2</v>
      </c>
    </row>
    <row r="99" spans="2:8" ht="15" x14ac:dyDescent="0.2">
      <c r="B99" s="5" t="s">
        <v>239</v>
      </c>
      <c r="C99" s="9">
        <v>14</v>
      </c>
      <c r="D99" s="9">
        <v>4</v>
      </c>
      <c r="E99" s="15">
        <f t="shared" si="4"/>
        <v>1.5184381778741865E-2</v>
      </c>
      <c r="F99" s="15">
        <f t="shared" si="5"/>
        <v>4.2283298097251587E-3</v>
      </c>
      <c r="G99" s="14">
        <f t="shared" si="6"/>
        <v>-0.7142857142857143</v>
      </c>
      <c r="H99" s="17">
        <f t="shared" si="7"/>
        <v>-1.0845986984815618E-2</v>
      </c>
    </row>
    <row r="100" spans="2:8" ht="15" x14ac:dyDescent="0.2">
      <c r="B100" s="5" t="s">
        <v>240</v>
      </c>
      <c r="C100" s="9">
        <v>14</v>
      </c>
      <c r="D100" s="9">
        <v>8</v>
      </c>
      <c r="E100" s="15">
        <f t="shared" si="4"/>
        <v>1.5184381778741865E-2</v>
      </c>
      <c r="F100" s="15">
        <f t="shared" si="5"/>
        <v>8.4566596194503175E-3</v>
      </c>
      <c r="G100" s="14">
        <f t="shared" si="6"/>
        <v>-0.42857142857142855</v>
      </c>
      <c r="H100" s="17">
        <f t="shared" si="7"/>
        <v>-6.5075921908893698E-3</v>
      </c>
    </row>
    <row r="101" spans="2:8" ht="15" x14ac:dyDescent="0.2">
      <c r="B101" s="5" t="s">
        <v>241</v>
      </c>
      <c r="C101" s="9">
        <v>7</v>
      </c>
      <c r="D101" s="9">
        <v>0</v>
      </c>
      <c r="E101" s="15">
        <f t="shared" si="4"/>
        <v>7.5921908893709323E-3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11</v>
      </c>
      <c r="E102" s="15" t="str">
        <f t="shared" si="4"/>
        <v/>
      </c>
      <c r="F102" s="15">
        <f t="shared" si="5"/>
        <v>1.1627906976744186E-2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7</v>
      </c>
      <c r="D103" s="9">
        <v>3</v>
      </c>
      <c r="E103" s="15">
        <f t="shared" si="4"/>
        <v>7.5921908893709323E-3</v>
      </c>
      <c r="F103" s="15">
        <f t="shared" si="5"/>
        <v>3.1712473572938688E-3</v>
      </c>
      <c r="G103" s="14">
        <f t="shared" si="6"/>
        <v>-0.5714285714285714</v>
      </c>
      <c r="H103" s="17">
        <f t="shared" si="7"/>
        <v>-4.3383947939262466E-3</v>
      </c>
    </row>
    <row r="104" spans="2:8" ht="15" x14ac:dyDescent="0.2">
      <c r="B104" s="5" t="s">
        <v>34</v>
      </c>
      <c r="C104" s="9">
        <v>2</v>
      </c>
      <c r="D104" s="9">
        <v>4</v>
      </c>
      <c r="E104" s="15">
        <f t="shared" si="4"/>
        <v>2.1691973969631237E-3</v>
      </c>
      <c r="F104" s="15">
        <f t="shared" si="5"/>
        <v>4.2283298097251587E-3</v>
      </c>
      <c r="G104" s="14">
        <f t="shared" si="6"/>
        <v>1</v>
      </c>
      <c r="H104" s="17">
        <f t="shared" si="7"/>
        <v>2.1691973969631237E-3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1.0845986984815619E-3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55</v>
      </c>
      <c r="D107" s="9">
        <v>7</v>
      </c>
      <c r="E107" s="15">
        <f t="shared" si="4"/>
        <v>5.9652928416485902E-2</v>
      </c>
      <c r="F107" s="15">
        <f t="shared" si="5"/>
        <v>7.3995771670190271E-3</v>
      </c>
      <c r="G107" s="14">
        <f t="shared" si="6"/>
        <v>-0.87272727272727268</v>
      </c>
      <c r="H107" s="17">
        <f t="shared" si="7"/>
        <v>-5.2060737527114966E-2</v>
      </c>
    </row>
    <row r="108" spans="2:8" ht="15" x14ac:dyDescent="0.2">
      <c r="B108" s="5" t="s">
        <v>31</v>
      </c>
      <c r="C108" s="9">
        <v>6</v>
      </c>
      <c r="D108" s="9">
        <v>2</v>
      </c>
      <c r="E108" s="15">
        <f t="shared" si="4"/>
        <v>6.5075921908893707E-3</v>
      </c>
      <c r="F108" s="15">
        <f t="shared" si="5"/>
        <v>2.1141649048625794E-3</v>
      </c>
      <c r="G108" s="14">
        <f t="shared" si="6"/>
        <v>-0.66666666666666663</v>
      </c>
      <c r="H108" s="17">
        <f t="shared" si="7"/>
        <v>-4.3383947939262466E-3</v>
      </c>
    </row>
    <row r="109" spans="2:8" ht="15" x14ac:dyDescent="0.2">
      <c r="B109" s="5" t="s">
        <v>247</v>
      </c>
      <c r="C109" s="9">
        <v>1</v>
      </c>
      <c r="D109" s="9">
        <v>6</v>
      </c>
      <c r="E109" s="15">
        <f t="shared" si="4"/>
        <v>1.0845986984815619E-3</v>
      </c>
      <c r="F109" s="15">
        <f t="shared" si="5"/>
        <v>6.3424947145877377E-3</v>
      </c>
      <c r="G109" s="14">
        <f t="shared" si="6"/>
        <v>5</v>
      </c>
      <c r="H109" s="17">
        <f t="shared" si="7"/>
        <v>5.4229934924078091E-3</v>
      </c>
    </row>
    <row r="110" spans="2:8" ht="15" x14ac:dyDescent="0.2">
      <c r="B110" s="5" t="s">
        <v>32</v>
      </c>
      <c r="C110" s="9">
        <v>8</v>
      </c>
      <c r="D110" s="9">
        <v>5</v>
      </c>
      <c r="E110" s="15">
        <f t="shared" si="4"/>
        <v>8.6767895878524948E-3</v>
      </c>
      <c r="F110" s="15">
        <f t="shared" si="5"/>
        <v>5.2854122621564482E-3</v>
      </c>
      <c r="G110" s="14">
        <f t="shared" si="6"/>
        <v>-0.375</v>
      </c>
      <c r="H110" s="17">
        <f t="shared" si="7"/>
        <v>-3.2537960954446858E-3</v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2.1141649048625794E-3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14</v>
      </c>
      <c r="D112" s="9">
        <v>8</v>
      </c>
      <c r="E112" s="15">
        <f t="shared" si="4"/>
        <v>1.5184381778741865E-2</v>
      </c>
      <c r="F112" s="15">
        <f t="shared" si="5"/>
        <v>8.4566596194503175E-3</v>
      </c>
      <c r="G112" s="14">
        <f t="shared" si="6"/>
        <v>-0.42857142857142855</v>
      </c>
      <c r="H112" s="17">
        <f t="shared" si="7"/>
        <v>-6.5075921908893698E-3</v>
      </c>
    </row>
    <row r="113" spans="2:8" ht="15" x14ac:dyDescent="0.2">
      <c r="B113" s="5" t="s">
        <v>248</v>
      </c>
      <c r="C113" s="9">
        <v>9</v>
      </c>
      <c r="D113" s="9">
        <v>16</v>
      </c>
      <c r="E113" s="15">
        <f t="shared" si="4"/>
        <v>9.7613882863340565E-3</v>
      </c>
      <c r="F113" s="15">
        <f t="shared" si="5"/>
        <v>1.6913319238900635E-2</v>
      </c>
      <c r="G113" s="14">
        <f t="shared" si="6"/>
        <v>0.77777777777777779</v>
      </c>
      <c r="H113" s="17">
        <f t="shared" si="7"/>
        <v>7.5921908893709332E-3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5</v>
      </c>
      <c r="D115" s="9">
        <v>13</v>
      </c>
      <c r="E115" s="15">
        <f t="shared" si="4"/>
        <v>5.4229934924078091E-3</v>
      </c>
      <c r="F115" s="15">
        <f t="shared" si="5"/>
        <v>1.3742071881606765E-2</v>
      </c>
      <c r="G115" s="14">
        <f t="shared" si="6"/>
        <v>1.6</v>
      </c>
      <c r="H115" s="17">
        <f t="shared" si="7"/>
        <v>8.6767895878524948E-3</v>
      </c>
    </row>
    <row r="116" spans="2:8" ht="15" x14ac:dyDescent="0.2">
      <c r="B116" s="5" t="s">
        <v>249</v>
      </c>
      <c r="C116" s="9">
        <v>5</v>
      </c>
      <c r="D116" s="9">
        <v>2</v>
      </c>
      <c r="E116" s="15">
        <f t="shared" si="4"/>
        <v>5.4229934924078091E-3</v>
      </c>
      <c r="F116" s="15">
        <f t="shared" si="5"/>
        <v>2.1141649048625794E-3</v>
      </c>
      <c r="G116" s="14">
        <f t="shared" si="6"/>
        <v>-0.6</v>
      </c>
      <c r="H116" s="17">
        <f t="shared" si="7"/>
        <v>-3.2537960954446853E-3</v>
      </c>
    </row>
    <row r="117" spans="2:8" ht="15" x14ac:dyDescent="0.2">
      <c r="B117" s="5" t="s">
        <v>250</v>
      </c>
      <c r="C117" s="9">
        <v>0</v>
      </c>
      <c r="D117" s="9">
        <v>5</v>
      </c>
      <c r="E117" s="15" t="str">
        <f t="shared" si="4"/>
        <v/>
      </c>
      <c r="F117" s="15">
        <f t="shared" si="5"/>
        <v>5.2854122621564482E-3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220</v>
      </c>
      <c r="D118" s="9">
        <v>300</v>
      </c>
      <c r="E118" s="15">
        <f t="shared" si="4"/>
        <v>0.23861171366594361</v>
      </c>
      <c r="F118" s="15">
        <f t="shared" si="5"/>
        <v>0.31712473572938688</v>
      </c>
      <c r="G118" s="14">
        <f t="shared" si="6"/>
        <v>0.36363636363636365</v>
      </c>
      <c r="H118" s="17">
        <f t="shared" si="7"/>
        <v>8.6767895878524945E-2</v>
      </c>
    </row>
    <row r="119" spans="2:8" ht="15" x14ac:dyDescent="0.2">
      <c r="B119" s="5" t="s">
        <v>252</v>
      </c>
      <c r="C119" s="9">
        <v>20</v>
      </c>
      <c r="D119" s="9">
        <v>9</v>
      </c>
      <c r="E119" s="15">
        <f t="shared" si="4"/>
        <v>2.1691973969631236E-2</v>
      </c>
      <c r="F119" s="15">
        <f t="shared" si="5"/>
        <v>9.5137420718816069E-3</v>
      </c>
      <c r="G119" s="14">
        <f t="shared" si="6"/>
        <v>-0.55000000000000004</v>
      </c>
      <c r="H119" s="17">
        <f t="shared" si="7"/>
        <v>-1.1930585683297181E-2</v>
      </c>
    </row>
    <row r="120" spans="2:8" ht="15" x14ac:dyDescent="0.2">
      <c r="B120" s="5" t="s">
        <v>253</v>
      </c>
      <c r="C120" s="9">
        <v>4</v>
      </c>
      <c r="D120" s="9">
        <v>52</v>
      </c>
      <c r="E120" s="15">
        <f t="shared" si="4"/>
        <v>4.3383947939262474E-3</v>
      </c>
      <c r="F120" s="15">
        <f t="shared" si="5"/>
        <v>5.4968287526427059E-2</v>
      </c>
      <c r="G120" s="14">
        <f t="shared" si="6"/>
        <v>12</v>
      </c>
      <c r="H120" s="17">
        <f t="shared" si="7"/>
        <v>5.2060737527114972E-2</v>
      </c>
    </row>
    <row r="121" spans="2:8" ht="15" x14ac:dyDescent="0.2">
      <c r="B121" s="5" t="s">
        <v>35</v>
      </c>
      <c r="C121" s="9">
        <v>2</v>
      </c>
      <c r="D121" s="9">
        <v>77</v>
      </c>
      <c r="E121" s="15">
        <f t="shared" si="4"/>
        <v>2.1691973969631237E-3</v>
      </c>
      <c r="F121" s="15">
        <f t="shared" si="5"/>
        <v>8.1395348837209308E-2</v>
      </c>
      <c r="G121" s="14">
        <f t="shared" si="6"/>
        <v>37.5</v>
      </c>
      <c r="H121" s="17">
        <f t="shared" si="7"/>
        <v>8.1344902386117135E-2</v>
      </c>
    </row>
    <row r="122" spans="2:8" ht="15" x14ac:dyDescent="0.2">
      <c r="B122" s="5" t="s">
        <v>39</v>
      </c>
      <c r="C122" s="9">
        <v>0</v>
      </c>
      <c r="D122" s="9">
        <v>2</v>
      </c>
      <c r="E122" s="15" t="str">
        <f t="shared" si="4"/>
        <v/>
      </c>
      <c r="F122" s="15">
        <f t="shared" si="5"/>
        <v>2.1141649048625794E-3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6</v>
      </c>
      <c r="D123" s="9">
        <v>11</v>
      </c>
      <c r="E123" s="15">
        <f t="shared" si="4"/>
        <v>6.5075921908893707E-3</v>
      </c>
      <c r="F123" s="15">
        <f t="shared" si="5"/>
        <v>1.1627906976744186E-2</v>
      </c>
      <c r="G123" s="14">
        <f t="shared" si="6"/>
        <v>0.83333333333333337</v>
      </c>
      <c r="H123" s="17">
        <f t="shared" si="7"/>
        <v>5.4229934924078091E-3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1.0845986984815619E-3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4"/>
        <v>1.0845986984815619E-3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8</v>
      </c>
      <c r="D128" s="9">
        <v>1</v>
      </c>
      <c r="E128" s="15">
        <f t="shared" si="4"/>
        <v>8.6767895878524948E-3</v>
      </c>
      <c r="F128" s="15">
        <f t="shared" si="5"/>
        <v>1.0570824524312897E-3</v>
      </c>
      <c r="G128" s="14">
        <f t="shared" si="6"/>
        <v>-0.875</v>
      </c>
      <c r="H128" s="17">
        <f t="shared" si="7"/>
        <v>-7.5921908893709332E-3</v>
      </c>
    </row>
    <row r="129" spans="2:8" ht="30" x14ac:dyDescent="0.2">
      <c r="B129" s="5" t="s">
        <v>258</v>
      </c>
      <c r="C129" s="9">
        <v>1</v>
      </c>
      <c r="D129" s="9">
        <v>4</v>
      </c>
      <c r="E129" s="15">
        <f t="shared" si="4"/>
        <v>1.0845986984815619E-3</v>
      </c>
      <c r="F129" s="15">
        <f t="shared" si="5"/>
        <v>4.2283298097251587E-3</v>
      </c>
      <c r="G129" s="14">
        <f t="shared" si="6"/>
        <v>3</v>
      </c>
      <c r="H129" s="17">
        <f t="shared" si="7"/>
        <v>3.2537960954446858E-3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3</v>
      </c>
      <c r="D131" s="9">
        <v>43</v>
      </c>
      <c r="E131" s="15">
        <f t="shared" si="4"/>
        <v>3.2537960954446853E-3</v>
      </c>
      <c r="F131" s="15">
        <f t="shared" si="5"/>
        <v>4.5454545454545456E-2</v>
      </c>
      <c r="G131" s="14">
        <f t="shared" si="6"/>
        <v>13.333333333333334</v>
      </c>
      <c r="H131" s="17">
        <f t="shared" si="7"/>
        <v>4.3383947939262472E-2</v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4"/>
        <v>1.0845986984815619E-3</v>
      </c>
      <c r="F132" s="15">
        <f t="shared" si="5"/>
        <v>2.1141649048625794E-3</v>
      </c>
      <c r="G132" s="14">
        <f t="shared" si="6"/>
        <v>1</v>
      </c>
      <c r="H132" s="17">
        <f t="shared" si="7"/>
        <v>1.0845986984815619E-3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1</v>
      </c>
      <c r="E134" s="15">
        <f t="shared" si="4"/>
        <v>2.1691973969631237E-3</v>
      </c>
      <c r="F134" s="15">
        <f t="shared" si="5"/>
        <v>1.0570824524312897E-3</v>
      </c>
      <c r="G134" s="14">
        <f t="shared" si="6"/>
        <v>-0.5</v>
      </c>
      <c r="H134" s="17">
        <f t="shared" si="7"/>
        <v>-1.0845986984815619E-3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4</v>
      </c>
      <c r="E137" s="15">
        <f t="shared" si="8"/>
        <v>1.0845986984815619E-3</v>
      </c>
      <c r="F137" s="15">
        <f t="shared" si="9"/>
        <v>4.2283298097251587E-3</v>
      </c>
      <c r="G137" s="14">
        <f t="shared" si="10"/>
        <v>3</v>
      </c>
      <c r="H137" s="17">
        <f t="shared" si="11"/>
        <v>3.2537960954446858E-3</v>
      </c>
    </row>
    <row r="138" spans="2:8" ht="15" x14ac:dyDescent="0.2">
      <c r="B138" s="5" t="s">
        <v>261</v>
      </c>
      <c r="C138" s="9">
        <v>1</v>
      </c>
      <c r="D138" s="9">
        <v>3</v>
      </c>
      <c r="E138" s="15">
        <f t="shared" si="8"/>
        <v>1.0845986984815619E-3</v>
      </c>
      <c r="F138" s="15">
        <f t="shared" si="9"/>
        <v>3.1712473572938688E-3</v>
      </c>
      <c r="G138" s="14">
        <f t="shared" si="10"/>
        <v>2</v>
      </c>
      <c r="H138" s="17">
        <f t="shared" si="11"/>
        <v>2.1691973969631237E-3</v>
      </c>
    </row>
    <row r="139" spans="2:8" ht="15" x14ac:dyDescent="0.2">
      <c r="B139" s="5" t="s">
        <v>262</v>
      </c>
      <c r="C139" s="9">
        <v>8</v>
      </c>
      <c r="D139" s="9">
        <v>2</v>
      </c>
      <c r="E139" s="15">
        <f t="shared" si="8"/>
        <v>8.6767895878524948E-3</v>
      </c>
      <c r="F139" s="15">
        <f t="shared" si="9"/>
        <v>2.1141649048625794E-3</v>
      </c>
      <c r="G139" s="14">
        <f t="shared" si="10"/>
        <v>-0.75</v>
      </c>
      <c r="H139" s="17">
        <f t="shared" si="11"/>
        <v>-6.5075921908893716E-3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2</v>
      </c>
      <c r="E141" s="15" t="str">
        <f t="shared" si="8"/>
        <v/>
      </c>
      <c r="F141" s="15">
        <f t="shared" si="9"/>
        <v>2.1141649048625794E-3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2</v>
      </c>
      <c r="E142" s="15" t="str">
        <f t="shared" si="8"/>
        <v/>
      </c>
      <c r="F142" s="15">
        <f t="shared" si="9"/>
        <v>2.1141649048625794E-3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1.0570824524312897E-3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2</v>
      </c>
      <c r="E144" s="15" t="str">
        <f t="shared" si="8"/>
        <v/>
      </c>
      <c r="F144" s="15">
        <f t="shared" si="9"/>
        <v>2.1141649048625794E-3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1783</v>
      </c>
      <c r="D151" s="38">
        <f>SUM(D152:D288)</f>
        <v>1784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5.6085249579360629E-4</v>
      </c>
      <c r="H151" s="40">
        <f>+IF(OR(AND(E151=""),(G151="")),"",E151*G151)</f>
        <v>5.6085249579360629E-4</v>
      </c>
    </row>
    <row r="152" spans="2:8" ht="15" x14ac:dyDescent="0.2">
      <c r="B152" s="8" t="s">
        <v>54</v>
      </c>
      <c r="C152" s="9">
        <v>38</v>
      </c>
      <c r="D152" s="9">
        <v>21</v>
      </c>
      <c r="E152" s="15">
        <f>+IF(C152=0,"",C152/C$151)</f>
        <v>2.131239484015704E-2</v>
      </c>
      <c r="F152" s="15">
        <f>+IF(D152=0,"",D152/D$151)</f>
        <v>1.1771300448430493E-2</v>
      </c>
      <c r="G152" s="14">
        <f>+IF(OR(AND(D152=0),(C152=0)),"0",((D152-C152)/C152))</f>
        <v>-0.44736842105263158</v>
      </c>
      <c r="H152" s="17">
        <f>+IF(OR(AND(E152=""),(G152="")),"",E152*G152)</f>
        <v>-9.534492428491307E-3</v>
      </c>
    </row>
    <row r="153" spans="2:8" ht="15" x14ac:dyDescent="0.2">
      <c r="B153" s="8" t="s">
        <v>58</v>
      </c>
      <c r="C153" s="9">
        <v>4</v>
      </c>
      <c r="D153" s="9">
        <v>3</v>
      </c>
      <c r="E153" s="15">
        <f t="shared" ref="E153:E216" si="12">+IF(C153=0,"",C153/C$151)</f>
        <v>2.2434099831744251E-3</v>
      </c>
      <c r="F153" s="15">
        <f t="shared" ref="F153:F216" si="13">+IF(D153=0,"",D153/D$151)</f>
        <v>1.6816143497757848E-3</v>
      </c>
      <c r="G153" s="14">
        <f t="shared" ref="G153:G216" si="14">+IF(OR(AND(D153=0),(C153=0)),"0",((D153-C153)/C153))</f>
        <v>-0.25</v>
      </c>
      <c r="H153" s="17">
        <f t="shared" ref="H153:H216" si="15">+IF(OR(AND(E153=""),(G153="")),"",E153*G153)</f>
        <v>-5.6085249579360629E-4</v>
      </c>
    </row>
    <row r="154" spans="2:8" ht="15" x14ac:dyDescent="0.2">
      <c r="B154" s="8" t="s">
        <v>265</v>
      </c>
      <c r="C154" s="9">
        <v>1</v>
      </c>
      <c r="D154" s="9">
        <v>0</v>
      </c>
      <c r="E154" s="15">
        <f t="shared" si="12"/>
        <v>5.6085249579360629E-4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19</v>
      </c>
      <c r="D156" s="9">
        <v>22</v>
      </c>
      <c r="E156" s="15">
        <f t="shared" si="12"/>
        <v>1.065619742007852E-2</v>
      </c>
      <c r="F156" s="15">
        <f t="shared" si="13"/>
        <v>1.2331838565022421E-2</v>
      </c>
      <c r="G156" s="14">
        <f t="shared" si="14"/>
        <v>0.15789473684210525</v>
      </c>
      <c r="H156" s="17">
        <f t="shared" si="15"/>
        <v>1.6825574873808188E-3</v>
      </c>
    </row>
    <row r="157" spans="2:8" ht="15" x14ac:dyDescent="0.2">
      <c r="B157" s="8" t="s">
        <v>53</v>
      </c>
      <c r="C157" s="9">
        <v>214</v>
      </c>
      <c r="D157" s="9">
        <v>324</v>
      </c>
      <c r="E157" s="15">
        <f t="shared" si="12"/>
        <v>0.12002243409983174</v>
      </c>
      <c r="F157" s="15">
        <f t="shared" si="13"/>
        <v>0.18161434977578475</v>
      </c>
      <c r="G157" s="14">
        <f t="shared" si="14"/>
        <v>0.51401869158878499</v>
      </c>
      <c r="H157" s="17">
        <f t="shared" si="15"/>
        <v>6.1693774537296679E-2</v>
      </c>
    </row>
    <row r="158" spans="2:8" ht="15" x14ac:dyDescent="0.2">
      <c r="B158" s="8" t="s">
        <v>59</v>
      </c>
      <c r="C158" s="9">
        <v>0</v>
      </c>
      <c r="D158" s="9">
        <v>2</v>
      </c>
      <c r="E158" s="15" t="str">
        <f t="shared" si="12"/>
        <v/>
      </c>
      <c r="F158" s="15">
        <f t="shared" si="13"/>
        <v>1.1210762331838565E-3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47</v>
      </c>
      <c r="D159" s="9">
        <v>2</v>
      </c>
      <c r="E159" s="15">
        <f t="shared" si="12"/>
        <v>2.6360067302299495E-2</v>
      </c>
      <c r="F159" s="15">
        <f t="shared" si="13"/>
        <v>1.1210762331838565E-3</v>
      </c>
      <c r="G159" s="14">
        <f t="shared" si="14"/>
        <v>-0.95744680851063835</v>
      </c>
      <c r="H159" s="17">
        <f t="shared" si="15"/>
        <v>-2.5238362310712283E-2</v>
      </c>
    </row>
    <row r="160" spans="2:8" ht="15" x14ac:dyDescent="0.2">
      <c r="B160" s="8" t="s">
        <v>55</v>
      </c>
      <c r="C160" s="9">
        <v>0</v>
      </c>
      <c r="D160" s="9">
        <v>5</v>
      </c>
      <c r="E160" s="15" t="str">
        <f t="shared" si="12"/>
        <v/>
      </c>
      <c r="F160" s="15">
        <f t="shared" si="13"/>
        <v>2.8026905829596411E-3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1</v>
      </c>
      <c r="E163" s="15">
        <f t="shared" si="12"/>
        <v>1.1217049915872126E-3</v>
      </c>
      <c r="F163" s="15">
        <f t="shared" si="13"/>
        <v>5.6053811659192824E-4</v>
      </c>
      <c r="G163" s="14">
        <f t="shared" si="14"/>
        <v>-0.5</v>
      </c>
      <c r="H163" s="17">
        <f t="shared" si="15"/>
        <v>-5.6085249579360629E-4</v>
      </c>
    </row>
    <row r="164" spans="2:8" ht="15" x14ac:dyDescent="0.2">
      <c r="B164" s="8" t="s">
        <v>56</v>
      </c>
      <c r="C164" s="9">
        <v>2</v>
      </c>
      <c r="D164" s="9">
        <v>9</v>
      </c>
      <c r="E164" s="15">
        <f t="shared" si="12"/>
        <v>1.1217049915872126E-3</v>
      </c>
      <c r="F164" s="15">
        <f t="shared" si="13"/>
        <v>5.0448430493273541E-3</v>
      </c>
      <c r="G164" s="14">
        <f t="shared" si="14"/>
        <v>3.5</v>
      </c>
      <c r="H164" s="17">
        <f t="shared" si="15"/>
        <v>3.9259674705552439E-3</v>
      </c>
    </row>
    <row r="165" spans="2:8" ht="15" x14ac:dyDescent="0.2">
      <c r="B165" s="8" t="s">
        <v>57</v>
      </c>
      <c r="C165" s="9">
        <v>68</v>
      </c>
      <c r="D165" s="9">
        <v>34</v>
      </c>
      <c r="E165" s="15">
        <f t="shared" si="12"/>
        <v>3.8137969713965228E-2</v>
      </c>
      <c r="F165" s="15">
        <f t="shared" si="13"/>
        <v>1.905829596412556E-2</v>
      </c>
      <c r="G165" s="14">
        <f t="shared" si="14"/>
        <v>-0.5</v>
      </c>
      <c r="H165" s="17">
        <f t="shared" si="15"/>
        <v>-1.9068984856982614E-2</v>
      </c>
    </row>
    <row r="166" spans="2:8" ht="15" x14ac:dyDescent="0.2">
      <c r="B166" s="8" t="s">
        <v>270</v>
      </c>
      <c r="C166" s="9">
        <v>14</v>
      </c>
      <c r="D166" s="9">
        <v>3</v>
      </c>
      <c r="E166" s="15">
        <f t="shared" si="12"/>
        <v>7.8519349411104878E-3</v>
      </c>
      <c r="F166" s="15">
        <f t="shared" si="13"/>
        <v>1.6816143497757848E-3</v>
      </c>
      <c r="G166" s="14">
        <f t="shared" si="14"/>
        <v>-0.7857142857142857</v>
      </c>
      <c r="H166" s="17">
        <f t="shared" si="15"/>
        <v>-6.1693774537296686E-3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2"/>
        <v>5.6085249579360629E-4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1</v>
      </c>
      <c r="E168" s="15" t="str">
        <f t="shared" si="12"/>
        <v/>
      </c>
      <c r="F168" s="15">
        <f t="shared" si="13"/>
        <v>5.6053811659192824E-4</v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119</v>
      </c>
      <c r="D169" s="9">
        <v>21</v>
      </c>
      <c r="E169" s="15">
        <f t="shared" si="12"/>
        <v>6.6741446999439152E-2</v>
      </c>
      <c r="F169" s="15">
        <f t="shared" si="13"/>
        <v>1.1771300448430493E-2</v>
      </c>
      <c r="G169" s="14">
        <f t="shared" si="14"/>
        <v>-0.82352941176470584</v>
      </c>
      <c r="H169" s="17">
        <f t="shared" si="15"/>
        <v>-5.4963544587773416E-2</v>
      </c>
    </row>
    <row r="170" spans="2:8" ht="15" x14ac:dyDescent="0.2">
      <c r="B170" s="8" t="s">
        <v>272</v>
      </c>
      <c r="C170" s="9">
        <v>4</v>
      </c>
      <c r="D170" s="9">
        <v>11</v>
      </c>
      <c r="E170" s="15">
        <f t="shared" si="12"/>
        <v>2.2434099831744251E-3</v>
      </c>
      <c r="F170" s="15">
        <f t="shared" si="13"/>
        <v>6.1659192825112103E-3</v>
      </c>
      <c r="G170" s="14">
        <f t="shared" si="14"/>
        <v>1.75</v>
      </c>
      <c r="H170" s="17">
        <f t="shared" si="15"/>
        <v>3.9259674705552439E-3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16</v>
      </c>
      <c r="D173" s="9">
        <v>6</v>
      </c>
      <c r="E173" s="15">
        <f t="shared" si="12"/>
        <v>8.9736399326977006E-3</v>
      </c>
      <c r="F173" s="15">
        <f t="shared" si="13"/>
        <v>3.3632286995515697E-3</v>
      </c>
      <c r="G173" s="14">
        <f t="shared" si="14"/>
        <v>-0.625</v>
      </c>
      <c r="H173" s="17">
        <f t="shared" si="15"/>
        <v>-5.6085249579360631E-3</v>
      </c>
    </row>
    <row r="174" spans="2:8" ht="15" x14ac:dyDescent="0.2">
      <c r="B174" s="8" t="s">
        <v>276</v>
      </c>
      <c r="C174" s="9">
        <v>50</v>
      </c>
      <c r="D174" s="9">
        <v>25</v>
      </c>
      <c r="E174" s="15">
        <f t="shared" si="12"/>
        <v>2.8042624789680313E-2</v>
      </c>
      <c r="F174" s="15">
        <f t="shared" si="13"/>
        <v>1.4013452914798207E-2</v>
      </c>
      <c r="G174" s="14">
        <f t="shared" si="14"/>
        <v>-0.5</v>
      </c>
      <c r="H174" s="17">
        <f t="shared" si="15"/>
        <v>-1.4021312394840156E-2</v>
      </c>
    </row>
    <row r="175" spans="2:8" ht="15" x14ac:dyDescent="0.2">
      <c r="B175" s="8" t="s">
        <v>277</v>
      </c>
      <c r="C175" s="9">
        <v>24</v>
      </c>
      <c r="D175" s="9">
        <v>50</v>
      </c>
      <c r="E175" s="15">
        <f t="shared" si="12"/>
        <v>1.346045989904655E-2</v>
      </c>
      <c r="F175" s="15">
        <f t="shared" si="13"/>
        <v>2.8026905829596414E-2</v>
      </c>
      <c r="G175" s="14">
        <f t="shared" si="14"/>
        <v>1.0833333333333333</v>
      </c>
      <c r="H175" s="17">
        <f t="shared" si="15"/>
        <v>1.4582164890633761E-2</v>
      </c>
    </row>
    <row r="176" spans="2:8" ht="15" x14ac:dyDescent="0.2">
      <c r="B176" s="8" t="s">
        <v>278</v>
      </c>
      <c r="C176" s="9">
        <v>84</v>
      </c>
      <c r="D176" s="9">
        <v>54</v>
      </c>
      <c r="E176" s="15">
        <f t="shared" si="12"/>
        <v>4.711160964666293E-2</v>
      </c>
      <c r="F176" s="15">
        <f t="shared" si="13"/>
        <v>3.0269058295964126E-2</v>
      </c>
      <c r="G176" s="14">
        <f t="shared" si="14"/>
        <v>-0.35714285714285715</v>
      </c>
      <c r="H176" s="17">
        <f t="shared" si="15"/>
        <v>-1.6825574873808188E-2</v>
      </c>
    </row>
    <row r="177" spans="2:8" ht="15" x14ac:dyDescent="0.2">
      <c r="B177" s="8" t="s">
        <v>279</v>
      </c>
      <c r="C177" s="9">
        <v>51</v>
      </c>
      <c r="D177" s="9">
        <v>27</v>
      </c>
      <c r="E177" s="15">
        <f t="shared" si="12"/>
        <v>2.8603477285473921E-2</v>
      </c>
      <c r="F177" s="15">
        <f t="shared" si="13"/>
        <v>1.5134529147982063E-2</v>
      </c>
      <c r="G177" s="14">
        <f t="shared" si="14"/>
        <v>-0.47058823529411764</v>
      </c>
      <c r="H177" s="17">
        <f t="shared" si="15"/>
        <v>-1.346045989904655E-2</v>
      </c>
    </row>
    <row r="178" spans="2:8" ht="20.100000000000001" customHeight="1" x14ac:dyDescent="0.2">
      <c r="B178" s="8" t="s">
        <v>280</v>
      </c>
      <c r="C178" s="9">
        <v>55</v>
      </c>
      <c r="D178" s="9">
        <v>52</v>
      </c>
      <c r="E178" s="15">
        <f t="shared" si="12"/>
        <v>3.0846887268648347E-2</v>
      </c>
      <c r="F178" s="15">
        <f t="shared" si="13"/>
        <v>2.914798206278027E-2</v>
      </c>
      <c r="G178" s="14">
        <f t="shared" si="14"/>
        <v>-5.4545454545454543E-2</v>
      </c>
      <c r="H178" s="17">
        <f t="shared" si="15"/>
        <v>-1.6825574873808188E-3</v>
      </c>
    </row>
    <row r="179" spans="2:8" ht="20.100000000000001" customHeight="1" x14ac:dyDescent="0.2">
      <c r="B179" s="8" t="s">
        <v>281</v>
      </c>
      <c r="C179" s="9">
        <v>53</v>
      </c>
      <c r="D179" s="9">
        <v>58</v>
      </c>
      <c r="E179" s="15">
        <f t="shared" si="12"/>
        <v>2.9725182277061134E-2</v>
      </c>
      <c r="F179" s="15">
        <f t="shared" si="13"/>
        <v>3.2511210762331835E-2</v>
      </c>
      <c r="G179" s="14">
        <f t="shared" si="14"/>
        <v>9.4339622641509441E-2</v>
      </c>
      <c r="H179" s="17">
        <f t="shared" si="15"/>
        <v>2.8042624789680315E-3</v>
      </c>
    </row>
    <row r="180" spans="2:8" ht="20.100000000000001" customHeight="1" x14ac:dyDescent="0.2">
      <c r="B180" s="8" t="s">
        <v>282</v>
      </c>
      <c r="C180" s="9">
        <v>0</v>
      </c>
      <c r="D180" s="9">
        <v>1</v>
      </c>
      <c r="E180" s="15" t="str">
        <f t="shared" si="12"/>
        <v/>
      </c>
      <c r="F180" s="15">
        <f t="shared" si="13"/>
        <v>5.6053811659192824E-4</v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2</v>
      </c>
      <c r="E181" s="15">
        <f t="shared" si="12"/>
        <v>1.1217049915872126E-3</v>
      </c>
      <c r="F181" s="15">
        <f t="shared" si="13"/>
        <v>1.1210762331838565E-3</v>
      </c>
      <c r="G181" s="14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6</v>
      </c>
      <c r="D182" s="9">
        <v>13</v>
      </c>
      <c r="E182" s="15">
        <f t="shared" si="12"/>
        <v>3.3651149747616375E-3</v>
      </c>
      <c r="F182" s="15">
        <f t="shared" si="13"/>
        <v>7.2869955156950675E-3</v>
      </c>
      <c r="G182" s="14">
        <f t="shared" si="14"/>
        <v>1.1666666666666667</v>
      </c>
      <c r="H182" s="17">
        <f t="shared" si="15"/>
        <v>3.9259674705552439E-3</v>
      </c>
    </row>
    <row r="183" spans="2:8" ht="20.100000000000001" customHeight="1" x14ac:dyDescent="0.2">
      <c r="B183" s="8" t="s">
        <v>285</v>
      </c>
      <c r="C183" s="9">
        <v>14</v>
      </c>
      <c r="D183" s="9">
        <v>39</v>
      </c>
      <c r="E183" s="15">
        <f t="shared" si="12"/>
        <v>7.8519349411104878E-3</v>
      </c>
      <c r="F183" s="15">
        <f t="shared" si="13"/>
        <v>2.1860986547085202E-2</v>
      </c>
      <c r="G183" s="14">
        <f t="shared" si="14"/>
        <v>1.7857142857142858</v>
      </c>
      <c r="H183" s="17">
        <f t="shared" si="15"/>
        <v>1.4021312394840158E-2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2</v>
      </c>
      <c r="E185" s="15">
        <f t="shared" si="12"/>
        <v>5.6085249579360629E-4</v>
      </c>
      <c r="F185" s="15">
        <f t="shared" si="13"/>
        <v>1.1210762331838565E-3</v>
      </c>
      <c r="G185" s="14">
        <f t="shared" si="14"/>
        <v>1</v>
      </c>
      <c r="H185" s="17">
        <f t="shared" si="15"/>
        <v>5.6085249579360629E-4</v>
      </c>
    </row>
    <row r="186" spans="2:8" ht="20.100000000000001" customHeight="1" x14ac:dyDescent="0.2">
      <c r="B186" s="8" t="s">
        <v>63</v>
      </c>
      <c r="C186" s="9">
        <v>188</v>
      </c>
      <c r="D186" s="9">
        <v>96</v>
      </c>
      <c r="E186" s="15">
        <f t="shared" si="12"/>
        <v>0.10544026920919798</v>
      </c>
      <c r="F186" s="15">
        <f t="shared" si="13"/>
        <v>5.3811659192825115E-2</v>
      </c>
      <c r="G186" s="14">
        <f t="shared" si="14"/>
        <v>-0.48936170212765956</v>
      </c>
      <c r="H186" s="17">
        <f t="shared" si="15"/>
        <v>-5.1598429613011774E-2</v>
      </c>
    </row>
    <row r="187" spans="2:8" ht="20.100000000000001" customHeight="1" x14ac:dyDescent="0.2">
      <c r="B187" s="8" t="s">
        <v>287</v>
      </c>
      <c r="C187" s="9">
        <v>16</v>
      </c>
      <c r="D187" s="9">
        <v>10</v>
      </c>
      <c r="E187" s="15">
        <f t="shared" si="12"/>
        <v>8.9736399326977006E-3</v>
      </c>
      <c r="F187" s="15">
        <f t="shared" si="13"/>
        <v>5.6053811659192822E-3</v>
      </c>
      <c r="G187" s="14">
        <f t="shared" si="14"/>
        <v>-0.375</v>
      </c>
      <c r="H187" s="17">
        <f t="shared" si="15"/>
        <v>-3.3651149747616375E-3</v>
      </c>
    </row>
    <row r="188" spans="2:8" ht="20.100000000000001" customHeight="1" x14ac:dyDescent="0.2">
      <c r="B188" s="8" t="s">
        <v>288</v>
      </c>
      <c r="C188" s="9">
        <v>1</v>
      </c>
      <c r="D188" s="9">
        <v>5</v>
      </c>
      <c r="E188" s="15">
        <f t="shared" si="12"/>
        <v>5.6085249579360629E-4</v>
      </c>
      <c r="F188" s="15">
        <f t="shared" si="13"/>
        <v>2.8026905829596411E-3</v>
      </c>
      <c r="G188" s="14">
        <f t="shared" si="14"/>
        <v>4</v>
      </c>
      <c r="H188" s="17">
        <f t="shared" si="15"/>
        <v>2.2434099831744251E-3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6</v>
      </c>
      <c r="E192" s="15" t="str">
        <f t="shared" si="12"/>
        <v/>
      </c>
      <c r="F192" s="15">
        <f t="shared" si="13"/>
        <v>3.3632286995515697E-3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7</v>
      </c>
      <c r="D193" s="9">
        <v>0</v>
      </c>
      <c r="E193" s="15">
        <f t="shared" si="12"/>
        <v>3.9259674705552439E-3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32</v>
      </c>
      <c r="E195" s="15" t="str">
        <f t="shared" si="12"/>
        <v/>
      </c>
      <c r="F195" s="15">
        <f t="shared" si="13"/>
        <v>1.7937219730941704E-2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373</v>
      </c>
      <c r="D196" s="9">
        <v>72</v>
      </c>
      <c r="E196" s="15">
        <f t="shared" si="12"/>
        <v>0.20919798093101513</v>
      </c>
      <c r="F196" s="15">
        <f t="shared" si="13"/>
        <v>4.0358744394618833E-2</v>
      </c>
      <c r="G196" s="14">
        <f t="shared" si="14"/>
        <v>-0.806970509383378</v>
      </c>
      <c r="H196" s="17">
        <f t="shared" si="15"/>
        <v>-0.16881660123387549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13</v>
      </c>
      <c r="D199" s="9">
        <v>0</v>
      </c>
      <c r="E199" s="15">
        <f t="shared" si="12"/>
        <v>7.2910824453168814E-3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2"/>
        <v>1.1217049915872126E-3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5.6085249579360629E-4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5.6053811659192824E-4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7</v>
      </c>
      <c r="D206" s="9">
        <v>24</v>
      </c>
      <c r="E206" s="15">
        <f t="shared" si="12"/>
        <v>3.9259674705552439E-3</v>
      </c>
      <c r="F206" s="15">
        <f t="shared" si="13"/>
        <v>1.3452914798206279E-2</v>
      </c>
      <c r="G206" s="14">
        <f t="shared" si="14"/>
        <v>2.4285714285714284</v>
      </c>
      <c r="H206" s="17">
        <f t="shared" si="15"/>
        <v>9.5344924284913053E-3</v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4</v>
      </c>
      <c r="D208" s="9">
        <v>229</v>
      </c>
      <c r="E208" s="15">
        <f t="shared" si="12"/>
        <v>2.2434099831744251E-3</v>
      </c>
      <c r="F208" s="15">
        <f t="shared" si="13"/>
        <v>0.12836322869955158</v>
      </c>
      <c r="G208" s="14">
        <f t="shared" si="14"/>
        <v>56.25</v>
      </c>
      <c r="H208" s="17">
        <f t="shared" si="15"/>
        <v>0.12619181155356141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5.6053811659192824E-4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1</v>
      </c>
      <c r="E210" s="15">
        <f t="shared" si="12"/>
        <v>5.6085249579360629E-4</v>
      </c>
      <c r="F210" s="15">
        <f t="shared" si="13"/>
        <v>5.6053811659192824E-4</v>
      </c>
      <c r="G210" s="14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5.6053811659192824E-4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1</v>
      </c>
      <c r="E214" s="15">
        <f t="shared" si="12"/>
        <v>1.1217049915872126E-3</v>
      </c>
      <c r="F214" s="15">
        <f t="shared" si="13"/>
        <v>5.6053811659192824E-4</v>
      </c>
      <c r="G214" s="14">
        <f t="shared" si="14"/>
        <v>-0.5</v>
      </c>
      <c r="H214" s="17">
        <f t="shared" si="15"/>
        <v>-5.6085249579360629E-4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5.6085249579360629E-4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4</v>
      </c>
      <c r="E218" s="15" t="str">
        <f t="shared" si="16"/>
        <v/>
      </c>
      <c r="F218" s="15">
        <f t="shared" si="17"/>
        <v>2.242152466367713E-3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5</v>
      </c>
      <c r="E219" s="15" t="str">
        <f t="shared" si="16"/>
        <v/>
      </c>
      <c r="F219" s="15">
        <f t="shared" si="17"/>
        <v>2.8026905829596411E-3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6"/>
        <v>5.6085249579360629E-4</v>
      </c>
      <c r="F220" s="15" t="str">
        <f t="shared" si="17"/>
        <v/>
      </c>
      <c r="G220" s="14" t="str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2</v>
      </c>
      <c r="E222" s="15">
        <f t="shared" si="16"/>
        <v>1.1217049915872126E-3</v>
      </c>
      <c r="F222" s="15">
        <f t="shared" si="17"/>
        <v>1.1210762331838565E-3</v>
      </c>
      <c r="G222" s="14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563</v>
      </c>
      <c r="C223" s="9">
        <v>0</v>
      </c>
      <c r="D223" s="9">
        <v>4</v>
      </c>
      <c r="E223" s="15" t="str">
        <f t="shared" si="16"/>
        <v/>
      </c>
      <c r="F223" s="15">
        <f t="shared" si="17"/>
        <v>2.242152466367713E-3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5</v>
      </c>
      <c r="E226" s="15" t="str">
        <f t="shared" si="16"/>
        <v/>
      </c>
      <c r="F226" s="15">
        <f t="shared" si="17"/>
        <v>2.8026905829596411E-3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16</v>
      </c>
      <c r="D229" s="9">
        <v>14</v>
      </c>
      <c r="E229" s="15">
        <f t="shared" si="16"/>
        <v>8.9736399326977006E-3</v>
      </c>
      <c r="F229" s="15">
        <f t="shared" si="17"/>
        <v>7.8475336322869956E-3</v>
      </c>
      <c r="G229" s="14">
        <f t="shared" si="18"/>
        <v>-0.125</v>
      </c>
      <c r="H229" s="17">
        <f t="shared" si="19"/>
        <v>-1.1217049915872126E-3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7</v>
      </c>
      <c r="D231" s="9">
        <v>3</v>
      </c>
      <c r="E231" s="15">
        <f t="shared" si="16"/>
        <v>3.9259674705552439E-3</v>
      </c>
      <c r="F231" s="15">
        <f t="shared" si="17"/>
        <v>1.6816143497757848E-3</v>
      </c>
      <c r="G231" s="14">
        <f t="shared" si="18"/>
        <v>-0.5714285714285714</v>
      </c>
      <c r="H231" s="17">
        <f t="shared" si="19"/>
        <v>-2.2434099831744251E-3</v>
      </c>
    </row>
    <row r="232" spans="2:8" ht="20.100000000000001" customHeight="1" x14ac:dyDescent="0.2">
      <c r="B232" s="8" t="s">
        <v>77</v>
      </c>
      <c r="C232" s="9">
        <v>10</v>
      </c>
      <c r="D232" s="9">
        <v>19</v>
      </c>
      <c r="E232" s="15">
        <f t="shared" si="16"/>
        <v>5.6085249579360631E-3</v>
      </c>
      <c r="F232" s="15">
        <f t="shared" si="17"/>
        <v>1.0650224215246636E-2</v>
      </c>
      <c r="G232" s="14">
        <f t="shared" si="18"/>
        <v>0.9</v>
      </c>
      <c r="H232" s="17">
        <f t="shared" si="19"/>
        <v>5.0476724621424567E-3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6"/>
        <v/>
      </c>
      <c r="F233" s="15">
        <f t="shared" si="17"/>
        <v>5.6053811659192824E-4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14</v>
      </c>
      <c r="E235" s="15">
        <f t="shared" si="16"/>
        <v>2.2434099831744251E-3</v>
      </c>
      <c r="F235" s="15">
        <f t="shared" si="17"/>
        <v>7.8475336322869956E-3</v>
      </c>
      <c r="G235" s="14">
        <f t="shared" si="18"/>
        <v>2.5</v>
      </c>
      <c r="H235" s="17">
        <f t="shared" si="19"/>
        <v>5.6085249579360631E-3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11</v>
      </c>
      <c r="D237" s="9">
        <v>14</v>
      </c>
      <c r="E237" s="15">
        <f t="shared" si="16"/>
        <v>6.1693774537296695E-3</v>
      </c>
      <c r="F237" s="15">
        <f t="shared" si="17"/>
        <v>7.8475336322869956E-3</v>
      </c>
      <c r="G237" s="14">
        <f t="shared" si="18"/>
        <v>0.27272727272727271</v>
      </c>
      <c r="H237" s="17">
        <f t="shared" si="19"/>
        <v>1.6825574873808188E-3</v>
      </c>
    </row>
    <row r="238" spans="2:8" ht="20.100000000000001" customHeight="1" x14ac:dyDescent="0.2">
      <c r="B238" s="8" t="s">
        <v>85</v>
      </c>
      <c r="C238" s="9">
        <v>23</v>
      </c>
      <c r="D238" s="9">
        <v>28</v>
      </c>
      <c r="E238" s="15">
        <f t="shared" si="16"/>
        <v>1.2899607403252944E-2</v>
      </c>
      <c r="F238" s="15">
        <f t="shared" si="17"/>
        <v>1.5695067264573991E-2</v>
      </c>
      <c r="G238" s="14">
        <f t="shared" si="18"/>
        <v>0.21739130434782608</v>
      </c>
      <c r="H238" s="17">
        <f t="shared" si="19"/>
        <v>2.8042624789680311E-3</v>
      </c>
    </row>
    <row r="239" spans="2:8" ht="20.100000000000001" customHeight="1" x14ac:dyDescent="0.2">
      <c r="B239" s="8" t="s">
        <v>81</v>
      </c>
      <c r="C239" s="9">
        <v>9</v>
      </c>
      <c r="D239" s="9">
        <v>4</v>
      </c>
      <c r="E239" s="15">
        <f t="shared" si="16"/>
        <v>5.0476724621424567E-3</v>
      </c>
      <c r="F239" s="15">
        <f t="shared" si="17"/>
        <v>2.242152466367713E-3</v>
      </c>
      <c r="G239" s="14">
        <f t="shared" si="18"/>
        <v>-0.55555555555555558</v>
      </c>
      <c r="H239" s="17">
        <f t="shared" si="19"/>
        <v>-2.8042624789680315E-3</v>
      </c>
    </row>
    <row r="240" spans="2:8" ht="20.100000000000001" customHeight="1" x14ac:dyDescent="0.2">
      <c r="B240" s="8" t="s">
        <v>316</v>
      </c>
      <c r="C240" s="9">
        <v>6</v>
      </c>
      <c r="D240" s="9">
        <v>2</v>
      </c>
      <c r="E240" s="15">
        <f t="shared" si="16"/>
        <v>3.3651149747616375E-3</v>
      </c>
      <c r="F240" s="15">
        <f t="shared" si="17"/>
        <v>1.1210762331838565E-3</v>
      </c>
      <c r="G240" s="14">
        <f t="shared" si="18"/>
        <v>-0.66666666666666663</v>
      </c>
      <c r="H240" s="17">
        <f t="shared" si="19"/>
        <v>-2.2434099831744247E-3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4</v>
      </c>
      <c r="E244" s="15" t="str">
        <f t="shared" si="16"/>
        <v/>
      </c>
      <c r="F244" s="15">
        <f t="shared" si="17"/>
        <v>2.242152466367713E-3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5.6053811659192824E-4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23</v>
      </c>
      <c r="E246" s="15" t="str">
        <f t="shared" si="16"/>
        <v/>
      </c>
      <c r="F246" s="15">
        <f t="shared" si="17"/>
        <v>1.2892376681614351E-2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45</v>
      </c>
      <c r="D247" s="9">
        <v>124</v>
      </c>
      <c r="E247" s="15">
        <f t="shared" si="16"/>
        <v>2.5238362310712283E-2</v>
      </c>
      <c r="F247" s="15">
        <f t="shared" si="17"/>
        <v>6.9506726457399109E-2</v>
      </c>
      <c r="G247" s="14">
        <f t="shared" si="18"/>
        <v>1.7555555555555555</v>
      </c>
      <c r="H247" s="17">
        <f t="shared" si="19"/>
        <v>4.4307347167694897E-2</v>
      </c>
    </row>
    <row r="248" spans="2:8" ht="20.100000000000001" customHeight="1" x14ac:dyDescent="0.2">
      <c r="B248" s="8" t="s">
        <v>86</v>
      </c>
      <c r="C248" s="9">
        <v>4</v>
      </c>
      <c r="D248" s="9">
        <v>16</v>
      </c>
      <c r="E248" s="15">
        <f t="shared" si="16"/>
        <v>2.2434099831744251E-3</v>
      </c>
      <c r="F248" s="15">
        <f t="shared" si="17"/>
        <v>8.9686098654708519E-3</v>
      </c>
      <c r="G248" s="14">
        <f t="shared" si="18"/>
        <v>3</v>
      </c>
      <c r="H248" s="17">
        <f t="shared" si="19"/>
        <v>6.730229949523275E-3</v>
      </c>
    </row>
    <row r="249" spans="2:8" ht="20.100000000000001" customHeight="1" x14ac:dyDescent="0.2">
      <c r="B249" s="8" t="s">
        <v>87</v>
      </c>
      <c r="C249" s="9">
        <v>11</v>
      </c>
      <c r="D249" s="9">
        <v>14</v>
      </c>
      <c r="E249" s="15">
        <f t="shared" si="16"/>
        <v>6.1693774537296695E-3</v>
      </c>
      <c r="F249" s="15">
        <f t="shared" si="17"/>
        <v>7.8475336322869956E-3</v>
      </c>
      <c r="G249" s="14">
        <f t="shared" si="18"/>
        <v>0.27272727272727271</v>
      </c>
      <c r="H249" s="17">
        <f t="shared" si="19"/>
        <v>1.6825574873808188E-3</v>
      </c>
    </row>
    <row r="250" spans="2:8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6"/>
        <v>1.6825574873808188E-3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53</v>
      </c>
      <c r="D252" s="9">
        <v>38</v>
      </c>
      <c r="E252" s="15">
        <f t="shared" si="16"/>
        <v>2.9725182277061134E-2</v>
      </c>
      <c r="F252" s="15">
        <f t="shared" si="17"/>
        <v>2.1300448430493273E-2</v>
      </c>
      <c r="G252" s="14">
        <f t="shared" si="18"/>
        <v>-0.28301886792452829</v>
      </c>
      <c r="H252" s="17">
        <f t="shared" si="19"/>
        <v>-8.4127874369040942E-3</v>
      </c>
    </row>
    <row r="253" spans="2:8" ht="20.100000000000001" customHeight="1" x14ac:dyDescent="0.2">
      <c r="B253" s="8" t="s">
        <v>322</v>
      </c>
      <c r="C253" s="9">
        <v>0</v>
      </c>
      <c r="D253" s="9">
        <v>4</v>
      </c>
      <c r="E253" s="15" t="str">
        <f t="shared" si="16"/>
        <v/>
      </c>
      <c r="F253" s="15">
        <f t="shared" si="17"/>
        <v>2.242152466367713E-3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3</v>
      </c>
      <c r="D254" s="9">
        <v>35</v>
      </c>
      <c r="E254" s="15">
        <f t="shared" si="16"/>
        <v>1.6825574873808188E-3</v>
      </c>
      <c r="F254" s="15">
        <f t="shared" si="17"/>
        <v>1.961883408071749E-2</v>
      </c>
      <c r="G254" s="14">
        <f t="shared" si="18"/>
        <v>10.666666666666666</v>
      </c>
      <c r="H254" s="17">
        <f t="shared" si="19"/>
        <v>1.7947279865395398E-2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20</v>
      </c>
      <c r="D256" s="9">
        <v>42</v>
      </c>
      <c r="E256" s="15">
        <f t="shared" si="16"/>
        <v>1.1217049915872126E-2</v>
      </c>
      <c r="F256" s="15">
        <f t="shared" si="17"/>
        <v>2.3542600896860985E-2</v>
      </c>
      <c r="G256" s="14">
        <f t="shared" si="18"/>
        <v>1.1000000000000001</v>
      </c>
      <c r="H256" s="17">
        <f t="shared" si="19"/>
        <v>1.2338754907459339E-2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3</v>
      </c>
      <c r="D261" s="9">
        <v>0</v>
      </c>
      <c r="E261" s="15">
        <f t="shared" si="16"/>
        <v>1.6825574873808188E-3</v>
      </c>
      <c r="F261" s="15" t="str">
        <f t="shared" si="17"/>
        <v/>
      </c>
      <c r="G261" s="14" t="str">
        <f t="shared" si="18"/>
        <v>0</v>
      </c>
      <c r="H261" s="17">
        <f t="shared" si="19"/>
        <v>0</v>
      </c>
    </row>
    <row r="262" spans="2:8" ht="20.100000000000001" customHeight="1" x14ac:dyDescent="0.2">
      <c r="B262" s="8" t="s">
        <v>90</v>
      </c>
      <c r="C262" s="9">
        <v>1</v>
      </c>
      <c r="D262" s="9">
        <v>5</v>
      </c>
      <c r="E262" s="15">
        <f t="shared" si="16"/>
        <v>5.6085249579360629E-4</v>
      </c>
      <c r="F262" s="15">
        <f t="shared" si="17"/>
        <v>2.8026905829596411E-3</v>
      </c>
      <c r="G262" s="14">
        <f t="shared" si="18"/>
        <v>4</v>
      </c>
      <c r="H262" s="17">
        <f t="shared" si="19"/>
        <v>2.2434099831744251E-3</v>
      </c>
    </row>
    <row r="263" spans="2:8" ht="20.100000000000001" customHeight="1" x14ac:dyDescent="0.2">
      <c r="B263" s="8" t="s">
        <v>329</v>
      </c>
      <c r="C263" s="9">
        <v>0</v>
      </c>
      <c r="D263" s="9">
        <v>2</v>
      </c>
      <c r="E263" s="15" t="str">
        <f t="shared" si="16"/>
        <v/>
      </c>
      <c r="F263" s="15">
        <f t="shared" si="17"/>
        <v>1.1210762331838565E-3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2</v>
      </c>
      <c r="E264" s="15" t="str">
        <f t="shared" si="16"/>
        <v/>
      </c>
      <c r="F264" s="15">
        <f t="shared" si="17"/>
        <v>1.1210762331838565E-3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9</v>
      </c>
      <c r="D266" s="9">
        <v>12</v>
      </c>
      <c r="E266" s="15">
        <f t="shared" si="16"/>
        <v>5.0476724621424567E-3</v>
      </c>
      <c r="F266" s="15">
        <f t="shared" si="17"/>
        <v>6.7264573991031393E-3</v>
      </c>
      <c r="G266" s="14">
        <f t="shared" si="18"/>
        <v>0.33333333333333331</v>
      </c>
      <c r="H266" s="17">
        <f t="shared" si="19"/>
        <v>1.6825574873808188E-3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26</v>
      </c>
      <c r="D268" s="9">
        <v>41</v>
      </c>
      <c r="E268" s="15">
        <f t="shared" si="16"/>
        <v>1.4582164890633763E-2</v>
      </c>
      <c r="F268" s="15">
        <f t="shared" si="17"/>
        <v>2.2982062780269059E-2</v>
      </c>
      <c r="G268" s="14">
        <f t="shared" si="18"/>
        <v>0.57692307692307687</v>
      </c>
      <c r="H268" s="17">
        <f t="shared" si="19"/>
        <v>8.4127874369040925E-3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5</v>
      </c>
      <c r="E270" s="15">
        <f t="shared" si="16"/>
        <v>5.6085249579360629E-4</v>
      </c>
      <c r="F270" s="15">
        <f t="shared" si="17"/>
        <v>2.8026905829596411E-3</v>
      </c>
      <c r="G270" s="14">
        <f t="shared" si="18"/>
        <v>4</v>
      </c>
      <c r="H270" s="17">
        <f t="shared" si="19"/>
        <v>2.2434099831744251E-3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1.1210762331838565E-3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4</v>
      </c>
      <c r="D273" s="9">
        <v>18</v>
      </c>
      <c r="E273" s="15">
        <f t="shared" si="16"/>
        <v>2.2434099831744251E-3</v>
      </c>
      <c r="F273" s="15">
        <f t="shared" si="17"/>
        <v>1.0089686098654708E-2</v>
      </c>
      <c r="G273" s="14">
        <f t="shared" si="18"/>
        <v>3.5</v>
      </c>
      <c r="H273" s="17">
        <f t="shared" si="19"/>
        <v>7.8519349411104878E-3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6"/>
        <v/>
      </c>
      <c r="F276" s="15">
        <f t="shared" si="17"/>
        <v>5.6053811659192824E-4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2</v>
      </c>
      <c r="E280" s="15" t="str">
        <f t="shared" si="16"/>
        <v/>
      </c>
      <c r="F280" s="15">
        <f t="shared" si="17"/>
        <v>1.1210762331838565E-3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3</v>
      </c>
      <c r="D283" s="9">
        <v>0</v>
      </c>
      <c r="E283" s="15">
        <f t="shared" si="20"/>
        <v>1.6825574873808188E-3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2</v>
      </c>
      <c r="E285" s="15" t="str">
        <f t="shared" si="20"/>
        <v/>
      </c>
      <c r="F285" s="15">
        <f t="shared" si="21"/>
        <v>1.1210762331838565E-3</v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3</v>
      </c>
      <c r="D286" s="9">
        <v>5</v>
      </c>
      <c r="E286" s="15">
        <f t="shared" si="20"/>
        <v>1.6825574873808188E-3</v>
      </c>
      <c r="F286" s="15">
        <f t="shared" si="21"/>
        <v>2.8026905829596411E-3</v>
      </c>
      <c r="G286" s="14">
        <f t="shared" si="22"/>
        <v>0.66666666666666663</v>
      </c>
      <c r="H286" s="17">
        <f t="shared" si="23"/>
        <v>1.1217049915872124E-3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8369</v>
      </c>
      <c r="D294" s="38">
        <f>SUM(D295:D499)</f>
        <v>9519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0.13741187716573067</v>
      </c>
      <c r="H294" s="40">
        <f>+IF(OR(AND(E294=""),(G294="")),"",E294*G294)</f>
        <v>0.13741187716573067</v>
      </c>
    </row>
    <row r="295" spans="2:8" ht="15" x14ac:dyDescent="0.2">
      <c r="B295" s="5" t="s">
        <v>100</v>
      </c>
      <c r="C295" s="9">
        <v>137</v>
      </c>
      <c r="D295" s="9">
        <v>128</v>
      </c>
      <c r="E295" s="15">
        <f>+IF(C295=0,"",C295/C$294)</f>
        <v>1.6369936671047913E-2</v>
      </c>
      <c r="F295" s="15">
        <f>+IF(D295=0,"",D295/D$294)</f>
        <v>1.344679062926778E-2</v>
      </c>
      <c r="G295" s="14">
        <f>+IF(OR(AND(D295=0),(C295=0)),"0",((D295-C295)/C295))</f>
        <v>-6.569343065693431E-2</v>
      </c>
      <c r="H295" s="17">
        <f>+IF(OR(AND(E295=""),(G295="")),"",E295*G295)</f>
        <v>-1.0753972995578922E-3</v>
      </c>
    </row>
    <row r="296" spans="2:8" ht="15" x14ac:dyDescent="0.2">
      <c r="B296" s="5" t="s">
        <v>113</v>
      </c>
      <c r="C296" s="9">
        <v>0</v>
      </c>
      <c r="D296" s="9">
        <v>6</v>
      </c>
      <c r="E296" s="15" t="str">
        <f t="shared" ref="E296:E359" si="24">+IF(C296=0,"",C296/C$294)</f>
        <v/>
      </c>
      <c r="F296" s="15">
        <f t="shared" ref="F296:F359" si="25">+IF(D296=0,"",D296/D$294)</f>
        <v>6.3031831074692715E-4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101</v>
      </c>
      <c r="D297" s="9">
        <v>29</v>
      </c>
      <c r="E297" s="15">
        <f t="shared" si="24"/>
        <v>1.2068347472816345E-2</v>
      </c>
      <c r="F297" s="15">
        <f t="shared" si="25"/>
        <v>3.0465385019434812E-3</v>
      </c>
      <c r="G297" s="14">
        <f t="shared" si="26"/>
        <v>-0.71287128712871284</v>
      </c>
      <c r="H297" s="17">
        <f t="shared" si="27"/>
        <v>-8.6031783964631361E-3</v>
      </c>
    </row>
    <row r="298" spans="2:8" ht="15" x14ac:dyDescent="0.2">
      <c r="B298" s="5" t="s">
        <v>95</v>
      </c>
      <c r="C298" s="9">
        <v>61</v>
      </c>
      <c r="D298" s="9">
        <v>3</v>
      </c>
      <c r="E298" s="15">
        <f t="shared" si="24"/>
        <v>7.2888039192257137E-3</v>
      </c>
      <c r="F298" s="15">
        <f t="shared" si="25"/>
        <v>3.1515915537346358E-4</v>
      </c>
      <c r="G298" s="14">
        <f t="shared" si="26"/>
        <v>-0.95081967213114749</v>
      </c>
      <c r="H298" s="17">
        <f t="shared" si="27"/>
        <v>-6.9303381527064155E-3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358</v>
      </c>
      <c r="D301" s="9">
        <v>197</v>
      </c>
      <c r="E301" s="15">
        <f t="shared" si="24"/>
        <v>4.2776914804636156E-2</v>
      </c>
      <c r="F301" s="15">
        <f t="shared" si="25"/>
        <v>2.0695451202857443E-2</v>
      </c>
      <c r="G301" s="14">
        <f t="shared" si="26"/>
        <v>-0.44972067039106145</v>
      </c>
      <c r="H301" s="17">
        <f t="shared" si="27"/>
        <v>-1.9237662803202292E-2</v>
      </c>
    </row>
    <row r="302" spans="2:8" ht="15" x14ac:dyDescent="0.2">
      <c r="B302" s="5" t="s">
        <v>109</v>
      </c>
      <c r="C302" s="9">
        <v>26</v>
      </c>
      <c r="D302" s="9">
        <v>20</v>
      </c>
      <c r="E302" s="15">
        <f t="shared" si="24"/>
        <v>3.1067033098339109E-3</v>
      </c>
      <c r="F302" s="15">
        <f t="shared" si="25"/>
        <v>2.1010610358230906E-3</v>
      </c>
      <c r="G302" s="14">
        <f t="shared" si="26"/>
        <v>-0.23076923076923078</v>
      </c>
      <c r="H302" s="17">
        <f t="shared" si="27"/>
        <v>-7.169315330385949E-4</v>
      </c>
    </row>
    <row r="303" spans="2:8" ht="15" x14ac:dyDescent="0.2">
      <c r="B303" s="5" t="s">
        <v>108</v>
      </c>
      <c r="C303" s="9">
        <v>13</v>
      </c>
      <c r="D303" s="9">
        <v>1</v>
      </c>
      <c r="E303" s="15">
        <f t="shared" si="24"/>
        <v>1.5533516549169554E-3</v>
      </c>
      <c r="F303" s="15">
        <f t="shared" si="25"/>
        <v>1.0505305179115453E-4</v>
      </c>
      <c r="G303" s="14">
        <f t="shared" si="26"/>
        <v>-0.92307692307692313</v>
      </c>
      <c r="H303" s="17">
        <f t="shared" si="27"/>
        <v>-1.4338630660771898E-3</v>
      </c>
    </row>
    <row r="304" spans="2:8" ht="15" x14ac:dyDescent="0.2">
      <c r="B304" s="5" t="s">
        <v>107</v>
      </c>
      <c r="C304" s="9">
        <v>59</v>
      </c>
      <c r="D304" s="9">
        <v>12</v>
      </c>
      <c r="E304" s="15">
        <f t="shared" si="24"/>
        <v>7.0498267415461825E-3</v>
      </c>
      <c r="F304" s="15">
        <f t="shared" si="25"/>
        <v>1.2606366214938543E-3</v>
      </c>
      <c r="G304" s="14">
        <f t="shared" si="26"/>
        <v>-0.79661016949152541</v>
      </c>
      <c r="H304" s="17">
        <f t="shared" si="27"/>
        <v>-5.6159636754689931E-3</v>
      </c>
    </row>
    <row r="305" spans="2:8" ht="15" x14ac:dyDescent="0.2">
      <c r="B305" s="5" t="s">
        <v>351</v>
      </c>
      <c r="C305" s="9">
        <v>48</v>
      </c>
      <c r="D305" s="9">
        <v>2</v>
      </c>
      <c r="E305" s="15">
        <f t="shared" si="24"/>
        <v>5.7354522643087583E-3</v>
      </c>
      <c r="F305" s="15">
        <f t="shared" si="25"/>
        <v>2.1010610358230907E-4</v>
      </c>
      <c r="G305" s="14">
        <f t="shared" si="26"/>
        <v>-0.95833333333333337</v>
      </c>
      <c r="H305" s="17">
        <f t="shared" si="27"/>
        <v>-5.496475086629227E-3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375</v>
      </c>
      <c r="D307" s="9">
        <v>400</v>
      </c>
      <c r="E307" s="15">
        <f t="shared" si="24"/>
        <v>4.4808220814912175E-2</v>
      </c>
      <c r="F307" s="15">
        <f t="shared" si="25"/>
        <v>4.2021220716461812E-2</v>
      </c>
      <c r="G307" s="14">
        <f t="shared" si="26"/>
        <v>6.6666666666666666E-2</v>
      </c>
      <c r="H307" s="17">
        <f t="shared" si="27"/>
        <v>2.9872147209941448E-3</v>
      </c>
    </row>
    <row r="308" spans="2:8" ht="15" x14ac:dyDescent="0.2">
      <c r="B308" s="5" t="s">
        <v>99</v>
      </c>
      <c r="C308" s="9">
        <v>45</v>
      </c>
      <c r="D308" s="9">
        <v>16</v>
      </c>
      <c r="E308" s="15">
        <f t="shared" si="24"/>
        <v>5.376986497789461E-3</v>
      </c>
      <c r="F308" s="15">
        <f t="shared" si="25"/>
        <v>1.6808488286584725E-3</v>
      </c>
      <c r="G308" s="14">
        <f t="shared" si="26"/>
        <v>-0.64444444444444449</v>
      </c>
      <c r="H308" s="17">
        <f t="shared" si="27"/>
        <v>-3.4651690763532082E-3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81</v>
      </c>
      <c r="D310" s="9">
        <v>34</v>
      </c>
      <c r="E310" s="15">
        <f t="shared" si="24"/>
        <v>9.6785756960210308E-3</v>
      </c>
      <c r="F310" s="15">
        <f t="shared" si="25"/>
        <v>3.5718037608992543E-3</v>
      </c>
      <c r="G310" s="14">
        <f t="shared" si="26"/>
        <v>-0.58024691358024694</v>
      </c>
      <c r="H310" s="17">
        <f t="shared" si="27"/>
        <v>-5.6159636754689931E-3</v>
      </c>
    </row>
    <row r="311" spans="2:8" ht="15" x14ac:dyDescent="0.2">
      <c r="B311" s="5" t="s">
        <v>102</v>
      </c>
      <c r="C311" s="9">
        <v>46</v>
      </c>
      <c r="D311" s="9">
        <v>205</v>
      </c>
      <c r="E311" s="15">
        <f t="shared" si="24"/>
        <v>5.496475086629227E-3</v>
      </c>
      <c r="F311" s="15">
        <f t="shared" si="25"/>
        <v>2.153587561718668E-2</v>
      </c>
      <c r="G311" s="14">
        <f t="shared" si="26"/>
        <v>3.4565217391304346</v>
      </c>
      <c r="H311" s="17">
        <f t="shared" si="27"/>
        <v>1.8998685625522763E-2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957</v>
      </c>
      <c r="D314" s="9">
        <v>373</v>
      </c>
      <c r="E314" s="15">
        <f t="shared" si="24"/>
        <v>0.11435057951965587</v>
      </c>
      <c r="F314" s="15">
        <f t="shared" si="25"/>
        <v>3.9184788318100641E-2</v>
      </c>
      <c r="G314" s="14">
        <f t="shared" si="26"/>
        <v>-0.61024033437826541</v>
      </c>
      <c r="H314" s="17">
        <f t="shared" si="27"/>
        <v>-6.9781335882423232E-2</v>
      </c>
    </row>
    <row r="315" spans="2:8" ht="15" x14ac:dyDescent="0.2">
      <c r="B315" s="5" t="s">
        <v>354</v>
      </c>
      <c r="C315" s="9">
        <v>9</v>
      </c>
      <c r="D315" s="9">
        <v>28</v>
      </c>
      <c r="E315" s="15">
        <f t="shared" si="24"/>
        <v>1.0753972995578922E-3</v>
      </c>
      <c r="F315" s="15">
        <f t="shared" si="25"/>
        <v>2.9414854501523271E-3</v>
      </c>
      <c r="G315" s="14">
        <f t="shared" si="26"/>
        <v>2.1111111111111112</v>
      </c>
      <c r="H315" s="17">
        <f t="shared" si="27"/>
        <v>2.2702831879555505E-3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24</v>
      </c>
      <c r="D317" s="9">
        <v>12</v>
      </c>
      <c r="E317" s="15">
        <f t="shared" si="24"/>
        <v>2.8677261321543791E-3</v>
      </c>
      <c r="F317" s="15">
        <f t="shared" si="25"/>
        <v>1.2606366214938543E-3</v>
      </c>
      <c r="G317" s="14">
        <f t="shared" si="26"/>
        <v>-0.5</v>
      </c>
      <c r="H317" s="17">
        <f t="shared" si="27"/>
        <v>-1.4338630660771896E-3</v>
      </c>
    </row>
    <row r="318" spans="2:8" ht="15" x14ac:dyDescent="0.2">
      <c r="B318" s="5" t="s">
        <v>355</v>
      </c>
      <c r="C318" s="9">
        <v>135</v>
      </c>
      <c r="D318" s="9">
        <v>126</v>
      </c>
      <c r="E318" s="15">
        <f t="shared" si="24"/>
        <v>1.6130959493368385E-2</v>
      </c>
      <c r="F318" s="15">
        <f t="shared" si="25"/>
        <v>1.3236684525685471E-2</v>
      </c>
      <c r="G318" s="14">
        <f t="shared" si="26"/>
        <v>-6.6666666666666666E-2</v>
      </c>
      <c r="H318" s="17">
        <f t="shared" si="27"/>
        <v>-1.0753972995578922E-3</v>
      </c>
    </row>
    <row r="319" spans="2:8" ht="15" x14ac:dyDescent="0.2">
      <c r="B319" s="5" t="s">
        <v>115</v>
      </c>
      <c r="C319" s="9">
        <v>83</v>
      </c>
      <c r="D319" s="9">
        <v>16</v>
      </c>
      <c r="E319" s="15">
        <f t="shared" si="24"/>
        <v>9.9175528737005612E-3</v>
      </c>
      <c r="F319" s="15">
        <f t="shared" si="25"/>
        <v>1.6808488286584725E-3</v>
      </c>
      <c r="G319" s="14">
        <f t="shared" si="26"/>
        <v>-0.80722891566265065</v>
      </c>
      <c r="H319" s="17">
        <f t="shared" si="27"/>
        <v>-8.0057354522643093E-3</v>
      </c>
    </row>
    <row r="320" spans="2:8" ht="15" x14ac:dyDescent="0.2">
      <c r="B320" s="5" t="s">
        <v>114</v>
      </c>
      <c r="C320" s="9">
        <v>0</v>
      </c>
      <c r="D320" s="9">
        <v>5</v>
      </c>
      <c r="E320" s="15" t="str">
        <f t="shared" si="24"/>
        <v/>
      </c>
      <c r="F320" s="15">
        <f t="shared" si="25"/>
        <v>5.2526525895577264E-4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26</v>
      </c>
      <c r="E321" s="15" t="str">
        <f t="shared" si="24"/>
        <v/>
      </c>
      <c r="F321" s="15">
        <f t="shared" si="25"/>
        <v>2.7313793465700178E-3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1.194885888397658E-4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472</v>
      </c>
      <c r="C323" s="9">
        <v>26</v>
      </c>
      <c r="D323" s="9">
        <v>0</v>
      </c>
      <c r="E323" s="15">
        <f t="shared" si="24"/>
        <v>3.1067033098339109E-3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2</v>
      </c>
      <c r="D324" s="9">
        <v>1</v>
      </c>
      <c r="E324" s="15">
        <f t="shared" si="24"/>
        <v>2.389771776795316E-4</v>
      </c>
      <c r="F324" s="15">
        <f t="shared" si="25"/>
        <v>1.0505305179115453E-4</v>
      </c>
      <c r="G324" s="14">
        <f t="shared" si="26"/>
        <v>-0.5</v>
      </c>
      <c r="H324" s="17">
        <f t="shared" si="27"/>
        <v>-1.194885888397658E-4</v>
      </c>
    </row>
    <row r="325" spans="2:8" ht="15" x14ac:dyDescent="0.2">
      <c r="B325" s="5" t="s">
        <v>474</v>
      </c>
      <c r="C325" s="9">
        <v>48</v>
      </c>
      <c r="D325" s="9">
        <v>46</v>
      </c>
      <c r="E325" s="15">
        <f t="shared" si="24"/>
        <v>5.7354522643087583E-3</v>
      </c>
      <c r="F325" s="15">
        <f t="shared" si="25"/>
        <v>4.8324403823931088E-3</v>
      </c>
      <c r="G325" s="14">
        <f t="shared" si="26"/>
        <v>-4.1666666666666664E-2</v>
      </c>
      <c r="H325" s="17">
        <f t="shared" si="27"/>
        <v>-2.389771776795316E-4</v>
      </c>
    </row>
    <row r="326" spans="2:8" ht="15" x14ac:dyDescent="0.2">
      <c r="B326" s="5" t="s">
        <v>357</v>
      </c>
      <c r="C326" s="9">
        <v>202</v>
      </c>
      <c r="D326" s="9">
        <v>202</v>
      </c>
      <c r="E326" s="15">
        <f t="shared" si="24"/>
        <v>2.413669494563269E-2</v>
      </c>
      <c r="F326" s="15">
        <f t="shared" si="25"/>
        <v>2.1220716461813217E-2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1</v>
      </c>
      <c r="D327" s="9">
        <v>3</v>
      </c>
      <c r="E327" s="15">
        <f t="shared" si="24"/>
        <v>1.194885888397658E-4</v>
      </c>
      <c r="F327" s="15">
        <f t="shared" si="25"/>
        <v>3.1515915537346358E-4</v>
      </c>
      <c r="G327" s="14">
        <f t="shared" si="26"/>
        <v>2</v>
      </c>
      <c r="H327" s="17">
        <f t="shared" si="27"/>
        <v>2.389771776795316E-4</v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4"/>
        <v>1.194885888397658E-4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1</v>
      </c>
      <c r="D329" s="9">
        <v>4</v>
      </c>
      <c r="E329" s="15">
        <f t="shared" si="24"/>
        <v>1.194885888397658E-4</v>
      </c>
      <c r="F329" s="15">
        <f t="shared" si="25"/>
        <v>4.2021220716461814E-4</v>
      </c>
      <c r="G329" s="14">
        <f t="shared" si="26"/>
        <v>3</v>
      </c>
      <c r="H329" s="17">
        <f t="shared" si="27"/>
        <v>3.5846576651929739E-4</v>
      </c>
    </row>
    <row r="330" spans="2:8" ht="15" x14ac:dyDescent="0.2">
      <c r="B330" s="5" t="s">
        <v>360</v>
      </c>
      <c r="C330" s="9">
        <v>52</v>
      </c>
      <c r="D330" s="9">
        <v>32</v>
      </c>
      <c r="E330" s="15">
        <f t="shared" si="24"/>
        <v>6.2134066196678217E-3</v>
      </c>
      <c r="F330" s="15">
        <f t="shared" si="25"/>
        <v>3.3616976573169451E-3</v>
      </c>
      <c r="G330" s="14">
        <f t="shared" si="26"/>
        <v>-0.38461538461538464</v>
      </c>
      <c r="H330" s="17">
        <f t="shared" si="27"/>
        <v>-2.3897717767953162E-3</v>
      </c>
    </row>
    <row r="331" spans="2:8" ht="15" x14ac:dyDescent="0.2">
      <c r="B331" s="5" t="s">
        <v>117</v>
      </c>
      <c r="C331" s="9">
        <v>1</v>
      </c>
      <c r="D331" s="9">
        <v>50</v>
      </c>
      <c r="E331" s="15">
        <f t="shared" si="24"/>
        <v>1.194885888397658E-4</v>
      </c>
      <c r="F331" s="15">
        <f t="shared" si="25"/>
        <v>5.2526525895577264E-3</v>
      </c>
      <c r="G331" s="14">
        <f t="shared" si="26"/>
        <v>49</v>
      </c>
      <c r="H331" s="17">
        <f t="shared" si="27"/>
        <v>5.8549408531485244E-3</v>
      </c>
    </row>
    <row r="332" spans="2:8" ht="15" x14ac:dyDescent="0.2">
      <c r="B332" s="5" t="s">
        <v>361</v>
      </c>
      <c r="C332" s="9">
        <v>834</v>
      </c>
      <c r="D332" s="9">
        <v>1608</v>
      </c>
      <c r="E332" s="15">
        <f t="shared" si="24"/>
        <v>9.9653483092364673E-2</v>
      </c>
      <c r="F332" s="15">
        <f t="shared" si="25"/>
        <v>0.16892530728017649</v>
      </c>
      <c r="G332" s="14">
        <f t="shared" si="26"/>
        <v>0.92805755395683454</v>
      </c>
      <c r="H332" s="17">
        <f t="shared" si="27"/>
        <v>9.2484167761978722E-2</v>
      </c>
    </row>
    <row r="333" spans="2:8" ht="15" x14ac:dyDescent="0.2">
      <c r="B333" s="5" t="s">
        <v>130</v>
      </c>
      <c r="C333" s="9">
        <v>48</v>
      </c>
      <c r="D333" s="9">
        <v>46</v>
      </c>
      <c r="E333" s="15">
        <f t="shared" si="24"/>
        <v>5.7354522643087583E-3</v>
      </c>
      <c r="F333" s="15">
        <f t="shared" si="25"/>
        <v>4.8324403823931088E-3</v>
      </c>
      <c r="G333" s="14">
        <f t="shared" si="26"/>
        <v>-4.1666666666666664E-2</v>
      </c>
      <c r="H333" s="17">
        <f t="shared" si="27"/>
        <v>-2.389771776795316E-4</v>
      </c>
    </row>
    <row r="334" spans="2:8" ht="15" x14ac:dyDescent="0.2">
      <c r="B334" s="5" t="s">
        <v>119</v>
      </c>
      <c r="C334" s="9">
        <v>699</v>
      </c>
      <c r="D334" s="9">
        <v>527</v>
      </c>
      <c r="E334" s="15">
        <f t="shared" si="24"/>
        <v>8.3522523598996298E-2</v>
      </c>
      <c r="F334" s="15">
        <f t="shared" si="25"/>
        <v>5.536295829393844E-2</v>
      </c>
      <c r="G334" s="14">
        <f t="shared" si="26"/>
        <v>-0.24606580829756797</v>
      </c>
      <c r="H334" s="17">
        <f t="shared" si="27"/>
        <v>-2.0552037280439719E-2</v>
      </c>
    </row>
    <row r="335" spans="2:8" ht="15" x14ac:dyDescent="0.2">
      <c r="B335" s="5" t="s">
        <v>128</v>
      </c>
      <c r="C335" s="9">
        <v>67</v>
      </c>
      <c r="D335" s="9">
        <v>43</v>
      </c>
      <c r="E335" s="15">
        <f t="shared" si="24"/>
        <v>8.0057354522643093E-3</v>
      </c>
      <c r="F335" s="15">
        <f t="shared" si="25"/>
        <v>4.517281227019645E-3</v>
      </c>
      <c r="G335" s="14">
        <f t="shared" si="26"/>
        <v>-0.35820895522388058</v>
      </c>
      <c r="H335" s="17">
        <f t="shared" si="27"/>
        <v>-2.8677261321543791E-3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19</v>
      </c>
      <c r="D337" s="9">
        <v>1</v>
      </c>
      <c r="E337" s="15">
        <f t="shared" si="24"/>
        <v>2.2702831879555501E-3</v>
      </c>
      <c r="F337" s="15">
        <f t="shared" si="25"/>
        <v>1.0505305179115453E-4</v>
      </c>
      <c r="G337" s="14">
        <f t="shared" si="26"/>
        <v>-0.94736842105263153</v>
      </c>
      <c r="H337" s="17">
        <f t="shared" si="27"/>
        <v>-2.150794599115784E-3</v>
      </c>
    </row>
    <row r="338" spans="2:8" ht="15" x14ac:dyDescent="0.2">
      <c r="B338" s="5" t="s">
        <v>362</v>
      </c>
      <c r="C338" s="9">
        <v>1</v>
      </c>
      <c r="D338" s="9">
        <v>48</v>
      </c>
      <c r="E338" s="15">
        <f t="shared" si="24"/>
        <v>1.194885888397658E-4</v>
      </c>
      <c r="F338" s="15">
        <f t="shared" si="25"/>
        <v>5.0425464859754172E-3</v>
      </c>
      <c r="G338" s="14">
        <f t="shared" si="26"/>
        <v>47</v>
      </c>
      <c r="H338" s="17">
        <f t="shared" si="27"/>
        <v>5.6159636754689922E-3</v>
      </c>
    </row>
    <row r="339" spans="2:8" ht="15" x14ac:dyDescent="0.2">
      <c r="B339" s="5" t="s">
        <v>363</v>
      </c>
      <c r="C339" s="9">
        <v>18</v>
      </c>
      <c r="D339" s="9">
        <v>6</v>
      </c>
      <c r="E339" s="15">
        <f t="shared" si="24"/>
        <v>2.1507945991157845E-3</v>
      </c>
      <c r="F339" s="15">
        <f t="shared" si="25"/>
        <v>6.3031831074692715E-4</v>
      </c>
      <c r="G339" s="14">
        <f t="shared" si="26"/>
        <v>-0.66666666666666663</v>
      </c>
      <c r="H339" s="17">
        <f t="shared" si="27"/>
        <v>-1.4338630660771896E-3</v>
      </c>
    </row>
    <row r="340" spans="2:8" ht="15" x14ac:dyDescent="0.2">
      <c r="B340" s="5" t="s">
        <v>364</v>
      </c>
      <c r="C340" s="9">
        <v>4</v>
      </c>
      <c r="D340" s="9">
        <v>1</v>
      </c>
      <c r="E340" s="15">
        <f t="shared" si="24"/>
        <v>4.7795435535906319E-4</v>
      </c>
      <c r="F340" s="15">
        <f t="shared" si="25"/>
        <v>1.0505305179115453E-4</v>
      </c>
      <c r="G340" s="14">
        <f t="shared" si="26"/>
        <v>-0.75</v>
      </c>
      <c r="H340" s="17">
        <f t="shared" si="27"/>
        <v>-3.5846576651929739E-4</v>
      </c>
    </row>
    <row r="341" spans="2:8" ht="15" x14ac:dyDescent="0.2">
      <c r="B341" s="5" t="s">
        <v>118</v>
      </c>
      <c r="C341" s="9">
        <v>21</v>
      </c>
      <c r="D341" s="9">
        <v>1</v>
      </c>
      <c r="E341" s="15">
        <f t="shared" si="24"/>
        <v>2.5092603656350818E-3</v>
      </c>
      <c r="F341" s="15">
        <f t="shared" si="25"/>
        <v>1.0505305179115453E-4</v>
      </c>
      <c r="G341" s="14">
        <f t="shared" si="26"/>
        <v>-0.95238095238095233</v>
      </c>
      <c r="H341" s="17">
        <f t="shared" si="27"/>
        <v>-2.3897717767953157E-3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2</v>
      </c>
      <c r="D343" s="9">
        <v>2</v>
      </c>
      <c r="E343" s="15">
        <f t="shared" si="24"/>
        <v>2.389771776795316E-4</v>
      </c>
      <c r="F343" s="15">
        <f t="shared" si="25"/>
        <v>2.1010610358230907E-4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13</v>
      </c>
      <c r="D344" s="9">
        <v>5</v>
      </c>
      <c r="E344" s="15">
        <f t="shared" si="24"/>
        <v>1.5533516549169554E-3</v>
      </c>
      <c r="F344" s="15">
        <f t="shared" si="25"/>
        <v>5.2526525895577264E-4</v>
      </c>
      <c r="G344" s="14">
        <f t="shared" si="26"/>
        <v>-0.61538461538461542</v>
      </c>
      <c r="H344" s="17">
        <f t="shared" si="27"/>
        <v>-9.5590871071812649E-4</v>
      </c>
    </row>
    <row r="345" spans="2:8" ht="15" x14ac:dyDescent="0.2">
      <c r="B345" s="5" t="s">
        <v>366</v>
      </c>
      <c r="C345" s="9">
        <v>60</v>
      </c>
      <c r="D345" s="9">
        <v>45</v>
      </c>
      <c r="E345" s="15">
        <f t="shared" si="24"/>
        <v>7.1693153303859485E-3</v>
      </c>
      <c r="F345" s="15">
        <f t="shared" si="25"/>
        <v>4.7273873306019542E-3</v>
      </c>
      <c r="G345" s="14">
        <f t="shared" si="26"/>
        <v>-0.25</v>
      </c>
      <c r="H345" s="17">
        <f t="shared" si="27"/>
        <v>-1.7923288325964871E-3</v>
      </c>
    </row>
    <row r="346" spans="2:8" ht="15" x14ac:dyDescent="0.2">
      <c r="B346" s="5" t="s">
        <v>122</v>
      </c>
      <c r="C346" s="9">
        <v>1</v>
      </c>
      <c r="D346" s="9">
        <v>3</v>
      </c>
      <c r="E346" s="15">
        <f t="shared" si="24"/>
        <v>1.194885888397658E-4</v>
      </c>
      <c r="F346" s="15">
        <f t="shared" si="25"/>
        <v>3.1515915537346358E-4</v>
      </c>
      <c r="G346" s="14">
        <f t="shared" si="26"/>
        <v>2</v>
      </c>
      <c r="H346" s="17">
        <f t="shared" si="27"/>
        <v>2.389771776795316E-4</v>
      </c>
    </row>
    <row r="347" spans="2:8" ht="15" x14ac:dyDescent="0.2">
      <c r="B347" s="5" t="s">
        <v>121</v>
      </c>
      <c r="C347" s="9">
        <v>38</v>
      </c>
      <c r="D347" s="9">
        <v>169</v>
      </c>
      <c r="E347" s="15">
        <f t="shared" si="24"/>
        <v>4.5405663759111002E-3</v>
      </c>
      <c r="F347" s="15">
        <f t="shared" si="25"/>
        <v>1.7753965752705117E-2</v>
      </c>
      <c r="G347" s="14">
        <f t="shared" si="26"/>
        <v>3.4473684210526314</v>
      </c>
      <c r="H347" s="17">
        <f t="shared" si="27"/>
        <v>1.5653005138009317E-2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34</v>
      </c>
      <c r="E350" s="15" t="str">
        <f t="shared" si="24"/>
        <v/>
      </c>
      <c r="F350" s="15">
        <f t="shared" si="25"/>
        <v>3.5718037608992543E-3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3</v>
      </c>
      <c r="D352" s="9">
        <v>3</v>
      </c>
      <c r="E352" s="15">
        <f t="shared" si="24"/>
        <v>3.5846576651929739E-4</v>
      </c>
      <c r="F352" s="15">
        <f t="shared" si="25"/>
        <v>3.1515915537346358E-4</v>
      </c>
      <c r="G352" s="14">
        <f t="shared" si="26"/>
        <v>0</v>
      </c>
      <c r="H352" s="17">
        <f t="shared" si="27"/>
        <v>0</v>
      </c>
    </row>
    <row r="353" spans="2:8" ht="15" x14ac:dyDescent="0.2">
      <c r="B353" s="5" t="s">
        <v>125</v>
      </c>
      <c r="C353" s="9">
        <v>0</v>
      </c>
      <c r="D353" s="9">
        <v>2</v>
      </c>
      <c r="E353" s="15" t="str">
        <f t="shared" si="24"/>
        <v/>
      </c>
      <c r="F353" s="15">
        <f t="shared" si="25"/>
        <v>2.1010610358230907E-4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117</v>
      </c>
      <c r="D354" s="9">
        <v>43</v>
      </c>
      <c r="E354" s="15">
        <f t="shared" si="24"/>
        <v>1.3980164894252599E-2</v>
      </c>
      <c r="F354" s="15">
        <f t="shared" si="25"/>
        <v>4.517281227019645E-3</v>
      </c>
      <c r="G354" s="14">
        <f t="shared" si="26"/>
        <v>-0.63247863247863245</v>
      </c>
      <c r="H354" s="17">
        <f t="shared" si="27"/>
        <v>-8.8421555741426683E-3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18</v>
      </c>
      <c r="D357" s="9">
        <v>25</v>
      </c>
      <c r="E357" s="15">
        <f t="shared" si="24"/>
        <v>2.1507945991157845E-3</v>
      </c>
      <c r="F357" s="15">
        <f t="shared" si="25"/>
        <v>2.6263262947788632E-3</v>
      </c>
      <c r="G357" s="14">
        <f t="shared" si="26"/>
        <v>0.3888888888888889</v>
      </c>
      <c r="H357" s="17">
        <f t="shared" si="27"/>
        <v>8.3642012187836064E-4</v>
      </c>
    </row>
    <row r="358" spans="2:8" ht="15" x14ac:dyDescent="0.2">
      <c r="B358" s="5" t="s">
        <v>127</v>
      </c>
      <c r="C358" s="9">
        <v>12</v>
      </c>
      <c r="D358" s="9">
        <v>6</v>
      </c>
      <c r="E358" s="15">
        <f t="shared" si="24"/>
        <v>1.4338630660771896E-3</v>
      </c>
      <c r="F358" s="15">
        <f t="shared" si="25"/>
        <v>6.3031831074692715E-4</v>
      </c>
      <c r="G358" s="14">
        <f t="shared" si="26"/>
        <v>-0.5</v>
      </c>
      <c r="H358" s="17">
        <f t="shared" si="27"/>
        <v>-7.1693153303859479E-4</v>
      </c>
    </row>
    <row r="359" spans="2:8" ht="15" x14ac:dyDescent="0.2">
      <c r="B359" s="5" t="s">
        <v>123</v>
      </c>
      <c r="C359" s="9">
        <v>0</v>
      </c>
      <c r="D359" s="9">
        <v>2</v>
      </c>
      <c r="E359" s="15" t="str">
        <f t="shared" si="24"/>
        <v/>
      </c>
      <c r="F359" s="15">
        <f t="shared" si="25"/>
        <v>2.1010610358230907E-4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1</v>
      </c>
      <c r="E360" s="15" t="str">
        <f t="shared" ref="E360:E423" si="28">+IF(C360=0,"",C360/C$294)</f>
        <v/>
      </c>
      <c r="F360" s="15">
        <f t="shared" ref="F360:F423" si="29">+IF(D360=0,"",D360/D$294)</f>
        <v>1.0505305179115453E-4</v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1</v>
      </c>
      <c r="D362" s="9">
        <v>3</v>
      </c>
      <c r="E362" s="15">
        <f t="shared" si="28"/>
        <v>1.194885888397658E-4</v>
      </c>
      <c r="F362" s="15">
        <f t="shared" si="29"/>
        <v>3.1515915537346358E-4</v>
      </c>
      <c r="G362" s="14">
        <f t="shared" si="30"/>
        <v>2</v>
      </c>
      <c r="H362" s="17">
        <f t="shared" si="31"/>
        <v>2.389771776795316E-4</v>
      </c>
    </row>
    <row r="363" spans="2:8" ht="15" x14ac:dyDescent="0.2">
      <c r="B363" s="5" t="s">
        <v>376</v>
      </c>
      <c r="C363" s="9">
        <v>108</v>
      </c>
      <c r="D363" s="9">
        <v>53</v>
      </c>
      <c r="E363" s="15">
        <f t="shared" si="28"/>
        <v>1.2904767594694706E-2</v>
      </c>
      <c r="F363" s="15">
        <f t="shared" si="29"/>
        <v>5.5678117449311903E-3</v>
      </c>
      <c r="G363" s="14">
        <f t="shared" si="30"/>
        <v>-0.5092592592592593</v>
      </c>
      <c r="H363" s="17">
        <f t="shared" si="31"/>
        <v>-6.571872386187119E-3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13</v>
      </c>
      <c r="D365" s="9">
        <v>7</v>
      </c>
      <c r="E365" s="15">
        <f t="shared" si="28"/>
        <v>1.5533516549169554E-3</v>
      </c>
      <c r="F365" s="15">
        <f t="shared" si="29"/>
        <v>7.3537136253808177E-4</v>
      </c>
      <c r="G365" s="14">
        <f t="shared" si="30"/>
        <v>-0.46153846153846156</v>
      </c>
      <c r="H365" s="17">
        <f t="shared" si="31"/>
        <v>-7.169315330385949E-4</v>
      </c>
    </row>
    <row r="366" spans="2:8" ht="15" x14ac:dyDescent="0.2">
      <c r="B366" s="5" t="s">
        <v>475</v>
      </c>
      <c r="C366" s="9">
        <v>0</v>
      </c>
      <c r="D366" s="9">
        <v>1</v>
      </c>
      <c r="E366" s="15" t="str">
        <f t="shared" si="28"/>
        <v/>
      </c>
      <c r="F366" s="15">
        <f t="shared" si="29"/>
        <v>1.0505305179115453E-4</v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4</v>
      </c>
      <c r="D367" s="9">
        <v>6</v>
      </c>
      <c r="E367" s="15">
        <f t="shared" si="28"/>
        <v>4.7795435535906319E-4</v>
      </c>
      <c r="F367" s="15">
        <f t="shared" si="29"/>
        <v>6.3031831074692715E-4</v>
      </c>
      <c r="G367" s="14">
        <f t="shared" si="30"/>
        <v>0.5</v>
      </c>
      <c r="H367" s="17">
        <f t="shared" si="31"/>
        <v>2.389771776795316E-4</v>
      </c>
    </row>
    <row r="368" spans="2:8" ht="15" x14ac:dyDescent="0.2">
      <c r="B368" s="5" t="s">
        <v>380</v>
      </c>
      <c r="C368" s="9">
        <v>39</v>
      </c>
      <c r="D368" s="9">
        <v>27</v>
      </c>
      <c r="E368" s="15">
        <f t="shared" si="28"/>
        <v>4.6600549647508663E-3</v>
      </c>
      <c r="F368" s="15">
        <f t="shared" si="29"/>
        <v>2.8364323983611725E-3</v>
      </c>
      <c r="G368" s="14">
        <f t="shared" si="30"/>
        <v>-0.30769230769230771</v>
      </c>
      <c r="H368" s="17">
        <f t="shared" si="31"/>
        <v>-1.4338630660771898E-3</v>
      </c>
    </row>
    <row r="369" spans="2:8" ht="15" x14ac:dyDescent="0.2">
      <c r="B369" s="5" t="s">
        <v>381</v>
      </c>
      <c r="C369" s="9">
        <v>35</v>
      </c>
      <c r="D369" s="9">
        <v>80</v>
      </c>
      <c r="E369" s="15">
        <f t="shared" si="28"/>
        <v>4.1821006093918029E-3</v>
      </c>
      <c r="F369" s="15">
        <f t="shared" si="29"/>
        <v>8.4042441432923623E-3</v>
      </c>
      <c r="G369" s="14">
        <f t="shared" si="30"/>
        <v>1.2857142857142858</v>
      </c>
      <c r="H369" s="17">
        <f t="shared" si="31"/>
        <v>5.376986497789461E-3</v>
      </c>
    </row>
    <row r="370" spans="2:8" ht="15" x14ac:dyDescent="0.2">
      <c r="B370" s="5" t="s">
        <v>135</v>
      </c>
      <c r="C370" s="9">
        <v>118</v>
      </c>
      <c r="D370" s="9">
        <v>966</v>
      </c>
      <c r="E370" s="15">
        <f t="shared" si="28"/>
        <v>1.4099653483092365E-2</v>
      </c>
      <c r="F370" s="15">
        <f t="shared" si="29"/>
        <v>0.10148124803025528</v>
      </c>
      <c r="G370" s="14">
        <f t="shared" si="30"/>
        <v>7.1864406779661021</v>
      </c>
      <c r="H370" s="17">
        <f t="shared" si="31"/>
        <v>0.1013263233361214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8</v>
      </c>
      <c r="D372" s="9">
        <v>221</v>
      </c>
      <c r="E372" s="15">
        <f t="shared" si="28"/>
        <v>9.5590871071812638E-4</v>
      </c>
      <c r="F372" s="15">
        <f t="shared" si="29"/>
        <v>2.321672444584515E-2</v>
      </c>
      <c r="G372" s="14">
        <f t="shared" si="30"/>
        <v>26.625</v>
      </c>
      <c r="H372" s="17">
        <f t="shared" si="31"/>
        <v>2.5451069422870114E-2</v>
      </c>
    </row>
    <row r="373" spans="2:8" ht="15" x14ac:dyDescent="0.2">
      <c r="B373" s="5" t="s">
        <v>382</v>
      </c>
      <c r="C373" s="9">
        <v>8</v>
      </c>
      <c r="D373" s="9">
        <v>0</v>
      </c>
      <c r="E373" s="15">
        <f t="shared" si="28"/>
        <v>9.5590871071812638E-4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7</v>
      </c>
      <c r="D375" s="9">
        <v>7</v>
      </c>
      <c r="E375" s="15">
        <f t="shared" si="28"/>
        <v>8.3642012187836064E-4</v>
      </c>
      <c r="F375" s="15">
        <f t="shared" si="29"/>
        <v>7.3537136253808177E-4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41</v>
      </c>
      <c r="D377" s="9">
        <v>74</v>
      </c>
      <c r="E377" s="15">
        <f t="shared" si="28"/>
        <v>4.8990321424303976E-3</v>
      </c>
      <c r="F377" s="15">
        <f t="shared" si="29"/>
        <v>7.7739258325454355E-3</v>
      </c>
      <c r="G377" s="14">
        <f t="shared" si="30"/>
        <v>0.80487804878048785</v>
      </c>
      <c r="H377" s="17">
        <f t="shared" si="31"/>
        <v>3.9431234317122716E-3</v>
      </c>
    </row>
    <row r="378" spans="2:8" ht="15" x14ac:dyDescent="0.2">
      <c r="B378" s="5" t="s">
        <v>149</v>
      </c>
      <c r="C378" s="9">
        <v>95</v>
      </c>
      <c r="D378" s="9">
        <v>23</v>
      </c>
      <c r="E378" s="15">
        <f t="shared" si="28"/>
        <v>1.1351415939777751E-2</v>
      </c>
      <c r="F378" s="15">
        <f t="shared" si="29"/>
        <v>2.4162201911965544E-3</v>
      </c>
      <c r="G378" s="14">
        <f t="shared" si="30"/>
        <v>-0.75789473684210529</v>
      </c>
      <c r="H378" s="17">
        <f t="shared" si="31"/>
        <v>-8.6031783964631379E-3</v>
      </c>
    </row>
    <row r="379" spans="2:8" ht="15" x14ac:dyDescent="0.2">
      <c r="B379" s="5" t="s">
        <v>384</v>
      </c>
      <c r="C379" s="9">
        <v>4</v>
      </c>
      <c r="D379" s="9">
        <v>6</v>
      </c>
      <c r="E379" s="15">
        <f t="shared" si="28"/>
        <v>4.7795435535906319E-4</v>
      </c>
      <c r="F379" s="15">
        <f t="shared" si="29"/>
        <v>6.3031831074692715E-4</v>
      </c>
      <c r="G379" s="14">
        <f t="shared" si="30"/>
        <v>0.5</v>
      </c>
      <c r="H379" s="17">
        <f t="shared" si="31"/>
        <v>2.389771776795316E-4</v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8"/>
        <v>1.194885888397658E-4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1</v>
      </c>
      <c r="D382" s="9">
        <v>4</v>
      </c>
      <c r="E382" s="15">
        <f t="shared" si="28"/>
        <v>1.194885888397658E-4</v>
      </c>
      <c r="F382" s="15">
        <f t="shared" si="29"/>
        <v>4.2021220716461814E-4</v>
      </c>
      <c r="G382" s="14">
        <f t="shared" si="30"/>
        <v>3</v>
      </c>
      <c r="H382" s="17">
        <f t="shared" si="31"/>
        <v>3.5846576651929739E-4</v>
      </c>
    </row>
    <row r="383" spans="2:8" ht="15" x14ac:dyDescent="0.2">
      <c r="B383" s="5" t="s">
        <v>145</v>
      </c>
      <c r="C383" s="9">
        <v>5</v>
      </c>
      <c r="D383" s="9">
        <v>5</v>
      </c>
      <c r="E383" s="15">
        <f t="shared" si="28"/>
        <v>5.9744294419882904E-4</v>
      </c>
      <c r="F383" s="15">
        <f t="shared" si="29"/>
        <v>5.2526525895577264E-4</v>
      </c>
      <c r="G383" s="14">
        <f t="shared" si="30"/>
        <v>0</v>
      </c>
      <c r="H383" s="17">
        <f t="shared" si="31"/>
        <v>0</v>
      </c>
    </row>
    <row r="384" spans="2:8" ht="15" x14ac:dyDescent="0.2">
      <c r="B384" s="5" t="s">
        <v>388</v>
      </c>
      <c r="C384" s="9">
        <v>0</v>
      </c>
      <c r="D384" s="9">
        <v>1</v>
      </c>
      <c r="E384" s="15" t="str">
        <f t="shared" si="28"/>
        <v/>
      </c>
      <c r="F384" s="15">
        <f t="shared" si="29"/>
        <v>1.0505305179115453E-4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4</v>
      </c>
      <c r="D385" s="9">
        <v>156</v>
      </c>
      <c r="E385" s="15">
        <f t="shared" si="28"/>
        <v>4.7795435535906319E-4</v>
      </c>
      <c r="F385" s="15">
        <f t="shared" si="29"/>
        <v>1.6388276079420106E-2</v>
      </c>
      <c r="G385" s="14">
        <f t="shared" si="30"/>
        <v>38</v>
      </c>
      <c r="H385" s="17">
        <f t="shared" si="31"/>
        <v>1.8162265503644401E-2</v>
      </c>
    </row>
    <row r="386" spans="2:8" ht="15" x14ac:dyDescent="0.2">
      <c r="B386" s="5" t="s">
        <v>565</v>
      </c>
      <c r="C386" s="9">
        <v>190</v>
      </c>
      <c r="D386" s="9">
        <v>167</v>
      </c>
      <c r="E386" s="15">
        <f t="shared" si="28"/>
        <v>2.2702831879555501E-2</v>
      </c>
      <c r="F386" s="15">
        <f t="shared" si="29"/>
        <v>1.7543859649122806E-2</v>
      </c>
      <c r="G386" s="14">
        <f t="shared" si="30"/>
        <v>-0.12105263157894737</v>
      </c>
      <c r="H386" s="17">
        <f t="shared" si="31"/>
        <v>-2.7482375433146135E-3</v>
      </c>
    </row>
    <row r="387" spans="2:8" ht="15" x14ac:dyDescent="0.2">
      <c r="B387" s="5" t="s">
        <v>144</v>
      </c>
      <c r="C387" s="9">
        <v>232</v>
      </c>
      <c r="D387" s="9">
        <v>197</v>
      </c>
      <c r="E387" s="15">
        <f t="shared" si="28"/>
        <v>2.7721352610825666E-2</v>
      </c>
      <c r="F387" s="15">
        <f t="shared" si="29"/>
        <v>2.0695451202857443E-2</v>
      </c>
      <c r="G387" s="14">
        <f t="shared" si="30"/>
        <v>-0.15086206896551724</v>
      </c>
      <c r="H387" s="17">
        <f t="shared" si="31"/>
        <v>-4.1821006093918029E-3</v>
      </c>
    </row>
    <row r="388" spans="2:8" ht="15" x14ac:dyDescent="0.2">
      <c r="B388" s="5" t="s">
        <v>389</v>
      </c>
      <c r="C388" s="9">
        <v>188</v>
      </c>
      <c r="D388" s="9">
        <v>170</v>
      </c>
      <c r="E388" s="15">
        <f t="shared" si="28"/>
        <v>2.2463854701875972E-2</v>
      </c>
      <c r="F388" s="15">
        <f t="shared" si="29"/>
        <v>1.7859018804496269E-2</v>
      </c>
      <c r="G388" s="14">
        <f t="shared" si="30"/>
        <v>-9.5744680851063829E-2</v>
      </c>
      <c r="H388" s="17">
        <f t="shared" si="31"/>
        <v>-2.1507945991157845E-3</v>
      </c>
    </row>
    <row r="389" spans="2:8" ht="15" x14ac:dyDescent="0.2">
      <c r="B389" s="5" t="s">
        <v>143</v>
      </c>
      <c r="C389" s="9">
        <v>1</v>
      </c>
      <c r="D389" s="9">
        <v>2</v>
      </c>
      <c r="E389" s="15">
        <f t="shared" si="28"/>
        <v>1.194885888397658E-4</v>
      </c>
      <c r="F389" s="15">
        <f t="shared" si="29"/>
        <v>2.1010610358230907E-4</v>
      </c>
      <c r="G389" s="14">
        <f t="shared" si="30"/>
        <v>1</v>
      </c>
      <c r="H389" s="17">
        <f t="shared" si="31"/>
        <v>1.194885888397658E-4</v>
      </c>
    </row>
    <row r="390" spans="2:8" ht="15" x14ac:dyDescent="0.2">
      <c r="B390" s="5" t="s">
        <v>476</v>
      </c>
      <c r="C390" s="9">
        <v>135</v>
      </c>
      <c r="D390" s="9">
        <v>144</v>
      </c>
      <c r="E390" s="15">
        <f t="shared" si="28"/>
        <v>1.6130959493368385E-2</v>
      </c>
      <c r="F390" s="15">
        <f t="shared" si="29"/>
        <v>1.5127639457926252E-2</v>
      </c>
      <c r="G390" s="14">
        <f t="shared" si="30"/>
        <v>6.6666666666666666E-2</v>
      </c>
      <c r="H390" s="17">
        <f t="shared" si="31"/>
        <v>1.0753972995578922E-3</v>
      </c>
    </row>
    <row r="391" spans="2:8" ht="15" x14ac:dyDescent="0.2">
      <c r="B391" s="5" t="s">
        <v>153</v>
      </c>
      <c r="C391" s="9">
        <v>19</v>
      </c>
      <c r="D391" s="9">
        <v>5</v>
      </c>
      <c r="E391" s="15">
        <f t="shared" si="28"/>
        <v>2.2702831879555501E-3</v>
      </c>
      <c r="F391" s="15">
        <f t="shared" si="29"/>
        <v>5.2526525895577264E-4</v>
      </c>
      <c r="G391" s="14">
        <f t="shared" si="30"/>
        <v>-0.73684210526315785</v>
      </c>
      <c r="H391" s="17">
        <f t="shared" si="31"/>
        <v>-1.6728402437567211E-3</v>
      </c>
    </row>
    <row r="392" spans="2:8" ht="15" x14ac:dyDescent="0.2">
      <c r="B392" s="5" t="s">
        <v>140</v>
      </c>
      <c r="C392" s="9">
        <v>7</v>
      </c>
      <c r="D392" s="9">
        <v>0</v>
      </c>
      <c r="E392" s="15">
        <f t="shared" si="28"/>
        <v>8.3642012187836064E-4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710</v>
      </c>
      <c r="D393" s="9">
        <v>336</v>
      </c>
      <c r="E393" s="15">
        <f t="shared" si="28"/>
        <v>8.4836898076233722E-2</v>
      </c>
      <c r="F393" s="15">
        <f t="shared" si="29"/>
        <v>3.5297825401827923E-2</v>
      </c>
      <c r="G393" s="14">
        <f t="shared" si="30"/>
        <v>-0.52676056338028165</v>
      </c>
      <c r="H393" s="17">
        <f t="shared" si="31"/>
        <v>-4.4688732226072406E-2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84</v>
      </c>
      <c r="D397" s="9">
        <v>180</v>
      </c>
      <c r="E397" s="15">
        <f t="shared" si="28"/>
        <v>1.0037041462540327E-2</v>
      </c>
      <c r="F397" s="15">
        <f t="shared" si="29"/>
        <v>1.8909549322407817E-2</v>
      </c>
      <c r="G397" s="14">
        <f t="shared" si="30"/>
        <v>1.1428571428571428</v>
      </c>
      <c r="H397" s="17">
        <f t="shared" si="31"/>
        <v>1.1470904528617517E-2</v>
      </c>
    </row>
    <row r="398" spans="2:8" ht="15" x14ac:dyDescent="0.2">
      <c r="B398" s="5" t="s">
        <v>142</v>
      </c>
      <c r="C398" s="9">
        <v>0</v>
      </c>
      <c r="D398" s="9">
        <v>7</v>
      </c>
      <c r="E398" s="15" t="str">
        <f t="shared" si="28"/>
        <v/>
      </c>
      <c r="F398" s="15">
        <f t="shared" si="29"/>
        <v>7.3537136253808177E-4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8</v>
      </c>
      <c r="E399" s="15" t="str">
        <f t="shared" si="28"/>
        <v/>
      </c>
      <c r="F399" s="15">
        <f t="shared" si="29"/>
        <v>8.4042441432923627E-4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1</v>
      </c>
      <c r="E400" s="15" t="str">
        <f t="shared" si="28"/>
        <v/>
      </c>
      <c r="F400" s="15">
        <f t="shared" si="29"/>
        <v>1.0505305179115453E-4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112</v>
      </c>
      <c r="D401" s="9">
        <v>71</v>
      </c>
      <c r="E401" s="15">
        <f t="shared" si="28"/>
        <v>1.338272195005377E-2</v>
      </c>
      <c r="F401" s="15">
        <f t="shared" si="29"/>
        <v>7.4587666771719716E-3</v>
      </c>
      <c r="G401" s="14">
        <f t="shared" si="30"/>
        <v>-0.36607142857142855</v>
      </c>
      <c r="H401" s="17">
        <f t="shared" si="31"/>
        <v>-4.8990321424303976E-3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13</v>
      </c>
      <c r="D403" s="9">
        <v>18</v>
      </c>
      <c r="E403" s="15">
        <f t="shared" si="28"/>
        <v>1.5533516549169554E-3</v>
      </c>
      <c r="F403" s="15">
        <f t="shared" si="29"/>
        <v>1.8909549322407816E-3</v>
      </c>
      <c r="G403" s="14">
        <f t="shared" si="30"/>
        <v>0.38461538461538464</v>
      </c>
      <c r="H403" s="17">
        <f t="shared" si="31"/>
        <v>5.9744294419882904E-4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7</v>
      </c>
      <c r="D405" s="9">
        <v>25</v>
      </c>
      <c r="E405" s="15">
        <f t="shared" si="28"/>
        <v>8.3642012187836064E-4</v>
      </c>
      <c r="F405" s="15">
        <f t="shared" si="29"/>
        <v>2.6263262947788632E-3</v>
      </c>
      <c r="G405" s="14">
        <f t="shared" si="30"/>
        <v>2.5714285714285716</v>
      </c>
      <c r="H405" s="17">
        <f t="shared" si="31"/>
        <v>2.1507945991157845E-3</v>
      </c>
    </row>
    <row r="406" spans="2:8" ht="15" x14ac:dyDescent="0.2">
      <c r="B406" s="5" t="s">
        <v>397</v>
      </c>
      <c r="C406" s="9">
        <v>40</v>
      </c>
      <c r="D406" s="9">
        <v>83</v>
      </c>
      <c r="E406" s="15">
        <f t="shared" si="28"/>
        <v>4.7795435535906323E-3</v>
      </c>
      <c r="F406" s="15">
        <f t="shared" si="29"/>
        <v>8.719403298665827E-3</v>
      </c>
      <c r="G406" s="14">
        <f t="shared" si="30"/>
        <v>1.075</v>
      </c>
      <c r="H406" s="17">
        <f t="shared" si="31"/>
        <v>5.1380093201099297E-3</v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8"/>
        <v/>
      </c>
      <c r="F407" s="15">
        <f t="shared" si="29"/>
        <v>2.1010610358230907E-4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21</v>
      </c>
      <c r="D408" s="9">
        <v>12</v>
      </c>
      <c r="E408" s="15">
        <f t="shared" si="28"/>
        <v>2.5092603656350818E-3</v>
      </c>
      <c r="F408" s="15">
        <f t="shared" si="29"/>
        <v>1.2606366214938543E-3</v>
      </c>
      <c r="G408" s="14">
        <f t="shared" si="30"/>
        <v>-0.42857142857142855</v>
      </c>
      <c r="H408" s="17">
        <f t="shared" si="31"/>
        <v>-1.0753972995578922E-3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2</v>
      </c>
      <c r="E410" s="15" t="str">
        <f t="shared" si="28"/>
        <v/>
      </c>
      <c r="F410" s="15">
        <f t="shared" si="29"/>
        <v>2.1010610358230907E-4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20</v>
      </c>
      <c r="D411" s="9">
        <v>22</v>
      </c>
      <c r="E411" s="15">
        <f t="shared" si="28"/>
        <v>2.3897717767953162E-3</v>
      </c>
      <c r="F411" s="15">
        <f t="shared" si="29"/>
        <v>2.3111671394053998E-3</v>
      </c>
      <c r="G411" s="14">
        <f t="shared" si="30"/>
        <v>0.1</v>
      </c>
      <c r="H411" s="17">
        <f t="shared" si="31"/>
        <v>2.3897717767953162E-4</v>
      </c>
    </row>
    <row r="412" spans="2:8" ht="15" x14ac:dyDescent="0.2">
      <c r="B412" s="5" t="s">
        <v>402</v>
      </c>
      <c r="C412" s="9">
        <v>32</v>
      </c>
      <c r="D412" s="9">
        <v>3</v>
      </c>
      <c r="E412" s="15">
        <f t="shared" si="28"/>
        <v>3.8236348428725055E-3</v>
      </c>
      <c r="F412" s="15">
        <f t="shared" si="29"/>
        <v>3.1515915537346358E-4</v>
      </c>
      <c r="G412" s="14">
        <f t="shared" si="30"/>
        <v>-0.90625</v>
      </c>
      <c r="H412" s="17">
        <f t="shared" si="31"/>
        <v>-3.4651690763532082E-3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6</v>
      </c>
      <c r="E414" s="15" t="str">
        <f t="shared" si="28"/>
        <v/>
      </c>
      <c r="F414" s="15">
        <f t="shared" si="29"/>
        <v>6.3031831074692715E-4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2</v>
      </c>
      <c r="E417" s="15" t="str">
        <f t="shared" si="28"/>
        <v/>
      </c>
      <c r="F417" s="15">
        <f t="shared" si="29"/>
        <v>2.1010610358230907E-4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1</v>
      </c>
      <c r="D418" s="9">
        <v>3</v>
      </c>
      <c r="E418" s="15">
        <f t="shared" si="28"/>
        <v>1.194885888397658E-4</v>
      </c>
      <c r="F418" s="15">
        <f t="shared" si="29"/>
        <v>3.1515915537346358E-4</v>
      </c>
      <c r="G418" s="14">
        <f t="shared" si="30"/>
        <v>2</v>
      </c>
      <c r="H418" s="17">
        <f t="shared" si="31"/>
        <v>2.389771776795316E-4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1</v>
      </c>
      <c r="D420" s="9">
        <v>5</v>
      </c>
      <c r="E420" s="15">
        <f t="shared" si="28"/>
        <v>1.194885888397658E-4</v>
      </c>
      <c r="F420" s="15">
        <f t="shared" si="29"/>
        <v>5.2526525895577264E-4</v>
      </c>
      <c r="G420" s="14">
        <f t="shared" si="30"/>
        <v>4</v>
      </c>
      <c r="H420" s="17">
        <f t="shared" si="31"/>
        <v>4.7795435535906319E-4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4</v>
      </c>
      <c r="D422" s="9">
        <v>17</v>
      </c>
      <c r="E422" s="15">
        <f t="shared" si="28"/>
        <v>4.7795435535906319E-4</v>
      </c>
      <c r="F422" s="15">
        <f t="shared" si="29"/>
        <v>1.7859018804496272E-3</v>
      </c>
      <c r="G422" s="14">
        <f t="shared" si="30"/>
        <v>3.25</v>
      </c>
      <c r="H422" s="17">
        <f t="shared" si="31"/>
        <v>1.5533516549169554E-3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17</v>
      </c>
      <c r="E428" s="15" t="str">
        <f t="shared" si="32"/>
        <v/>
      </c>
      <c r="F428" s="15">
        <f t="shared" si="33"/>
        <v>1.7859018804496272E-3</v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1</v>
      </c>
      <c r="D430" s="9">
        <v>0</v>
      </c>
      <c r="E430" s="15">
        <f t="shared" si="32"/>
        <v>1.194885888397658E-4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49</v>
      </c>
      <c r="D432" s="9">
        <v>23</v>
      </c>
      <c r="E432" s="15">
        <f t="shared" si="32"/>
        <v>5.8549408531485244E-3</v>
      </c>
      <c r="F432" s="15">
        <f t="shared" si="33"/>
        <v>2.4162201911965544E-3</v>
      </c>
      <c r="G432" s="14">
        <f t="shared" si="34"/>
        <v>-0.53061224489795922</v>
      </c>
      <c r="H432" s="17">
        <f t="shared" si="35"/>
        <v>-3.1067033098339113E-3</v>
      </c>
    </row>
    <row r="433" spans="2:8" ht="15" x14ac:dyDescent="0.2">
      <c r="B433" s="5" t="s">
        <v>162</v>
      </c>
      <c r="C433" s="9">
        <v>0</v>
      </c>
      <c r="D433" s="9">
        <v>17</v>
      </c>
      <c r="E433" s="15" t="str">
        <f t="shared" si="32"/>
        <v/>
      </c>
      <c r="F433" s="15">
        <f t="shared" si="33"/>
        <v>1.7859018804496272E-3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2</v>
      </c>
      <c r="D434" s="9">
        <v>2</v>
      </c>
      <c r="E434" s="15">
        <f t="shared" si="32"/>
        <v>2.389771776795316E-4</v>
      </c>
      <c r="F434" s="15">
        <f t="shared" si="33"/>
        <v>2.1010610358230907E-4</v>
      </c>
      <c r="G434" s="14">
        <f t="shared" si="34"/>
        <v>0</v>
      </c>
      <c r="H434" s="17">
        <f t="shared" si="35"/>
        <v>0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10</v>
      </c>
      <c r="D437" s="9">
        <v>34</v>
      </c>
      <c r="E437" s="15">
        <f t="shared" si="32"/>
        <v>1.1948858883976581E-3</v>
      </c>
      <c r="F437" s="15">
        <f t="shared" si="33"/>
        <v>3.5718037608992543E-3</v>
      </c>
      <c r="G437" s="14">
        <f t="shared" si="34"/>
        <v>2.4</v>
      </c>
      <c r="H437" s="17">
        <f t="shared" si="35"/>
        <v>2.8677261321543791E-3</v>
      </c>
    </row>
    <row r="438" spans="2:8" ht="15" x14ac:dyDescent="0.2">
      <c r="B438" s="5" t="s">
        <v>155</v>
      </c>
      <c r="C438" s="9">
        <v>354</v>
      </c>
      <c r="D438" s="9">
        <v>151</v>
      </c>
      <c r="E438" s="15">
        <f t="shared" si="32"/>
        <v>4.2298960449277091E-2</v>
      </c>
      <c r="F438" s="15">
        <f t="shared" si="33"/>
        <v>1.5863010820464336E-2</v>
      </c>
      <c r="G438" s="14">
        <f t="shared" si="34"/>
        <v>-0.57344632768361581</v>
      </c>
      <c r="H438" s="17">
        <f t="shared" si="35"/>
        <v>-2.4256183534472456E-2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2</v>
      </c>
      <c r="D441" s="9">
        <v>3</v>
      </c>
      <c r="E441" s="15">
        <f t="shared" si="32"/>
        <v>2.389771776795316E-4</v>
      </c>
      <c r="F441" s="15">
        <f t="shared" si="33"/>
        <v>3.1515915537346358E-4</v>
      </c>
      <c r="G441" s="14">
        <f t="shared" si="34"/>
        <v>0.5</v>
      </c>
      <c r="H441" s="17">
        <f t="shared" si="35"/>
        <v>1.194885888397658E-4</v>
      </c>
    </row>
    <row r="442" spans="2:8" ht="15" x14ac:dyDescent="0.2">
      <c r="B442" s="5" t="s">
        <v>422</v>
      </c>
      <c r="C442" s="9">
        <v>1</v>
      </c>
      <c r="D442" s="9">
        <v>1</v>
      </c>
      <c r="E442" s="15">
        <f t="shared" si="32"/>
        <v>1.194885888397658E-4</v>
      </c>
      <c r="F442" s="15">
        <f t="shared" si="33"/>
        <v>1.0505305179115453E-4</v>
      </c>
      <c r="G442" s="14">
        <f t="shared" si="34"/>
        <v>0</v>
      </c>
      <c r="H442" s="17">
        <f t="shared" si="35"/>
        <v>0</v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1</v>
      </c>
      <c r="D447" s="9">
        <v>1</v>
      </c>
      <c r="E447" s="15">
        <f t="shared" si="32"/>
        <v>1.194885888397658E-4</v>
      </c>
      <c r="F447" s="15">
        <f t="shared" si="33"/>
        <v>1.0505305179115453E-4</v>
      </c>
      <c r="G447" s="14">
        <f t="shared" si="34"/>
        <v>0</v>
      </c>
      <c r="H447" s="17">
        <f t="shared" si="35"/>
        <v>0</v>
      </c>
    </row>
    <row r="448" spans="2:8" ht="15" x14ac:dyDescent="0.2">
      <c r="B448" s="5" t="s">
        <v>428</v>
      </c>
      <c r="C448" s="9">
        <v>0</v>
      </c>
      <c r="D448" s="9">
        <v>4</v>
      </c>
      <c r="E448" s="15" t="str">
        <f t="shared" si="32"/>
        <v/>
      </c>
      <c r="F448" s="15">
        <f t="shared" si="33"/>
        <v>4.2021220716461814E-4</v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2</v>
      </c>
      <c r="E449" s="15" t="str">
        <f t="shared" si="32"/>
        <v/>
      </c>
      <c r="F449" s="15">
        <f t="shared" si="33"/>
        <v>2.1010610358230907E-4</v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1</v>
      </c>
      <c r="D450" s="9">
        <v>0</v>
      </c>
      <c r="E450" s="15">
        <f t="shared" si="32"/>
        <v>1.194885888397658E-4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8</v>
      </c>
      <c r="E454" s="15" t="str">
        <f t="shared" si="32"/>
        <v/>
      </c>
      <c r="F454" s="15">
        <f t="shared" si="33"/>
        <v>8.4042441432923627E-4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2"/>
        <v>2.389771776795316E-4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2"/>
        <v>1.194885888397658E-4</v>
      </c>
      <c r="F457" s="15" t="str">
        <f t="shared" si="33"/>
        <v/>
      </c>
      <c r="G457" s="14" t="str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80</v>
      </c>
      <c r="D458" s="9">
        <v>96</v>
      </c>
      <c r="E458" s="15">
        <f t="shared" si="32"/>
        <v>9.5590871071812647E-3</v>
      </c>
      <c r="F458" s="15">
        <f t="shared" si="33"/>
        <v>1.0085092971950834E-2</v>
      </c>
      <c r="G458" s="14">
        <f t="shared" si="34"/>
        <v>0.2</v>
      </c>
      <c r="H458" s="17">
        <f t="shared" si="35"/>
        <v>1.911817421436253E-3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108</v>
      </c>
      <c r="D460" s="9">
        <v>22</v>
      </c>
      <c r="E460" s="15">
        <f t="shared" si="32"/>
        <v>1.2904767594694706E-2</v>
      </c>
      <c r="F460" s="15">
        <f t="shared" si="33"/>
        <v>2.3111671394053998E-3</v>
      </c>
      <c r="G460" s="14">
        <f t="shared" si="34"/>
        <v>-0.79629629629629628</v>
      </c>
      <c r="H460" s="17">
        <f t="shared" si="35"/>
        <v>-1.0276018640219858E-2</v>
      </c>
    </row>
    <row r="461" spans="2:8" ht="30" x14ac:dyDescent="0.2">
      <c r="B461" s="5" t="s">
        <v>173</v>
      </c>
      <c r="C461" s="9">
        <v>3</v>
      </c>
      <c r="D461" s="9">
        <v>25</v>
      </c>
      <c r="E461" s="15">
        <f t="shared" si="32"/>
        <v>3.5846576651929739E-4</v>
      </c>
      <c r="F461" s="15">
        <f t="shared" si="33"/>
        <v>2.6263262947788632E-3</v>
      </c>
      <c r="G461" s="14">
        <f t="shared" si="34"/>
        <v>7.333333333333333</v>
      </c>
      <c r="H461" s="17">
        <f t="shared" si="35"/>
        <v>2.6287489544748474E-3</v>
      </c>
    </row>
    <row r="462" spans="2:8" ht="15" x14ac:dyDescent="0.2">
      <c r="B462" s="5" t="s">
        <v>174</v>
      </c>
      <c r="C462" s="9">
        <v>1</v>
      </c>
      <c r="D462" s="9">
        <v>1</v>
      </c>
      <c r="E462" s="15">
        <f t="shared" si="32"/>
        <v>1.194885888397658E-4</v>
      </c>
      <c r="F462" s="15">
        <f t="shared" si="33"/>
        <v>1.0505305179115453E-4</v>
      </c>
      <c r="G462" s="14">
        <f t="shared" si="34"/>
        <v>0</v>
      </c>
      <c r="H462" s="17">
        <f t="shared" si="35"/>
        <v>0</v>
      </c>
    </row>
    <row r="463" spans="2:8" ht="15" x14ac:dyDescent="0.2">
      <c r="B463" s="5" t="s">
        <v>477</v>
      </c>
      <c r="C463" s="9">
        <v>99</v>
      </c>
      <c r="D463" s="9">
        <v>112</v>
      </c>
      <c r="E463" s="15">
        <f t="shared" si="32"/>
        <v>1.1829370295136815E-2</v>
      </c>
      <c r="F463" s="15">
        <f t="shared" si="33"/>
        <v>1.1765941800609308E-2</v>
      </c>
      <c r="G463" s="14">
        <f t="shared" si="34"/>
        <v>0.13131313131313133</v>
      </c>
      <c r="H463" s="17">
        <f t="shared" si="35"/>
        <v>1.5533516549169556E-3</v>
      </c>
    </row>
    <row r="464" spans="2:8" ht="15" x14ac:dyDescent="0.2">
      <c r="B464" s="5" t="s">
        <v>478</v>
      </c>
      <c r="C464" s="9">
        <v>51</v>
      </c>
      <c r="D464" s="9">
        <v>18</v>
      </c>
      <c r="E464" s="15">
        <f t="shared" si="32"/>
        <v>6.0939180308280556E-3</v>
      </c>
      <c r="F464" s="15">
        <f t="shared" si="33"/>
        <v>1.8909549322407816E-3</v>
      </c>
      <c r="G464" s="14">
        <f t="shared" si="34"/>
        <v>-0.6470588235294118</v>
      </c>
      <c r="H464" s="17">
        <f t="shared" si="35"/>
        <v>-3.9431234317122716E-3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1.0505305179115453E-4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1.0505305179115453E-4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1.0505305179115453E-4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2</v>
      </c>
      <c r="D473" s="9">
        <v>36</v>
      </c>
      <c r="E473" s="15">
        <f t="shared" si="32"/>
        <v>2.389771776795316E-4</v>
      </c>
      <c r="F473" s="15">
        <f t="shared" si="33"/>
        <v>3.7819098644815631E-3</v>
      </c>
      <c r="G473" s="14">
        <f t="shared" si="34"/>
        <v>17</v>
      </c>
      <c r="H473" s="17">
        <f t="shared" si="35"/>
        <v>4.0626120205520368E-3</v>
      </c>
    </row>
    <row r="474" spans="2:8" ht="15" x14ac:dyDescent="0.2">
      <c r="B474" s="5" t="s">
        <v>436</v>
      </c>
      <c r="C474" s="9">
        <v>9</v>
      </c>
      <c r="D474" s="9">
        <v>0</v>
      </c>
      <c r="E474" s="15">
        <f t="shared" si="32"/>
        <v>1.0753972995578922E-3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5" x14ac:dyDescent="0.2">
      <c r="B475" s="5" t="s">
        <v>437</v>
      </c>
      <c r="C475" s="9">
        <v>12</v>
      </c>
      <c r="D475" s="9">
        <v>22</v>
      </c>
      <c r="E475" s="15">
        <f t="shared" si="32"/>
        <v>1.4338630660771896E-3</v>
      </c>
      <c r="F475" s="15">
        <f t="shared" si="33"/>
        <v>2.3111671394053998E-3</v>
      </c>
      <c r="G475" s="14">
        <f t="shared" si="34"/>
        <v>0.83333333333333337</v>
      </c>
      <c r="H475" s="17">
        <f t="shared" si="35"/>
        <v>1.1948858883976581E-3</v>
      </c>
    </row>
    <row r="476" spans="2:8" ht="30" x14ac:dyDescent="0.2">
      <c r="B476" s="5" t="s">
        <v>438</v>
      </c>
      <c r="C476" s="9">
        <v>0</v>
      </c>
      <c r="D476" s="9">
        <v>1</v>
      </c>
      <c r="E476" s="15" t="str">
        <f t="shared" si="32"/>
        <v/>
      </c>
      <c r="F476" s="15">
        <f t="shared" si="33"/>
        <v>1.0505305179115453E-4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55</v>
      </c>
      <c r="D478" s="9">
        <v>102</v>
      </c>
      <c r="E478" s="15">
        <f t="shared" si="32"/>
        <v>6.571872386187119E-3</v>
      </c>
      <c r="F478" s="15">
        <f t="shared" si="33"/>
        <v>1.0715411282697762E-2</v>
      </c>
      <c r="G478" s="14">
        <f t="shared" si="34"/>
        <v>0.8545454545454545</v>
      </c>
      <c r="H478" s="17">
        <f t="shared" si="35"/>
        <v>5.6159636754689922E-3</v>
      </c>
    </row>
    <row r="479" spans="2:8" ht="15" x14ac:dyDescent="0.2">
      <c r="B479" s="5" t="s">
        <v>440</v>
      </c>
      <c r="C479" s="9">
        <v>0</v>
      </c>
      <c r="D479" s="9">
        <v>15</v>
      </c>
      <c r="E479" s="15" t="str">
        <f t="shared" si="32"/>
        <v/>
      </c>
      <c r="F479" s="15">
        <f t="shared" si="33"/>
        <v>1.5757957768673179E-3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76</v>
      </c>
      <c r="D483" s="9">
        <v>388</v>
      </c>
      <c r="E483" s="15">
        <f t="shared" si="32"/>
        <v>9.0811327518222004E-3</v>
      </c>
      <c r="F483" s="15">
        <f t="shared" si="33"/>
        <v>4.076058409496796E-2</v>
      </c>
      <c r="G483" s="14">
        <f t="shared" si="34"/>
        <v>4.1052631578947372</v>
      </c>
      <c r="H483" s="17">
        <f t="shared" si="35"/>
        <v>3.728043971800693E-2</v>
      </c>
    </row>
    <row r="484" spans="2:8" ht="30" x14ac:dyDescent="0.2">
      <c r="B484" s="5" t="s">
        <v>184</v>
      </c>
      <c r="C484" s="9">
        <v>56</v>
      </c>
      <c r="D484" s="9">
        <v>99</v>
      </c>
      <c r="E484" s="15">
        <f t="shared" si="32"/>
        <v>6.6913609750268851E-3</v>
      </c>
      <c r="F484" s="15">
        <f t="shared" si="33"/>
        <v>1.0400252127324299E-2</v>
      </c>
      <c r="G484" s="14">
        <f t="shared" si="34"/>
        <v>0.7678571428571429</v>
      </c>
      <c r="H484" s="17">
        <f t="shared" si="35"/>
        <v>5.1380093201099297E-3</v>
      </c>
    </row>
    <row r="485" spans="2:8" ht="15" x14ac:dyDescent="0.2">
      <c r="B485" s="5" t="s">
        <v>443</v>
      </c>
      <c r="C485" s="9">
        <v>83</v>
      </c>
      <c r="D485" s="9">
        <v>286</v>
      </c>
      <c r="E485" s="15">
        <f t="shared" si="32"/>
        <v>9.9175528737005612E-3</v>
      </c>
      <c r="F485" s="15">
        <f t="shared" si="33"/>
        <v>3.0045172812270197E-2</v>
      </c>
      <c r="G485" s="14">
        <f t="shared" si="34"/>
        <v>2.4457831325301207</v>
      </c>
      <c r="H485" s="17">
        <f t="shared" si="35"/>
        <v>2.425618353447246E-2</v>
      </c>
    </row>
    <row r="486" spans="2:8" ht="15" x14ac:dyDescent="0.2">
      <c r="B486" s="5" t="s">
        <v>171</v>
      </c>
      <c r="C486" s="9">
        <v>17</v>
      </c>
      <c r="D486" s="9">
        <v>41</v>
      </c>
      <c r="E486" s="15">
        <f t="shared" si="32"/>
        <v>2.0313060102760188E-3</v>
      </c>
      <c r="F486" s="15">
        <f t="shared" si="33"/>
        <v>4.3071751234373358E-3</v>
      </c>
      <c r="G486" s="14">
        <f t="shared" si="34"/>
        <v>1.411764705882353</v>
      </c>
      <c r="H486" s="17">
        <f t="shared" si="35"/>
        <v>2.8677261321543796E-3</v>
      </c>
    </row>
    <row r="487" spans="2:8" ht="15" x14ac:dyDescent="0.2">
      <c r="B487" s="5" t="s">
        <v>444</v>
      </c>
      <c r="C487" s="9">
        <v>0</v>
      </c>
      <c r="D487" s="9">
        <v>4</v>
      </c>
      <c r="E487" s="15" t="str">
        <f t="shared" si="32"/>
        <v/>
      </c>
      <c r="F487" s="15">
        <f t="shared" si="33"/>
        <v>4.2021220716461814E-4</v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25</v>
      </c>
      <c r="D488" s="9">
        <v>49</v>
      </c>
      <c r="E488" s="15">
        <f t="shared" ref="E488:E499" si="36">+IF(C488=0,"",C488/C$294)</f>
        <v>2.9872147209941452E-3</v>
      </c>
      <c r="F488" s="15">
        <f t="shared" ref="F488:F499" si="37">+IF(D488=0,"",D488/D$294)</f>
        <v>5.1475995377665718E-3</v>
      </c>
      <c r="G488" s="14">
        <f t="shared" ref="G488:G499" si="38">+IF(OR(AND(D488=0),(C488=0)),"0",((D488-C488)/C488))</f>
        <v>0.96</v>
      </c>
      <c r="H488" s="17">
        <f t="shared" ref="H488:H499" si="39">+IF(OR(AND(E488=""),(G488="")),"",E488*G488)</f>
        <v>2.8677261321543791E-3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12</v>
      </c>
      <c r="E490" s="15" t="str">
        <f t="shared" si="36"/>
        <v/>
      </c>
      <c r="F490" s="15">
        <f t="shared" si="37"/>
        <v>1.2606366214938543E-3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25</v>
      </c>
      <c r="D491" s="9">
        <v>166</v>
      </c>
      <c r="E491" s="15">
        <f t="shared" si="36"/>
        <v>2.9872147209941452E-3</v>
      </c>
      <c r="F491" s="15">
        <f t="shared" si="37"/>
        <v>1.7438806597331654E-2</v>
      </c>
      <c r="G491" s="14">
        <f t="shared" si="38"/>
        <v>5.64</v>
      </c>
      <c r="H491" s="17">
        <f t="shared" si="39"/>
        <v>1.6847891026406978E-2</v>
      </c>
    </row>
    <row r="492" spans="2:8" ht="15" x14ac:dyDescent="0.2">
      <c r="B492" s="5" t="s">
        <v>480</v>
      </c>
      <c r="C492" s="9">
        <v>48</v>
      </c>
      <c r="D492" s="9">
        <v>23</v>
      </c>
      <c r="E492" s="15">
        <f t="shared" si="36"/>
        <v>5.7354522643087583E-3</v>
      </c>
      <c r="F492" s="15">
        <f t="shared" si="37"/>
        <v>2.4162201911965544E-3</v>
      </c>
      <c r="G492" s="14">
        <f t="shared" si="38"/>
        <v>-0.52083333333333337</v>
      </c>
      <c r="H492" s="17">
        <f t="shared" si="39"/>
        <v>-2.9872147209941452E-3</v>
      </c>
    </row>
    <row r="493" spans="2:8" ht="15" x14ac:dyDescent="0.2">
      <c r="B493" s="5" t="s">
        <v>447</v>
      </c>
      <c r="C493" s="9">
        <v>16</v>
      </c>
      <c r="D493" s="9">
        <v>9</v>
      </c>
      <c r="E493" s="15">
        <f t="shared" si="36"/>
        <v>1.9118174214362528E-3</v>
      </c>
      <c r="F493" s="15">
        <f t="shared" si="37"/>
        <v>9.4547746612039078E-4</v>
      </c>
      <c r="G493" s="14">
        <f t="shared" si="38"/>
        <v>-0.4375</v>
      </c>
      <c r="H493" s="17">
        <f t="shared" si="39"/>
        <v>-8.3642012187836053E-4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</v>
      </c>
      <c r="D497" s="9">
        <v>0</v>
      </c>
      <c r="E497" s="15">
        <f t="shared" si="36"/>
        <v>2.389771776795316E-4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1" spans="2:8" x14ac:dyDescent="0.2">
      <c r="C501" s="12"/>
      <c r="D501" s="12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2657</v>
      </c>
      <c r="D505" s="38">
        <f>SUM(D506:D530)</f>
        <v>3346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0.25931501693639442</v>
      </c>
      <c r="H505" s="40">
        <f>+IF(OR(AND(E505=""),(G505="")),"",E505*G505)</f>
        <v>0.25931501693639442</v>
      </c>
    </row>
    <row r="506" spans="2:8" ht="15" x14ac:dyDescent="0.2">
      <c r="B506" s="5" t="s">
        <v>454</v>
      </c>
      <c r="C506" s="9">
        <v>1</v>
      </c>
      <c r="D506" s="9">
        <v>6</v>
      </c>
      <c r="E506" s="15">
        <f>+IF(C506=0,"",C506/C$505)</f>
        <v>3.7636432066240122E-4</v>
      </c>
      <c r="F506" s="15">
        <f>+IF(D506=0,"",D506/D$505)</f>
        <v>1.7931858936043037E-3</v>
      </c>
      <c r="G506" s="14">
        <f>+IF(OR(AND(D506=0),(C506=0)),"0",((D506-C506)/C506))</f>
        <v>5</v>
      </c>
      <c r="H506" s="17">
        <f>+IF(OR(AND(E506=""),(G506="")),"",E506*G506)</f>
        <v>1.8818216033120061E-3</v>
      </c>
    </row>
    <row r="507" spans="2:8" ht="15" x14ac:dyDescent="0.2">
      <c r="B507" s="5" t="s">
        <v>187</v>
      </c>
      <c r="C507" s="9">
        <v>50</v>
      </c>
      <c r="D507" s="9">
        <v>36</v>
      </c>
      <c r="E507" s="15">
        <f t="shared" ref="E507:E530" si="40">+IF(C507=0,"",C507/C$505)</f>
        <v>1.8818216033120061E-2</v>
      </c>
      <c r="F507" s="15">
        <f t="shared" ref="F507:F530" si="41">+IF(D507=0,"",D507/D$505)</f>
        <v>1.0759115361625823E-2</v>
      </c>
      <c r="G507" s="14">
        <f t="shared" ref="G507:G530" si="42">+IF(OR(AND(D507=0),(C507=0)),"0",((D507-C507)/C507))</f>
        <v>-0.28000000000000003</v>
      </c>
      <c r="H507" s="17">
        <f t="shared" ref="H507:H530" si="43">+IF(OR(AND(E507=""),(G507="")),"",E507*G507)</f>
        <v>-5.2691004892736178E-3</v>
      </c>
    </row>
    <row r="508" spans="2:8" ht="15" x14ac:dyDescent="0.2">
      <c r="B508" s="5" t="s">
        <v>455</v>
      </c>
      <c r="C508" s="9">
        <v>121</v>
      </c>
      <c r="D508" s="9">
        <v>218</v>
      </c>
      <c r="E508" s="15">
        <f t="shared" si="40"/>
        <v>4.5540082800150546E-2</v>
      </c>
      <c r="F508" s="15">
        <f t="shared" si="41"/>
        <v>6.5152420800956359E-2</v>
      </c>
      <c r="G508" s="14">
        <f t="shared" si="42"/>
        <v>0.80165289256198347</v>
      </c>
      <c r="H508" s="17">
        <f t="shared" si="43"/>
        <v>3.6507339104252919E-2</v>
      </c>
    </row>
    <row r="509" spans="2:8" ht="15" x14ac:dyDescent="0.2">
      <c r="B509" s="5" t="s">
        <v>456</v>
      </c>
      <c r="C509" s="9">
        <v>201</v>
      </c>
      <c r="D509" s="9">
        <v>121</v>
      </c>
      <c r="E509" s="15">
        <f t="shared" si="40"/>
        <v>7.5649228453142647E-2</v>
      </c>
      <c r="F509" s="15">
        <f t="shared" si="41"/>
        <v>3.6162582187686788E-2</v>
      </c>
      <c r="G509" s="14">
        <f t="shared" si="42"/>
        <v>-0.39800995024875624</v>
      </c>
      <c r="H509" s="17">
        <f t="shared" si="43"/>
        <v>-3.0109145652992098E-2</v>
      </c>
    </row>
    <row r="510" spans="2:8" ht="15" x14ac:dyDescent="0.2">
      <c r="B510" s="5" t="s">
        <v>188</v>
      </c>
      <c r="C510" s="9">
        <v>5</v>
      </c>
      <c r="D510" s="9">
        <v>7</v>
      </c>
      <c r="E510" s="15">
        <f t="shared" si="40"/>
        <v>1.8818216033120059E-3</v>
      </c>
      <c r="F510" s="15">
        <f t="shared" si="41"/>
        <v>2.0920502092050207E-3</v>
      </c>
      <c r="G510" s="14">
        <f t="shared" si="42"/>
        <v>0.4</v>
      </c>
      <c r="H510" s="17">
        <f t="shared" si="43"/>
        <v>7.5272864132480243E-4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5</v>
      </c>
      <c r="D512" s="9">
        <v>1</v>
      </c>
      <c r="E512" s="15">
        <f t="shared" si="40"/>
        <v>1.8818216033120059E-3</v>
      </c>
      <c r="F512" s="15">
        <f t="shared" si="41"/>
        <v>2.9886431560071725E-4</v>
      </c>
      <c r="G512" s="14">
        <f t="shared" si="42"/>
        <v>-0.8</v>
      </c>
      <c r="H512" s="17">
        <f t="shared" si="43"/>
        <v>-1.5054572826496049E-3</v>
      </c>
    </row>
    <row r="513" spans="2:8" ht="15" x14ac:dyDescent="0.2">
      <c r="B513" s="5" t="s">
        <v>457</v>
      </c>
      <c r="C513" s="9">
        <v>0</v>
      </c>
      <c r="D513" s="9">
        <v>6</v>
      </c>
      <c r="E513" s="15" t="str">
        <f t="shared" si="40"/>
        <v/>
      </c>
      <c r="F513" s="15">
        <f t="shared" si="41"/>
        <v>1.7931858936043037E-3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17</v>
      </c>
      <c r="D514" s="9">
        <v>1</v>
      </c>
      <c r="E514" s="15">
        <f t="shared" si="40"/>
        <v>6.3981934512608203E-3</v>
      </c>
      <c r="F514" s="15">
        <f t="shared" si="41"/>
        <v>2.9886431560071725E-4</v>
      </c>
      <c r="G514" s="14">
        <f t="shared" si="42"/>
        <v>-0.94117647058823528</v>
      </c>
      <c r="H514" s="17">
        <f t="shared" si="43"/>
        <v>-6.0218291305984186E-3</v>
      </c>
    </row>
    <row r="515" spans="2:8" ht="15" x14ac:dyDescent="0.2">
      <c r="B515" s="5" t="s">
        <v>566</v>
      </c>
      <c r="C515" s="9">
        <v>13</v>
      </c>
      <c r="D515" s="9">
        <v>13</v>
      </c>
      <c r="E515" s="15">
        <f t="shared" si="40"/>
        <v>4.8927361686112152E-3</v>
      </c>
      <c r="F515" s="15">
        <f t="shared" si="41"/>
        <v>3.8852361028093247E-3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610</v>
      </c>
      <c r="D517" s="9">
        <v>678</v>
      </c>
      <c r="E517" s="15">
        <f t="shared" si="40"/>
        <v>0.22958223560406474</v>
      </c>
      <c r="F517" s="15">
        <f t="shared" si="41"/>
        <v>0.20263000597728631</v>
      </c>
      <c r="G517" s="14">
        <f t="shared" si="42"/>
        <v>0.11147540983606558</v>
      </c>
      <c r="H517" s="17">
        <f t="shared" si="43"/>
        <v>2.5592773805043281E-2</v>
      </c>
    </row>
    <row r="518" spans="2:8" ht="15" x14ac:dyDescent="0.2">
      <c r="B518" s="5" t="s">
        <v>190</v>
      </c>
      <c r="C518" s="9">
        <v>11</v>
      </c>
      <c r="D518" s="9">
        <v>84</v>
      </c>
      <c r="E518" s="15">
        <f t="shared" si="40"/>
        <v>4.1400075272864136E-3</v>
      </c>
      <c r="F518" s="15">
        <f t="shared" si="41"/>
        <v>2.5104602510460251E-2</v>
      </c>
      <c r="G518" s="14">
        <f t="shared" si="42"/>
        <v>6.6363636363636367</v>
      </c>
      <c r="H518" s="17">
        <f t="shared" si="43"/>
        <v>2.7474595408355292E-2</v>
      </c>
    </row>
    <row r="519" spans="2:8" ht="15" x14ac:dyDescent="0.2">
      <c r="B519" s="5" t="s">
        <v>192</v>
      </c>
      <c r="C519" s="9">
        <v>19</v>
      </c>
      <c r="D519" s="9">
        <v>27</v>
      </c>
      <c r="E519" s="15">
        <f t="shared" si="40"/>
        <v>7.1509220925856229E-3</v>
      </c>
      <c r="F519" s="15">
        <f t="shared" si="41"/>
        <v>8.0693365212193661E-3</v>
      </c>
      <c r="G519" s="14">
        <f t="shared" si="42"/>
        <v>0.42105263157894735</v>
      </c>
      <c r="H519" s="17">
        <f t="shared" si="43"/>
        <v>3.0109145652992093E-3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2.9886431560071725E-4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1375</v>
      </c>
      <c r="D521" s="9">
        <v>1240</v>
      </c>
      <c r="E521" s="15">
        <f t="shared" si="40"/>
        <v>0.51750094091080168</v>
      </c>
      <c r="F521" s="15">
        <f t="shared" si="41"/>
        <v>0.37059175134488942</v>
      </c>
      <c r="G521" s="14">
        <f t="shared" si="42"/>
        <v>-9.8181818181818176E-2</v>
      </c>
      <c r="H521" s="17">
        <f t="shared" si="43"/>
        <v>-5.0809183289424159E-2</v>
      </c>
    </row>
    <row r="522" spans="2:8" ht="25.5" customHeight="1" x14ac:dyDescent="0.2">
      <c r="B522" s="5" t="s">
        <v>193</v>
      </c>
      <c r="C522" s="9">
        <v>102</v>
      </c>
      <c r="D522" s="9">
        <v>290</v>
      </c>
      <c r="E522" s="15">
        <f t="shared" si="40"/>
        <v>3.8389160707564922E-2</v>
      </c>
      <c r="F522" s="15">
        <f t="shared" si="41"/>
        <v>8.6670651524208012E-2</v>
      </c>
      <c r="G522" s="14">
        <f t="shared" si="42"/>
        <v>1.8431372549019607</v>
      </c>
      <c r="H522" s="17">
        <f t="shared" si="43"/>
        <v>7.0756492284531416E-2</v>
      </c>
    </row>
    <row r="523" spans="2:8" ht="13.5" customHeight="1" x14ac:dyDescent="0.2">
      <c r="B523" s="5" t="s">
        <v>462</v>
      </c>
      <c r="C523" s="9">
        <v>40</v>
      </c>
      <c r="D523" s="9">
        <v>109</v>
      </c>
      <c r="E523" s="15">
        <f t="shared" si="40"/>
        <v>1.5054572826496047E-2</v>
      </c>
      <c r="F523" s="15">
        <f t="shared" si="41"/>
        <v>3.257621040047818E-2</v>
      </c>
      <c r="G523" s="14">
        <f t="shared" si="42"/>
        <v>1.7250000000000001</v>
      </c>
      <c r="H523" s="17">
        <f t="shared" si="43"/>
        <v>2.5969138125705685E-2</v>
      </c>
    </row>
    <row r="524" spans="2:8" ht="12" customHeight="1" x14ac:dyDescent="0.2">
      <c r="B524" s="5" t="s">
        <v>194</v>
      </c>
      <c r="C524" s="9">
        <v>21</v>
      </c>
      <c r="D524" s="9">
        <v>28</v>
      </c>
      <c r="E524" s="15">
        <f t="shared" si="40"/>
        <v>7.9036507339104254E-3</v>
      </c>
      <c r="F524" s="15">
        <f t="shared" si="41"/>
        <v>8.368200836820083E-3</v>
      </c>
      <c r="G524" s="14">
        <f t="shared" si="42"/>
        <v>0.33333333333333331</v>
      </c>
      <c r="H524" s="17">
        <f t="shared" si="43"/>
        <v>2.6345502446368085E-3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52</v>
      </c>
      <c r="D526" s="9">
        <v>20</v>
      </c>
      <c r="E526" s="15">
        <f t="shared" si="40"/>
        <v>1.9570944674444861E-2</v>
      </c>
      <c r="F526" s="15">
        <f t="shared" si="41"/>
        <v>5.9772863120143458E-3</v>
      </c>
      <c r="G526" s="14">
        <f t="shared" si="42"/>
        <v>-0.61538461538461542</v>
      </c>
      <c r="H526" s="17">
        <f t="shared" si="43"/>
        <v>-1.2043658261196839E-2</v>
      </c>
    </row>
    <row r="527" spans="2:8" ht="15" x14ac:dyDescent="0.2">
      <c r="B527" s="5" t="s">
        <v>464</v>
      </c>
      <c r="C527" s="9">
        <v>0</v>
      </c>
      <c r="D527" s="9">
        <v>118</v>
      </c>
      <c r="E527" s="15" t="str">
        <f t="shared" si="40"/>
        <v/>
      </c>
      <c r="F527" s="15">
        <f t="shared" si="41"/>
        <v>3.5265989240884636E-2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8</v>
      </c>
      <c r="D529" s="9">
        <v>215</v>
      </c>
      <c r="E529" s="15">
        <f t="shared" si="40"/>
        <v>3.0109145652992097E-3</v>
      </c>
      <c r="F529" s="15">
        <f t="shared" si="41"/>
        <v>6.4255827854154207E-2</v>
      </c>
      <c r="G529" s="14">
        <f t="shared" si="42"/>
        <v>25.875</v>
      </c>
      <c r="H529" s="17">
        <f t="shared" si="43"/>
        <v>7.7907414377117054E-2</v>
      </c>
    </row>
    <row r="530" spans="2:8" ht="15" x14ac:dyDescent="0.2">
      <c r="B530" s="5" t="s">
        <v>467</v>
      </c>
      <c r="C530" s="9">
        <v>6</v>
      </c>
      <c r="D530" s="9">
        <v>127</v>
      </c>
      <c r="E530" s="15">
        <f t="shared" si="40"/>
        <v>2.2581859239744072E-3</v>
      </c>
      <c r="F530" s="15">
        <f t="shared" si="41"/>
        <v>3.7955768081291093E-2</v>
      </c>
      <c r="G530" s="14">
        <f t="shared" si="42"/>
        <v>20.166666666666668</v>
      </c>
      <c r="H530" s="17">
        <f t="shared" si="43"/>
        <v>4.5540082800150546E-2</v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529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485</v>
      </c>
      <c r="C8" s="37">
        <f>+C18+C70+C151+C294+C505</f>
        <v>19057</v>
      </c>
      <c r="D8" s="38">
        <f>+D18+D70+D151+D294+D505</f>
        <v>17769</v>
      </c>
      <c r="E8" s="39">
        <f>SUM(E9:E13)</f>
        <v>1</v>
      </c>
      <c r="F8" s="39">
        <f>SUM(F9:F13)</f>
        <v>1</v>
      </c>
      <c r="G8" s="39">
        <f>+(D8-C8)/C8</f>
        <v>-6.7586713543579785E-2</v>
      </c>
      <c r="H8" s="40">
        <f>+E8*G8</f>
        <v>-6.7586713543579785E-2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103</v>
      </c>
      <c r="D9" s="33">
        <f>+D18</f>
        <v>136</v>
      </c>
      <c r="E9" s="29">
        <f>C9/$C$8</f>
        <v>5.4048381172272656E-3</v>
      </c>
      <c r="F9" s="29">
        <f>D9/$D$8</f>
        <v>7.6537790534076198E-3</v>
      </c>
      <c r="G9" s="14">
        <f>+IF(OR(AND(D9=0),(C9=0)),"0",((D9-C9)/C9))</f>
        <v>0.32038834951456313</v>
      </c>
      <c r="H9" s="13">
        <f>+IF(OR(AND(E9=""),(G9="")),"",E9*G9)</f>
        <v>1.7316471637718424E-3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1364</v>
      </c>
      <c r="D10" s="33">
        <f>+D70</f>
        <v>1633</v>
      </c>
      <c r="E10" s="29">
        <f>C10/$C$8</f>
        <v>7.1574749435902821E-2</v>
      </c>
      <c r="F10" s="29">
        <f>D10/$D$8</f>
        <v>9.1901626428048847E-2</v>
      </c>
      <c r="G10" s="14">
        <f>+IF(OR(AND(D10=0),(C10=0)),"0",((D10-C10)/C10))</f>
        <v>0.1972140762463343</v>
      </c>
      <c r="H10" s="13">
        <f>+IF(OR(AND(E10=""),(G10="")),"",E10*G10)</f>
        <v>1.4115548092564411E-2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2099</v>
      </c>
      <c r="D11" s="33">
        <f>+D151</f>
        <v>2646</v>
      </c>
      <c r="E11" s="29">
        <f>C11/$C$8</f>
        <v>0.11014325444718476</v>
      </c>
      <c r="F11" s="29">
        <f>D11/$D$8</f>
        <v>0.14891102481850413</v>
      </c>
      <c r="G11" s="14">
        <f>+IF(OR(AND(D11=0),(C11=0)),"0",((D11-C11)/C11))</f>
        <v>0.26060028585040496</v>
      </c>
      <c r="H11" s="13">
        <f>+IF(OR(AND(E11=""),(G11="")),"",E11*G11)</f>
        <v>2.8703363593430235E-2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11001</v>
      </c>
      <c r="D12" s="33">
        <f>+D294</f>
        <v>10128</v>
      </c>
      <c r="E12" s="29">
        <f>C12/$C$8</f>
        <v>0.57726819541375873</v>
      </c>
      <c r="F12" s="29">
        <f>D12/$D$8</f>
        <v>0.56998142833023802</v>
      </c>
      <c r="G12" s="14">
        <f>+IF(OR(AND(D12=0),(C12=0)),"0",((D12-C12)/C12))</f>
        <v>-7.9356422143441505E-2</v>
      </c>
      <c r="H12" s="13">
        <f>+IF(OR(AND(E12=""),(G12="")),"",E12*G12)</f>
        <v>-4.5809938605236925E-2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4490</v>
      </c>
      <c r="D13" s="33">
        <f>+D505</f>
        <v>3226</v>
      </c>
      <c r="E13" s="29">
        <f>C13/$C$8</f>
        <v>0.23560896258592642</v>
      </c>
      <c r="F13" s="29">
        <f>D13/$D$8</f>
        <v>0.18155214136980133</v>
      </c>
      <c r="G13" s="14">
        <f>+IF(OR(AND(D13=0),(C13=0)),"0",((D13-C13)/C13))</f>
        <v>-0.2815144766146993</v>
      </c>
      <c r="H13" s="13">
        <f>+IF(OR(AND(E13=""),(G13="")),"",E13*G13)</f>
        <v>-6.6327333788109344E-2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103</v>
      </c>
      <c r="D18" s="38">
        <f>SUM(D19:D64)</f>
        <v>136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0.32038834951456313</v>
      </c>
      <c r="H18" s="40">
        <f>+IF(OR(AND(E18=""),(G18="")),"",E18*G18)</f>
        <v>0.32038834951456313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1</v>
      </c>
      <c r="D20" s="9">
        <v>1</v>
      </c>
      <c r="E20" s="13">
        <f t="shared" ref="E20:E64" si="0">+IF(C20=0,"",C20/C$18)</f>
        <v>9.7087378640776691E-3</v>
      </c>
      <c r="F20" s="13">
        <f t="shared" ref="F20:F64" si="1">+IF(D20=0,"",D20/D$18)</f>
        <v>7.3529411764705881E-3</v>
      </c>
      <c r="G20" s="14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30" x14ac:dyDescent="0.2">
      <c r="B21" s="5" t="s">
        <v>1</v>
      </c>
      <c r="C21" s="9">
        <v>1</v>
      </c>
      <c r="D21" s="9">
        <v>1</v>
      </c>
      <c r="E21" s="13">
        <f t="shared" si="0"/>
        <v>9.7087378640776691E-3</v>
      </c>
      <c r="F21" s="13">
        <f t="shared" si="1"/>
        <v>7.3529411764705881E-3</v>
      </c>
      <c r="G21" s="14">
        <f t="shared" si="2"/>
        <v>0</v>
      </c>
      <c r="H21" s="17">
        <f t="shared" si="3"/>
        <v>0</v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7.3529411764705881E-3</v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7.3529411764705881E-3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7</v>
      </c>
      <c r="D25" s="9">
        <v>8</v>
      </c>
      <c r="E25" s="13">
        <f t="shared" si="0"/>
        <v>6.7961165048543687E-2</v>
      </c>
      <c r="F25" s="13">
        <f t="shared" si="1"/>
        <v>5.8823529411764705E-2</v>
      </c>
      <c r="G25" s="14">
        <f t="shared" si="2"/>
        <v>0.14285714285714285</v>
      </c>
      <c r="H25" s="17">
        <f t="shared" si="3"/>
        <v>9.7087378640776691E-3</v>
      </c>
    </row>
    <row r="26" spans="2:8" ht="15" x14ac:dyDescent="0.2">
      <c r="B26" s="5" t="s">
        <v>6</v>
      </c>
      <c r="C26" s="9">
        <v>5</v>
      </c>
      <c r="D26" s="9">
        <v>26</v>
      </c>
      <c r="E26" s="13">
        <f t="shared" si="0"/>
        <v>4.8543689320388349E-2</v>
      </c>
      <c r="F26" s="13">
        <f t="shared" si="1"/>
        <v>0.19117647058823528</v>
      </c>
      <c r="G26" s="14">
        <f t="shared" si="2"/>
        <v>4.2</v>
      </c>
      <c r="H26" s="17">
        <f t="shared" si="3"/>
        <v>0.20388349514563106</v>
      </c>
    </row>
    <row r="27" spans="2:8" ht="15" x14ac:dyDescent="0.2">
      <c r="B27" s="5" t="s">
        <v>3</v>
      </c>
      <c r="C27" s="9">
        <v>17</v>
      </c>
      <c r="D27" s="9">
        <v>6</v>
      </c>
      <c r="E27" s="13">
        <f t="shared" si="0"/>
        <v>0.1650485436893204</v>
      </c>
      <c r="F27" s="13">
        <f t="shared" si="1"/>
        <v>4.4117647058823532E-2</v>
      </c>
      <c r="G27" s="14">
        <f t="shared" si="2"/>
        <v>-0.6470588235294118</v>
      </c>
      <c r="H27" s="17">
        <f t="shared" si="3"/>
        <v>-0.10679611650485438</v>
      </c>
    </row>
    <row r="28" spans="2:8" ht="15" x14ac:dyDescent="0.2">
      <c r="B28" s="5" t="s">
        <v>5</v>
      </c>
      <c r="C28" s="9">
        <v>27</v>
      </c>
      <c r="D28" s="9">
        <v>15</v>
      </c>
      <c r="E28" s="13">
        <f t="shared" si="0"/>
        <v>0.26213592233009708</v>
      </c>
      <c r="F28" s="13">
        <f t="shared" si="1"/>
        <v>0.11029411764705882</v>
      </c>
      <c r="G28" s="14">
        <f t="shared" si="2"/>
        <v>-0.44444444444444442</v>
      </c>
      <c r="H28" s="17">
        <f t="shared" si="3"/>
        <v>-0.11650485436893203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2</v>
      </c>
      <c r="E30" s="13" t="str">
        <f t="shared" si="0"/>
        <v/>
      </c>
      <c r="F30" s="13">
        <f t="shared" si="1"/>
        <v>1.4705882352941176E-2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0"/>
        <v>9.7087378640776691E-3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12</v>
      </c>
      <c r="D34" s="9">
        <v>6</v>
      </c>
      <c r="E34" s="13">
        <f t="shared" si="0"/>
        <v>0.11650485436893204</v>
      </c>
      <c r="F34" s="13">
        <f t="shared" si="1"/>
        <v>4.4117647058823532E-2</v>
      </c>
      <c r="G34" s="14">
        <f t="shared" si="2"/>
        <v>-0.5</v>
      </c>
      <c r="H34" s="17">
        <f t="shared" si="3"/>
        <v>-5.8252427184466021E-2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4</v>
      </c>
      <c r="E36" s="13" t="str">
        <f t="shared" si="0"/>
        <v/>
      </c>
      <c r="F36" s="13">
        <f t="shared" si="1"/>
        <v>2.9411764705882353E-2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7.3529411764705881E-3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9.7087378640776691E-3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3</v>
      </c>
      <c r="D43" s="9">
        <v>3</v>
      </c>
      <c r="E43" s="13">
        <f t="shared" si="0"/>
        <v>2.9126213592233011E-2</v>
      </c>
      <c r="F43" s="13">
        <f t="shared" si="1"/>
        <v>2.2058823529411766E-2</v>
      </c>
      <c r="G43" s="14">
        <f t="shared" si="2"/>
        <v>0</v>
      </c>
      <c r="H43" s="17">
        <f t="shared" si="3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13</v>
      </c>
      <c r="D48" s="9">
        <v>13</v>
      </c>
      <c r="E48" s="13">
        <f t="shared" si="0"/>
        <v>0.12621359223300971</v>
      </c>
      <c r="F48" s="13">
        <f t="shared" si="1"/>
        <v>9.5588235294117641E-2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3</v>
      </c>
      <c r="D49" s="9">
        <v>0</v>
      </c>
      <c r="E49" s="13">
        <f t="shared" si="0"/>
        <v>2.9126213592233011E-2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1</v>
      </c>
      <c r="D50" s="9">
        <v>1</v>
      </c>
      <c r="E50" s="13">
        <f t="shared" si="0"/>
        <v>9.7087378640776691E-3</v>
      </c>
      <c r="F50" s="13">
        <f t="shared" si="1"/>
        <v>7.3529411764705881E-3</v>
      </c>
      <c r="G50" s="14">
        <f t="shared" si="2"/>
        <v>0</v>
      </c>
      <c r="H50" s="17">
        <f t="shared" si="3"/>
        <v>0</v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7.3529411764705881E-3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5</v>
      </c>
      <c r="E52" s="13">
        <f t="shared" si="0"/>
        <v>1.9417475728155338E-2</v>
      </c>
      <c r="F52" s="13">
        <f t="shared" si="1"/>
        <v>3.6764705882352942E-2</v>
      </c>
      <c r="G52" s="14">
        <f t="shared" si="2"/>
        <v>1.5</v>
      </c>
      <c r="H52" s="17">
        <f t="shared" si="3"/>
        <v>2.9126213592233007E-2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1</v>
      </c>
      <c r="E55" s="13" t="str">
        <f t="shared" si="0"/>
        <v/>
      </c>
      <c r="F55" s="13">
        <f t="shared" si="1"/>
        <v>7.3529411764705881E-3</v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2</v>
      </c>
      <c r="E56" s="13" t="str">
        <f t="shared" si="0"/>
        <v/>
      </c>
      <c r="F56" s="13">
        <f t="shared" si="1"/>
        <v>1.4705882352941176E-2</v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7.3529411764705881E-3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2</v>
      </c>
      <c r="D59" s="9">
        <v>3</v>
      </c>
      <c r="E59" s="13">
        <f t="shared" si="0"/>
        <v>1.9417475728155338E-2</v>
      </c>
      <c r="F59" s="13">
        <f t="shared" si="1"/>
        <v>2.2058823529411766E-2</v>
      </c>
      <c r="G59" s="14">
        <f t="shared" si="2"/>
        <v>0.5</v>
      </c>
      <c r="H59" s="17">
        <f t="shared" si="3"/>
        <v>9.7087378640776691E-3</v>
      </c>
    </row>
    <row r="60" spans="2:8" ht="15" x14ac:dyDescent="0.2">
      <c r="B60" s="5" t="s">
        <v>218</v>
      </c>
      <c r="C60" s="9">
        <v>1</v>
      </c>
      <c r="D60" s="9">
        <v>20</v>
      </c>
      <c r="E60" s="13">
        <f t="shared" si="0"/>
        <v>9.7087378640776691E-3</v>
      </c>
      <c r="F60" s="13">
        <f t="shared" si="1"/>
        <v>0.14705882352941177</v>
      </c>
      <c r="G60" s="14">
        <f t="shared" si="2"/>
        <v>19</v>
      </c>
      <c r="H60" s="17">
        <f t="shared" si="3"/>
        <v>0.1844660194174757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1.4705882352941176E-2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6</v>
      </c>
      <c r="D63" s="9">
        <v>12</v>
      </c>
      <c r="E63" s="13">
        <f t="shared" si="0"/>
        <v>5.8252427184466021E-2</v>
      </c>
      <c r="F63" s="13">
        <f t="shared" si="1"/>
        <v>8.8235294117647065E-2</v>
      </c>
      <c r="G63" s="14">
        <f t="shared" si="2"/>
        <v>1</v>
      </c>
      <c r="H63" s="17">
        <f t="shared" si="3"/>
        <v>5.8252427184466021E-2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1364</v>
      </c>
      <c r="D70" s="38">
        <f>SUM(D71:D145)</f>
        <v>1633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0.1972140762463343</v>
      </c>
      <c r="H70" s="40">
        <f>+IF(OR(AND(E70=""),(G70="")),"",E70*G70)</f>
        <v>0.1972140762463343</v>
      </c>
    </row>
    <row r="71" spans="2:8" ht="15" x14ac:dyDescent="0.2">
      <c r="B71" s="5" t="s">
        <v>20</v>
      </c>
      <c r="C71" s="9">
        <v>33</v>
      </c>
      <c r="D71" s="9">
        <v>21</v>
      </c>
      <c r="E71" s="15">
        <f>+IF(C71=0,"",C71/C$70)</f>
        <v>2.4193548387096774E-2</v>
      </c>
      <c r="F71" s="15">
        <f>+IF(D71=0,"",D71/D$70)</f>
        <v>1.2859767299448868E-2</v>
      </c>
      <c r="G71" s="14">
        <f>+IF(OR(AND(D71=0),(C71=0)),"0",((D71-C71)/C71))</f>
        <v>-0.36363636363636365</v>
      </c>
      <c r="H71" s="17">
        <f>+IF(OR(AND(E71=""),(G71="")),"",E71*G71)</f>
        <v>-8.7976539589442824E-3</v>
      </c>
    </row>
    <row r="72" spans="2:8" ht="15" x14ac:dyDescent="0.2">
      <c r="B72" s="5" t="s">
        <v>21</v>
      </c>
      <c r="C72" s="9">
        <v>31</v>
      </c>
      <c r="D72" s="9">
        <v>28</v>
      </c>
      <c r="E72" s="15">
        <f t="shared" ref="E72:E135" si="4">+IF(C72=0,"",C72/C$70)</f>
        <v>2.2727272727272728E-2</v>
      </c>
      <c r="F72" s="15">
        <f t="shared" ref="F72:F135" si="5">+IF(D72=0,"",D72/D$70)</f>
        <v>1.7146356399265157E-2</v>
      </c>
      <c r="G72" s="14">
        <f t="shared" ref="G72:G135" si="6">+IF(OR(AND(D72=0),(C72=0)),"0",((D72-C72)/C72))</f>
        <v>-9.6774193548387094E-2</v>
      </c>
      <c r="H72" s="17">
        <f t="shared" ref="H72:H135" si="7">+IF(OR(AND(E72=""),(G72="")),"",E72*G72)</f>
        <v>-2.1994134897360706E-3</v>
      </c>
    </row>
    <row r="73" spans="2:8" ht="15" x14ac:dyDescent="0.2">
      <c r="B73" s="5" t="s">
        <v>22</v>
      </c>
      <c r="C73" s="9">
        <v>82</v>
      </c>
      <c r="D73" s="9">
        <v>124</v>
      </c>
      <c r="E73" s="15">
        <f t="shared" si="4"/>
        <v>6.0117302052785926E-2</v>
      </c>
      <c r="F73" s="15">
        <f t="shared" si="5"/>
        <v>7.593386405388855E-2</v>
      </c>
      <c r="G73" s="14">
        <f t="shared" si="6"/>
        <v>0.51219512195121952</v>
      </c>
      <c r="H73" s="17">
        <f t="shared" si="7"/>
        <v>3.0791788856304986E-2</v>
      </c>
    </row>
    <row r="74" spans="2:8" ht="15" x14ac:dyDescent="0.2">
      <c r="B74" s="5" t="s">
        <v>222</v>
      </c>
      <c r="C74" s="9">
        <v>91</v>
      </c>
      <c r="D74" s="9">
        <v>12</v>
      </c>
      <c r="E74" s="15">
        <f t="shared" si="4"/>
        <v>6.6715542521994131E-2</v>
      </c>
      <c r="F74" s="15">
        <f t="shared" si="5"/>
        <v>7.3484384568279241E-3</v>
      </c>
      <c r="G74" s="14">
        <f t="shared" si="6"/>
        <v>-0.86813186813186816</v>
      </c>
      <c r="H74" s="17">
        <f t="shared" si="7"/>
        <v>-5.7917888563049851E-2</v>
      </c>
    </row>
    <row r="75" spans="2:8" ht="15" x14ac:dyDescent="0.2">
      <c r="B75" s="5" t="s">
        <v>23</v>
      </c>
      <c r="C75" s="9">
        <v>20</v>
      </c>
      <c r="D75" s="9">
        <v>16</v>
      </c>
      <c r="E75" s="15">
        <f t="shared" si="4"/>
        <v>1.466275659824047E-2</v>
      </c>
      <c r="F75" s="15">
        <f t="shared" si="5"/>
        <v>9.7979179424372322E-3</v>
      </c>
      <c r="G75" s="14">
        <f t="shared" si="6"/>
        <v>-0.2</v>
      </c>
      <c r="H75" s="17">
        <f t="shared" si="7"/>
        <v>-2.9325513196480943E-3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3</v>
      </c>
      <c r="D77" s="9">
        <v>2</v>
      </c>
      <c r="E77" s="15">
        <f t="shared" si="4"/>
        <v>2.1994134897360706E-3</v>
      </c>
      <c r="F77" s="15">
        <f t="shared" si="5"/>
        <v>1.224739742804654E-3</v>
      </c>
      <c r="G77" s="14">
        <f t="shared" si="6"/>
        <v>-0.33333333333333331</v>
      </c>
      <c r="H77" s="17">
        <f t="shared" si="7"/>
        <v>-7.3313782991202346E-4</v>
      </c>
    </row>
    <row r="78" spans="2:8" ht="15" x14ac:dyDescent="0.2">
      <c r="B78" s="5" t="s">
        <v>225</v>
      </c>
      <c r="C78" s="9">
        <v>0</v>
      </c>
      <c r="D78" s="9">
        <v>4</v>
      </c>
      <c r="E78" s="15" t="str">
        <f t="shared" si="4"/>
        <v/>
      </c>
      <c r="F78" s="15">
        <f t="shared" si="5"/>
        <v>2.449479485609308E-3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6</v>
      </c>
      <c r="D80" s="9">
        <v>10</v>
      </c>
      <c r="E80" s="15">
        <f t="shared" si="4"/>
        <v>4.3988269794721412E-3</v>
      </c>
      <c r="F80" s="15">
        <f t="shared" si="5"/>
        <v>6.1236987140232697E-3</v>
      </c>
      <c r="G80" s="14">
        <f t="shared" si="6"/>
        <v>0.66666666666666663</v>
      </c>
      <c r="H80" s="17">
        <f t="shared" si="7"/>
        <v>2.9325513196480938E-3</v>
      </c>
    </row>
    <row r="81" spans="2:8" ht="15" x14ac:dyDescent="0.2">
      <c r="B81" s="5" t="s">
        <v>24</v>
      </c>
      <c r="C81" s="9">
        <v>2</v>
      </c>
      <c r="D81" s="9">
        <v>27</v>
      </c>
      <c r="E81" s="15">
        <f t="shared" si="4"/>
        <v>1.4662756598240469E-3</v>
      </c>
      <c r="F81" s="15">
        <f t="shared" si="5"/>
        <v>1.653398652786283E-2</v>
      </c>
      <c r="G81" s="14">
        <f t="shared" si="6"/>
        <v>12.5</v>
      </c>
      <c r="H81" s="17">
        <f t="shared" si="7"/>
        <v>1.8328445747800588E-2</v>
      </c>
    </row>
    <row r="82" spans="2:8" ht="15" x14ac:dyDescent="0.2">
      <c r="B82" s="5" t="s">
        <v>228</v>
      </c>
      <c r="C82" s="9">
        <v>8</v>
      </c>
      <c r="D82" s="9">
        <v>10</v>
      </c>
      <c r="E82" s="15">
        <f t="shared" si="4"/>
        <v>5.8651026392961877E-3</v>
      </c>
      <c r="F82" s="15">
        <f t="shared" si="5"/>
        <v>6.1236987140232697E-3</v>
      </c>
      <c r="G82" s="14">
        <f t="shared" si="6"/>
        <v>0.25</v>
      </c>
      <c r="H82" s="17">
        <f t="shared" si="7"/>
        <v>1.4662756598240469E-3</v>
      </c>
    </row>
    <row r="83" spans="2:8" ht="15" x14ac:dyDescent="0.2">
      <c r="B83" s="5" t="s">
        <v>229</v>
      </c>
      <c r="C83" s="9">
        <v>153</v>
      </c>
      <c r="D83" s="9">
        <v>17</v>
      </c>
      <c r="E83" s="15">
        <f t="shared" si="4"/>
        <v>0.11217008797653959</v>
      </c>
      <c r="F83" s="15">
        <f t="shared" si="5"/>
        <v>1.0410287813839559E-2</v>
      </c>
      <c r="G83" s="14">
        <f t="shared" si="6"/>
        <v>-0.88888888888888884</v>
      </c>
      <c r="H83" s="17">
        <f t="shared" si="7"/>
        <v>-9.9706744868035185E-2</v>
      </c>
    </row>
    <row r="84" spans="2:8" ht="15" x14ac:dyDescent="0.2">
      <c r="B84" s="5" t="s">
        <v>230</v>
      </c>
      <c r="C84" s="9">
        <v>21</v>
      </c>
      <c r="D84" s="9">
        <v>3</v>
      </c>
      <c r="E84" s="15">
        <f t="shared" si="4"/>
        <v>1.5395894428152493E-2</v>
      </c>
      <c r="F84" s="15">
        <f t="shared" si="5"/>
        <v>1.837109614206981E-3</v>
      </c>
      <c r="G84" s="14">
        <f t="shared" si="6"/>
        <v>-0.8571428571428571</v>
      </c>
      <c r="H84" s="17">
        <f t="shared" si="7"/>
        <v>-1.3196480938416421E-2</v>
      </c>
    </row>
    <row r="85" spans="2:8" ht="15" x14ac:dyDescent="0.2">
      <c r="B85" s="5" t="s">
        <v>28</v>
      </c>
      <c r="C85" s="9">
        <v>67</v>
      </c>
      <c r="D85" s="9">
        <v>10</v>
      </c>
      <c r="E85" s="15">
        <f t="shared" si="4"/>
        <v>4.912023460410557E-2</v>
      </c>
      <c r="F85" s="15">
        <f t="shared" si="5"/>
        <v>6.1236987140232697E-3</v>
      </c>
      <c r="G85" s="14">
        <f t="shared" si="6"/>
        <v>-0.85074626865671643</v>
      </c>
      <c r="H85" s="17">
        <f t="shared" si="7"/>
        <v>-4.1788856304985335E-2</v>
      </c>
    </row>
    <row r="86" spans="2:8" ht="15" x14ac:dyDescent="0.2">
      <c r="B86" s="5" t="s">
        <v>231</v>
      </c>
      <c r="C86" s="9">
        <v>26</v>
      </c>
      <c r="D86" s="9">
        <v>13</v>
      </c>
      <c r="E86" s="15">
        <f t="shared" si="4"/>
        <v>1.906158357771261E-2</v>
      </c>
      <c r="F86" s="15">
        <f t="shared" si="5"/>
        <v>7.9608083282302518E-3</v>
      </c>
      <c r="G86" s="14">
        <f t="shared" si="6"/>
        <v>-0.5</v>
      </c>
      <c r="H86" s="17">
        <f t="shared" si="7"/>
        <v>-9.5307917888563052E-3</v>
      </c>
    </row>
    <row r="87" spans="2:8" ht="15" x14ac:dyDescent="0.2">
      <c r="B87" s="5" t="s">
        <v>232</v>
      </c>
      <c r="C87" s="9">
        <v>2</v>
      </c>
      <c r="D87" s="9">
        <v>3</v>
      </c>
      <c r="E87" s="15">
        <f t="shared" si="4"/>
        <v>1.4662756598240469E-3</v>
      </c>
      <c r="F87" s="15">
        <f t="shared" si="5"/>
        <v>1.837109614206981E-3</v>
      </c>
      <c r="G87" s="14">
        <f t="shared" si="6"/>
        <v>0.5</v>
      </c>
      <c r="H87" s="17">
        <f t="shared" si="7"/>
        <v>7.3313782991202346E-4</v>
      </c>
    </row>
    <row r="88" spans="2:8" ht="15" x14ac:dyDescent="0.2">
      <c r="B88" s="5" t="s">
        <v>233</v>
      </c>
      <c r="C88" s="9">
        <v>20</v>
      </c>
      <c r="D88" s="9">
        <v>22</v>
      </c>
      <c r="E88" s="15">
        <f t="shared" si="4"/>
        <v>1.466275659824047E-2</v>
      </c>
      <c r="F88" s="15">
        <f t="shared" si="5"/>
        <v>1.3472137170851195E-2</v>
      </c>
      <c r="G88" s="14">
        <f t="shared" si="6"/>
        <v>0.1</v>
      </c>
      <c r="H88" s="17">
        <f t="shared" si="7"/>
        <v>1.4662756598240471E-3</v>
      </c>
    </row>
    <row r="89" spans="2:8" ht="15" x14ac:dyDescent="0.2">
      <c r="B89" s="5" t="s">
        <v>26</v>
      </c>
      <c r="C89" s="9">
        <v>2</v>
      </c>
      <c r="D89" s="9">
        <v>0</v>
      </c>
      <c r="E89" s="15">
        <f t="shared" si="4"/>
        <v>1.4662756598240469E-3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34</v>
      </c>
      <c r="D92" s="9">
        <v>12</v>
      </c>
      <c r="E92" s="15">
        <f t="shared" si="4"/>
        <v>2.4926686217008796E-2</v>
      </c>
      <c r="F92" s="15">
        <f t="shared" si="5"/>
        <v>7.3484384568279241E-3</v>
      </c>
      <c r="G92" s="14">
        <f t="shared" si="6"/>
        <v>-0.6470588235294118</v>
      </c>
      <c r="H92" s="17">
        <f t="shared" si="7"/>
        <v>-1.6129032258064516E-2</v>
      </c>
    </row>
    <row r="93" spans="2:8" ht="15" x14ac:dyDescent="0.2">
      <c r="B93" s="5" t="s">
        <v>561</v>
      </c>
      <c r="C93" s="9">
        <v>19</v>
      </c>
      <c r="D93" s="9">
        <v>12</v>
      </c>
      <c r="E93" s="15">
        <f t="shared" si="4"/>
        <v>1.3929618768328446E-2</v>
      </c>
      <c r="F93" s="15">
        <f t="shared" si="5"/>
        <v>7.3484384568279241E-3</v>
      </c>
      <c r="G93" s="14">
        <f t="shared" si="6"/>
        <v>-0.36842105263157893</v>
      </c>
      <c r="H93" s="17">
        <f t="shared" si="7"/>
        <v>-5.131964809384164E-3</v>
      </c>
    </row>
    <row r="94" spans="2:8" ht="15" x14ac:dyDescent="0.2">
      <c r="B94" s="5" t="s">
        <v>25</v>
      </c>
      <c r="C94" s="9">
        <v>11</v>
      </c>
      <c r="D94" s="9">
        <v>0</v>
      </c>
      <c r="E94" s="15">
        <f t="shared" si="4"/>
        <v>8.0645161290322578E-3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6</v>
      </c>
      <c r="E95" s="15" t="str">
        <f t="shared" si="4"/>
        <v/>
      </c>
      <c r="F95" s="15">
        <f t="shared" si="5"/>
        <v>3.6742192284139621E-3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3</v>
      </c>
      <c r="E96" s="15" t="str">
        <f t="shared" si="4"/>
        <v/>
      </c>
      <c r="F96" s="15">
        <f t="shared" si="5"/>
        <v>1.837109614206981E-3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16</v>
      </c>
      <c r="D98" s="9">
        <v>52</v>
      </c>
      <c r="E98" s="15">
        <f t="shared" si="4"/>
        <v>1.1730205278592375E-2</v>
      </c>
      <c r="F98" s="15">
        <f t="shared" si="5"/>
        <v>3.1843233312921007E-2</v>
      </c>
      <c r="G98" s="14">
        <f t="shared" si="6"/>
        <v>2.25</v>
      </c>
      <c r="H98" s="17">
        <f t="shared" si="7"/>
        <v>2.6392961876832845E-2</v>
      </c>
    </row>
    <row r="99" spans="2:8" ht="15" x14ac:dyDescent="0.2">
      <c r="B99" s="5" t="s">
        <v>239</v>
      </c>
      <c r="C99" s="9">
        <v>2</v>
      </c>
      <c r="D99" s="9">
        <v>11</v>
      </c>
      <c r="E99" s="15">
        <f t="shared" si="4"/>
        <v>1.4662756598240469E-3</v>
      </c>
      <c r="F99" s="15">
        <f t="shared" si="5"/>
        <v>6.7360685854255973E-3</v>
      </c>
      <c r="G99" s="14">
        <f t="shared" si="6"/>
        <v>4.5</v>
      </c>
      <c r="H99" s="17">
        <f t="shared" si="7"/>
        <v>6.5982404692082114E-3</v>
      </c>
    </row>
    <row r="100" spans="2:8" ht="15" x14ac:dyDescent="0.2">
      <c r="B100" s="5" t="s">
        <v>240</v>
      </c>
      <c r="C100" s="9">
        <v>18</v>
      </c>
      <c r="D100" s="9">
        <v>38</v>
      </c>
      <c r="E100" s="15">
        <f t="shared" si="4"/>
        <v>1.3196480938416423E-2</v>
      </c>
      <c r="F100" s="15">
        <f t="shared" si="5"/>
        <v>2.3270055113288425E-2</v>
      </c>
      <c r="G100" s="14">
        <f t="shared" si="6"/>
        <v>1.1111111111111112</v>
      </c>
      <c r="H100" s="17">
        <f t="shared" si="7"/>
        <v>1.466275659824047E-2</v>
      </c>
    </row>
    <row r="101" spans="2:8" ht="15" x14ac:dyDescent="0.2">
      <c r="B101" s="5" t="s">
        <v>241</v>
      </c>
      <c r="C101" s="9">
        <v>4</v>
      </c>
      <c r="D101" s="9">
        <v>0</v>
      </c>
      <c r="E101" s="15">
        <f t="shared" si="4"/>
        <v>2.9325513196480938E-3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9</v>
      </c>
      <c r="D102" s="9">
        <v>17</v>
      </c>
      <c r="E102" s="15">
        <f t="shared" si="4"/>
        <v>6.5982404692082114E-3</v>
      </c>
      <c r="F102" s="15">
        <f t="shared" si="5"/>
        <v>1.0410287813839559E-2</v>
      </c>
      <c r="G102" s="14">
        <f t="shared" si="6"/>
        <v>0.88888888888888884</v>
      </c>
      <c r="H102" s="17">
        <f t="shared" si="7"/>
        <v>5.8651026392961877E-3</v>
      </c>
    </row>
    <row r="103" spans="2:8" ht="15" x14ac:dyDescent="0.2">
      <c r="B103" s="5" t="s">
        <v>243</v>
      </c>
      <c r="C103" s="9">
        <v>0</v>
      </c>
      <c r="D103" s="9">
        <v>6</v>
      </c>
      <c r="E103" s="15" t="str">
        <f t="shared" si="4"/>
        <v/>
      </c>
      <c r="F103" s="15">
        <f t="shared" si="5"/>
        <v>3.6742192284139621E-3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2</v>
      </c>
      <c r="D104" s="9">
        <v>0</v>
      </c>
      <c r="E104" s="15">
        <f t="shared" si="4"/>
        <v>1.4662756598240469E-3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12</v>
      </c>
      <c r="D107" s="9">
        <v>39</v>
      </c>
      <c r="E107" s="15">
        <f t="shared" si="4"/>
        <v>8.7976539589442824E-3</v>
      </c>
      <c r="F107" s="15">
        <f t="shared" si="5"/>
        <v>2.3882424984690752E-2</v>
      </c>
      <c r="G107" s="14">
        <f t="shared" si="6"/>
        <v>2.25</v>
      </c>
      <c r="H107" s="17">
        <f t="shared" si="7"/>
        <v>1.9794721407624637E-2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6.1236987140232701E-4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7.3313782991202346E-4</v>
      </c>
      <c r="F110" s="15">
        <f t="shared" si="5"/>
        <v>6.1236987140232701E-4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9</v>
      </c>
      <c r="D112" s="9">
        <v>15</v>
      </c>
      <c r="E112" s="15">
        <f t="shared" si="4"/>
        <v>6.5982404692082114E-3</v>
      </c>
      <c r="F112" s="15">
        <f t="shared" si="5"/>
        <v>9.1855480710349054E-3</v>
      </c>
      <c r="G112" s="14">
        <f t="shared" si="6"/>
        <v>0.66666666666666663</v>
      </c>
      <c r="H112" s="17">
        <f t="shared" si="7"/>
        <v>4.3988269794721403E-3</v>
      </c>
    </row>
    <row r="113" spans="2:8" ht="15" x14ac:dyDescent="0.2">
      <c r="B113" s="5" t="s">
        <v>248</v>
      </c>
      <c r="C113" s="9">
        <v>30</v>
      </c>
      <c r="D113" s="9">
        <v>24</v>
      </c>
      <c r="E113" s="15">
        <f t="shared" si="4"/>
        <v>2.1994134897360705E-2</v>
      </c>
      <c r="F113" s="15">
        <f t="shared" si="5"/>
        <v>1.4696876913655848E-2</v>
      </c>
      <c r="G113" s="14">
        <f t="shared" si="6"/>
        <v>-0.2</v>
      </c>
      <c r="H113" s="17">
        <f t="shared" si="7"/>
        <v>-4.3988269794721412E-3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12</v>
      </c>
      <c r="D115" s="9">
        <v>6</v>
      </c>
      <c r="E115" s="15">
        <f t="shared" si="4"/>
        <v>8.7976539589442824E-3</v>
      </c>
      <c r="F115" s="15">
        <f t="shared" si="5"/>
        <v>3.6742192284139621E-3</v>
      </c>
      <c r="G115" s="14">
        <f t="shared" si="6"/>
        <v>-0.5</v>
      </c>
      <c r="H115" s="17">
        <f t="shared" si="7"/>
        <v>-4.3988269794721412E-3</v>
      </c>
    </row>
    <row r="116" spans="2:8" ht="15" x14ac:dyDescent="0.2">
      <c r="B116" s="5" t="s">
        <v>249</v>
      </c>
      <c r="C116" s="9">
        <v>13</v>
      </c>
      <c r="D116" s="9">
        <v>21</v>
      </c>
      <c r="E116" s="15">
        <f t="shared" si="4"/>
        <v>9.5307917888563052E-3</v>
      </c>
      <c r="F116" s="15">
        <f t="shared" si="5"/>
        <v>1.2859767299448868E-2</v>
      </c>
      <c r="G116" s="14">
        <f t="shared" si="6"/>
        <v>0.61538461538461542</v>
      </c>
      <c r="H116" s="17">
        <f t="shared" si="7"/>
        <v>5.8651026392961885E-3</v>
      </c>
    </row>
    <row r="117" spans="2:8" ht="15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6.1236987140232701E-4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426</v>
      </c>
      <c r="D118" s="9">
        <v>862</v>
      </c>
      <c r="E118" s="15">
        <f t="shared" si="4"/>
        <v>0.31231671554252199</v>
      </c>
      <c r="F118" s="15">
        <f t="shared" si="5"/>
        <v>0.52786282914880589</v>
      </c>
      <c r="G118" s="14">
        <f t="shared" si="6"/>
        <v>1.0234741784037558</v>
      </c>
      <c r="H118" s="17">
        <f t="shared" si="7"/>
        <v>0.31964809384164222</v>
      </c>
    </row>
    <row r="119" spans="2:8" ht="15" x14ac:dyDescent="0.2">
      <c r="B119" s="5" t="s">
        <v>252</v>
      </c>
      <c r="C119" s="9">
        <v>46</v>
      </c>
      <c r="D119" s="9">
        <v>4</v>
      </c>
      <c r="E119" s="15">
        <f t="shared" si="4"/>
        <v>3.3724340175953077E-2</v>
      </c>
      <c r="F119" s="15">
        <f t="shared" si="5"/>
        <v>2.449479485609308E-3</v>
      </c>
      <c r="G119" s="14">
        <f t="shared" si="6"/>
        <v>-0.91304347826086951</v>
      </c>
      <c r="H119" s="17">
        <f t="shared" si="7"/>
        <v>-3.0791788856304982E-2</v>
      </c>
    </row>
    <row r="120" spans="2:8" ht="15" x14ac:dyDescent="0.2">
      <c r="B120" s="5" t="s">
        <v>253</v>
      </c>
      <c r="C120" s="9">
        <v>2</v>
      </c>
      <c r="D120" s="9">
        <v>31</v>
      </c>
      <c r="E120" s="15">
        <f t="shared" si="4"/>
        <v>1.4662756598240469E-3</v>
      </c>
      <c r="F120" s="15">
        <f t="shared" si="5"/>
        <v>1.8983466013472138E-2</v>
      </c>
      <c r="G120" s="14">
        <f t="shared" si="6"/>
        <v>14.5</v>
      </c>
      <c r="H120" s="17">
        <f t="shared" si="7"/>
        <v>2.1260997067448679E-2</v>
      </c>
    </row>
    <row r="121" spans="2:8" ht="15" x14ac:dyDescent="0.2">
      <c r="B121" s="5" t="s">
        <v>35</v>
      </c>
      <c r="C121" s="9">
        <v>5</v>
      </c>
      <c r="D121" s="9">
        <v>55</v>
      </c>
      <c r="E121" s="15">
        <f t="shared" si="4"/>
        <v>3.6656891495601175E-3</v>
      </c>
      <c r="F121" s="15">
        <f t="shared" si="5"/>
        <v>3.3680342927127987E-2</v>
      </c>
      <c r="G121" s="14">
        <f t="shared" si="6"/>
        <v>10</v>
      </c>
      <c r="H121" s="17">
        <f t="shared" si="7"/>
        <v>3.6656891495601175E-2</v>
      </c>
    </row>
    <row r="122" spans="2:8" ht="15" x14ac:dyDescent="0.2">
      <c r="B122" s="5" t="s">
        <v>39</v>
      </c>
      <c r="C122" s="9">
        <v>0</v>
      </c>
      <c r="D122" s="9">
        <v>6</v>
      </c>
      <c r="E122" s="15" t="str">
        <f t="shared" si="4"/>
        <v/>
      </c>
      <c r="F122" s="15">
        <f t="shared" si="5"/>
        <v>3.6742192284139621E-3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23</v>
      </c>
      <c r="D123" s="9">
        <v>20</v>
      </c>
      <c r="E123" s="15">
        <f t="shared" si="4"/>
        <v>1.6862170087976538E-2</v>
      </c>
      <c r="F123" s="15">
        <f t="shared" si="5"/>
        <v>1.2247397428046539E-2</v>
      </c>
      <c r="G123" s="14">
        <f t="shared" si="6"/>
        <v>-0.13043478260869565</v>
      </c>
      <c r="H123" s="17">
        <f t="shared" si="7"/>
        <v>-2.1994134897360702E-3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15</v>
      </c>
      <c r="D125" s="9">
        <v>14</v>
      </c>
      <c r="E125" s="15">
        <f t="shared" si="4"/>
        <v>1.0997067448680353E-2</v>
      </c>
      <c r="F125" s="15">
        <f t="shared" si="5"/>
        <v>8.5731781996325786E-3</v>
      </c>
      <c r="G125" s="14">
        <f t="shared" si="6"/>
        <v>-6.6666666666666666E-2</v>
      </c>
      <c r="H125" s="17">
        <f t="shared" si="7"/>
        <v>-7.3313782991202346E-4</v>
      </c>
    </row>
    <row r="126" spans="2:8" ht="15" x14ac:dyDescent="0.2">
      <c r="B126" s="5" t="s">
        <v>255</v>
      </c>
      <c r="C126" s="9">
        <v>3</v>
      </c>
      <c r="D126" s="9">
        <v>1</v>
      </c>
      <c r="E126" s="15">
        <f t="shared" si="4"/>
        <v>2.1994134897360706E-3</v>
      </c>
      <c r="F126" s="15">
        <f t="shared" si="5"/>
        <v>6.1236987140232701E-4</v>
      </c>
      <c r="G126" s="14">
        <f t="shared" si="6"/>
        <v>-0.66666666666666663</v>
      </c>
      <c r="H126" s="17">
        <f t="shared" si="7"/>
        <v>-1.4662756598240469E-3</v>
      </c>
    </row>
    <row r="127" spans="2:8" ht="15" x14ac:dyDescent="0.2">
      <c r="B127" s="5" t="s">
        <v>256</v>
      </c>
      <c r="C127" s="9">
        <v>6</v>
      </c>
      <c r="D127" s="9">
        <v>3</v>
      </c>
      <c r="E127" s="15">
        <f t="shared" si="4"/>
        <v>4.3988269794721412E-3</v>
      </c>
      <c r="F127" s="15">
        <f t="shared" si="5"/>
        <v>1.837109614206981E-3</v>
      </c>
      <c r="G127" s="14">
        <f t="shared" si="6"/>
        <v>-0.5</v>
      </c>
      <c r="H127" s="17">
        <f t="shared" si="7"/>
        <v>-2.1994134897360706E-3</v>
      </c>
    </row>
    <row r="128" spans="2:8" ht="15" x14ac:dyDescent="0.2">
      <c r="B128" s="5" t="s">
        <v>257</v>
      </c>
      <c r="C128" s="9">
        <v>14</v>
      </c>
      <c r="D128" s="9">
        <v>4</v>
      </c>
      <c r="E128" s="15">
        <f t="shared" si="4"/>
        <v>1.0263929618768328E-2</v>
      </c>
      <c r="F128" s="15">
        <f t="shared" si="5"/>
        <v>2.449479485609308E-3</v>
      </c>
      <c r="G128" s="14">
        <f t="shared" si="6"/>
        <v>-0.7142857142857143</v>
      </c>
      <c r="H128" s="17">
        <f t="shared" si="7"/>
        <v>-7.3313782991202342E-3</v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1.224739742804654E-3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10</v>
      </c>
      <c r="D130" s="9">
        <v>1</v>
      </c>
      <c r="E130" s="15">
        <f t="shared" si="4"/>
        <v>7.331378299120235E-3</v>
      </c>
      <c r="F130" s="15">
        <f t="shared" si="5"/>
        <v>6.1236987140232701E-4</v>
      </c>
      <c r="G130" s="14">
        <f t="shared" si="6"/>
        <v>-0.9</v>
      </c>
      <c r="H130" s="17">
        <f t="shared" si="7"/>
        <v>-6.5982404692082114E-3</v>
      </c>
    </row>
    <row r="131" spans="2:8" ht="30" x14ac:dyDescent="0.2">
      <c r="B131" s="5" t="s">
        <v>260</v>
      </c>
      <c r="C131" s="9">
        <v>30</v>
      </c>
      <c r="D131" s="9">
        <v>18</v>
      </c>
      <c r="E131" s="15">
        <f t="shared" si="4"/>
        <v>2.1994134897360705E-2</v>
      </c>
      <c r="F131" s="15">
        <f t="shared" si="5"/>
        <v>1.1022657685241886E-2</v>
      </c>
      <c r="G131" s="14">
        <f t="shared" si="6"/>
        <v>-0.4</v>
      </c>
      <c r="H131" s="17">
        <f t="shared" si="7"/>
        <v>-8.7976539589442824E-3</v>
      </c>
    </row>
    <row r="132" spans="2:8" ht="15" x14ac:dyDescent="0.2">
      <c r="B132" s="5" t="s">
        <v>50</v>
      </c>
      <c r="C132" s="9">
        <v>3</v>
      </c>
      <c r="D132" s="9">
        <v>1</v>
      </c>
      <c r="E132" s="15">
        <f t="shared" si="4"/>
        <v>2.1994134897360706E-3</v>
      </c>
      <c r="F132" s="15">
        <f t="shared" si="5"/>
        <v>6.1236987140232701E-4</v>
      </c>
      <c r="G132" s="14">
        <f t="shared" si="6"/>
        <v>-0.66666666666666663</v>
      </c>
      <c r="H132" s="17">
        <f t="shared" si="7"/>
        <v>-1.4662756598240469E-3</v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6.1236987140232701E-4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6</v>
      </c>
      <c r="E134" s="15">
        <f t="shared" si="4"/>
        <v>1.4662756598240469E-3</v>
      </c>
      <c r="F134" s="15">
        <f t="shared" si="5"/>
        <v>3.6742192284139621E-3</v>
      </c>
      <c r="G134" s="14">
        <f t="shared" si="6"/>
        <v>2</v>
      </c>
      <c r="H134" s="17">
        <f t="shared" si="7"/>
        <v>2.9325513196480938E-3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8">+IF(C136=0,"",C136/C$70)</f>
        <v>7.3313782991202346E-4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17</v>
      </c>
      <c r="D137" s="9">
        <v>2</v>
      </c>
      <c r="E137" s="15">
        <f t="shared" si="8"/>
        <v>1.2463343108504398E-2</v>
      </c>
      <c r="F137" s="15">
        <f t="shared" si="9"/>
        <v>1.224739742804654E-3</v>
      </c>
      <c r="G137" s="14">
        <f t="shared" si="10"/>
        <v>-0.88235294117647056</v>
      </c>
      <c r="H137" s="17">
        <f t="shared" si="11"/>
        <v>-1.0997067448680351E-2</v>
      </c>
    </row>
    <row r="138" spans="2:8" ht="15" x14ac:dyDescent="0.2">
      <c r="B138" s="5" t="s">
        <v>261</v>
      </c>
      <c r="C138" s="9">
        <v>0</v>
      </c>
      <c r="D138" s="9">
        <v>4</v>
      </c>
      <c r="E138" s="15" t="str">
        <f t="shared" si="8"/>
        <v/>
      </c>
      <c r="F138" s="15">
        <f t="shared" si="9"/>
        <v>2.449479485609308E-3</v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3</v>
      </c>
      <c r="E139" s="15">
        <f t="shared" si="8"/>
        <v>7.3313782991202346E-4</v>
      </c>
      <c r="F139" s="15">
        <f t="shared" si="9"/>
        <v>1.837109614206981E-3</v>
      </c>
      <c r="G139" s="14">
        <f t="shared" si="10"/>
        <v>2</v>
      </c>
      <c r="H139" s="17">
        <f t="shared" si="11"/>
        <v>1.4662756598240469E-3</v>
      </c>
    </row>
    <row r="140" spans="2:8" ht="30" x14ac:dyDescent="0.2">
      <c r="B140" s="5" t="s">
        <v>263</v>
      </c>
      <c r="C140" s="9">
        <v>0</v>
      </c>
      <c r="D140" s="9">
        <v>4</v>
      </c>
      <c r="E140" s="15" t="str">
        <f t="shared" si="8"/>
        <v/>
      </c>
      <c r="F140" s="15">
        <f t="shared" si="9"/>
        <v>2.449479485609308E-3</v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6.1236987140232701E-4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1.224739742804654E-3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1</v>
      </c>
      <c r="D145" s="9">
        <v>1</v>
      </c>
      <c r="E145" s="15">
        <f t="shared" si="8"/>
        <v>7.3313782991202346E-4</v>
      </c>
      <c r="F145" s="15">
        <f t="shared" si="9"/>
        <v>6.1236987140232701E-4</v>
      </c>
      <c r="G145" s="14">
        <f t="shared" si="10"/>
        <v>0</v>
      </c>
      <c r="H145" s="17">
        <f t="shared" si="11"/>
        <v>0</v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2099</v>
      </c>
      <c r="D151" s="38">
        <f>SUM(D152:D288)</f>
        <v>2646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0.26060028585040496</v>
      </c>
      <c r="H151" s="40">
        <f>+IF(OR(AND(E151=""),(G151="")),"",E151*G151)</f>
        <v>0.26060028585040496</v>
      </c>
    </row>
    <row r="152" spans="2:8" ht="15" x14ac:dyDescent="0.2">
      <c r="B152" s="8" t="s">
        <v>54</v>
      </c>
      <c r="C152" s="9">
        <v>20</v>
      </c>
      <c r="D152" s="9">
        <v>57</v>
      </c>
      <c r="E152" s="15">
        <f>+IF(C152=0,"",C152/C$151)</f>
        <v>9.5283468318246786E-3</v>
      </c>
      <c r="F152" s="15">
        <f>+IF(D152=0,"",D152/D$151)</f>
        <v>2.1541950113378686E-2</v>
      </c>
      <c r="G152" s="14">
        <f>+IF(OR(AND(D152=0),(C152=0)),"0",((D152-C152)/C152))</f>
        <v>1.85</v>
      </c>
      <c r="H152" s="17">
        <f>+IF(OR(AND(E152=""),(G152="")),"",E152*G152)</f>
        <v>1.7627441638875658E-2</v>
      </c>
    </row>
    <row r="153" spans="2:8" ht="15" x14ac:dyDescent="0.2">
      <c r="B153" s="8" t="s">
        <v>58</v>
      </c>
      <c r="C153" s="9">
        <v>1</v>
      </c>
      <c r="D153" s="9">
        <v>5</v>
      </c>
      <c r="E153" s="15">
        <f t="shared" ref="E153:E216" si="12">+IF(C153=0,"",C153/C$151)</f>
        <v>4.764173415912339E-4</v>
      </c>
      <c r="F153" s="15">
        <f t="shared" ref="F153:F216" si="13">+IF(D153=0,"",D153/D$151)</f>
        <v>1.889644746787604E-3</v>
      </c>
      <c r="G153" s="14">
        <f t="shared" ref="G153:G216" si="14">+IF(OR(AND(D153=0),(C153=0)),"0",((D153-C153)/C153))</f>
        <v>4</v>
      </c>
      <c r="H153" s="17">
        <f t="shared" ref="H153:H216" si="15">+IF(OR(AND(E153=""),(G153="")),"",E153*G153)</f>
        <v>1.9056693663649356E-3</v>
      </c>
    </row>
    <row r="154" spans="2:8" ht="15" x14ac:dyDescent="0.2">
      <c r="B154" s="8" t="s">
        <v>265</v>
      </c>
      <c r="C154" s="9">
        <v>3</v>
      </c>
      <c r="D154" s="9">
        <v>3</v>
      </c>
      <c r="E154" s="15">
        <f t="shared" si="12"/>
        <v>1.4292520247737017E-3</v>
      </c>
      <c r="F154" s="15">
        <f t="shared" si="13"/>
        <v>1.1337868480725624E-3</v>
      </c>
      <c r="G154" s="14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13</v>
      </c>
      <c r="D156" s="9">
        <v>28</v>
      </c>
      <c r="E156" s="15">
        <f t="shared" si="12"/>
        <v>6.1934254406860413E-3</v>
      </c>
      <c r="F156" s="15">
        <f t="shared" si="13"/>
        <v>1.0582010582010581E-2</v>
      </c>
      <c r="G156" s="14">
        <f t="shared" si="14"/>
        <v>1.1538461538461537</v>
      </c>
      <c r="H156" s="17">
        <f t="shared" si="15"/>
        <v>7.1462601238685081E-3</v>
      </c>
    </row>
    <row r="157" spans="2:8" ht="15" x14ac:dyDescent="0.2">
      <c r="B157" s="8" t="s">
        <v>53</v>
      </c>
      <c r="C157" s="9">
        <v>119</v>
      </c>
      <c r="D157" s="9">
        <v>211</v>
      </c>
      <c r="E157" s="15">
        <f t="shared" si="12"/>
        <v>5.6693663649356837E-2</v>
      </c>
      <c r="F157" s="15">
        <f t="shared" si="13"/>
        <v>7.9743008314436883E-2</v>
      </c>
      <c r="G157" s="14">
        <f t="shared" si="14"/>
        <v>0.77310924369747902</v>
      </c>
      <c r="H157" s="17">
        <f t="shared" si="15"/>
        <v>4.3830395426393526E-2</v>
      </c>
    </row>
    <row r="158" spans="2:8" ht="15" x14ac:dyDescent="0.2">
      <c r="B158" s="8" t="s">
        <v>59</v>
      </c>
      <c r="C158" s="9">
        <v>14</v>
      </c>
      <c r="D158" s="9">
        <v>0</v>
      </c>
      <c r="E158" s="15">
        <f t="shared" si="12"/>
        <v>6.6698427822772747E-3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26</v>
      </c>
      <c r="D159" s="9">
        <v>16</v>
      </c>
      <c r="E159" s="15">
        <f t="shared" si="12"/>
        <v>1.2386850881372083E-2</v>
      </c>
      <c r="F159" s="15">
        <f t="shared" si="13"/>
        <v>6.0468631897203327E-3</v>
      </c>
      <c r="G159" s="14">
        <f t="shared" si="14"/>
        <v>-0.38461538461538464</v>
      </c>
      <c r="H159" s="17">
        <f t="shared" si="15"/>
        <v>-4.7641734159123393E-3</v>
      </c>
    </row>
    <row r="160" spans="2:8" ht="15" x14ac:dyDescent="0.2">
      <c r="B160" s="8" t="s">
        <v>55</v>
      </c>
      <c r="C160" s="9">
        <v>1</v>
      </c>
      <c r="D160" s="9">
        <v>5</v>
      </c>
      <c r="E160" s="15">
        <f t="shared" si="12"/>
        <v>4.764173415912339E-4</v>
      </c>
      <c r="F160" s="15">
        <f t="shared" si="13"/>
        <v>1.889644746787604E-3</v>
      </c>
      <c r="G160" s="14">
        <f t="shared" si="14"/>
        <v>4</v>
      </c>
      <c r="H160" s="17">
        <f t="shared" si="15"/>
        <v>1.9056693663649356E-3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1</v>
      </c>
      <c r="E162" s="15" t="str">
        <f t="shared" si="12"/>
        <v/>
      </c>
      <c r="F162" s="15">
        <f t="shared" si="13"/>
        <v>3.779289493575208E-4</v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13</v>
      </c>
      <c r="D163" s="9">
        <v>7</v>
      </c>
      <c r="E163" s="15">
        <f t="shared" si="12"/>
        <v>6.1934254406860413E-3</v>
      </c>
      <c r="F163" s="15">
        <f t="shared" si="13"/>
        <v>2.6455026455026454E-3</v>
      </c>
      <c r="G163" s="14">
        <f t="shared" si="14"/>
        <v>-0.46153846153846156</v>
      </c>
      <c r="H163" s="17">
        <f t="shared" si="15"/>
        <v>-2.8585040495474039E-3</v>
      </c>
    </row>
    <row r="164" spans="2:8" ht="15" x14ac:dyDescent="0.2">
      <c r="B164" s="8" t="s">
        <v>56</v>
      </c>
      <c r="C164" s="9">
        <v>4</v>
      </c>
      <c r="D164" s="9">
        <v>8</v>
      </c>
      <c r="E164" s="15">
        <f t="shared" si="12"/>
        <v>1.9056693663649356E-3</v>
      </c>
      <c r="F164" s="15">
        <f t="shared" si="13"/>
        <v>3.0234315948601664E-3</v>
      </c>
      <c r="G164" s="14">
        <f t="shared" si="14"/>
        <v>1</v>
      </c>
      <c r="H164" s="17">
        <f t="shared" si="15"/>
        <v>1.9056693663649356E-3</v>
      </c>
    </row>
    <row r="165" spans="2:8" ht="15" x14ac:dyDescent="0.2">
      <c r="B165" s="8" t="s">
        <v>57</v>
      </c>
      <c r="C165" s="9">
        <v>24</v>
      </c>
      <c r="D165" s="9">
        <v>30</v>
      </c>
      <c r="E165" s="15">
        <f t="shared" si="12"/>
        <v>1.1434016198189614E-2</v>
      </c>
      <c r="F165" s="15">
        <f t="shared" si="13"/>
        <v>1.1337868480725623E-2</v>
      </c>
      <c r="G165" s="14">
        <f t="shared" si="14"/>
        <v>0.25</v>
      </c>
      <c r="H165" s="17">
        <f t="shared" si="15"/>
        <v>2.8585040495474035E-3</v>
      </c>
    </row>
    <row r="166" spans="2:8" ht="15" x14ac:dyDescent="0.2">
      <c r="B166" s="8" t="s">
        <v>270</v>
      </c>
      <c r="C166" s="9">
        <v>34</v>
      </c>
      <c r="D166" s="9">
        <v>6</v>
      </c>
      <c r="E166" s="15">
        <f t="shared" si="12"/>
        <v>1.6198189614101955E-2</v>
      </c>
      <c r="F166" s="15">
        <f t="shared" si="13"/>
        <v>2.2675736961451248E-3</v>
      </c>
      <c r="G166" s="14">
        <f t="shared" si="14"/>
        <v>-0.82352941176470584</v>
      </c>
      <c r="H166" s="17">
        <f t="shared" si="15"/>
        <v>-1.3339685564554551E-2</v>
      </c>
    </row>
    <row r="167" spans="2:8" ht="15" x14ac:dyDescent="0.2">
      <c r="B167" s="8" t="s">
        <v>52</v>
      </c>
      <c r="C167" s="9">
        <v>2</v>
      </c>
      <c r="D167" s="9">
        <v>2</v>
      </c>
      <c r="E167" s="15">
        <f t="shared" si="12"/>
        <v>9.528346831824678E-4</v>
      </c>
      <c r="F167" s="15">
        <f t="shared" si="13"/>
        <v>7.5585789871504159E-4</v>
      </c>
      <c r="G167" s="14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122</v>
      </c>
      <c r="D169" s="9">
        <v>24</v>
      </c>
      <c r="E169" s="15">
        <f t="shared" si="12"/>
        <v>5.812291567413054E-2</v>
      </c>
      <c r="F169" s="15">
        <f t="shared" si="13"/>
        <v>9.0702947845804991E-3</v>
      </c>
      <c r="G169" s="14">
        <f t="shared" si="14"/>
        <v>-0.80327868852459017</v>
      </c>
      <c r="H169" s="17">
        <f t="shared" si="15"/>
        <v>-4.6688899475940925E-2</v>
      </c>
    </row>
    <row r="170" spans="2:8" ht="15" x14ac:dyDescent="0.2">
      <c r="B170" s="8" t="s">
        <v>272</v>
      </c>
      <c r="C170" s="9">
        <v>0</v>
      </c>
      <c r="D170" s="9">
        <v>6</v>
      </c>
      <c r="E170" s="15" t="str">
        <f t="shared" si="12"/>
        <v/>
      </c>
      <c r="F170" s="15">
        <f t="shared" si="13"/>
        <v>2.2675736961451248E-3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5</v>
      </c>
      <c r="D172" s="9">
        <v>4</v>
      </c>
      <c r="E172" s="15">
        <f t="shared" si="12"/>
        <v>2.3820867079561697E-3</v>
      </c>
      <c r="F172" s="15">
        <f t="shared" si="13"/>
        <v>1.5117157974300832E-3</v>
      </c>
      <c r="G172" s="14">
        <f t="shared" si="14"/>
        <v>-0.2</v>
      </c>
      <c r="H172" s="17">
        <f t="shared" si="15"/>
        <v>-4.7641734159123395E-4</v>
      </c>
    </row>
    <row r="173" spans="2:8" ht="15" x14ac:dyDescent="0.2">
      <c r="B173" s="8" t="s">
        <v>275</v>
      </c>
      <c r="C173" s="9">
        <v>13</v>
      </c>
      <c r="D173" s="9">
        <v>71</v>
      </c>
      <c r="E173" s="15">
        <f t="shared" si="12"/>
        <v>6.1934254406860413E-3</v>
      </c>
      <c r="F173" s="15">
        <f t="shared" si="13"/>
        <v>2.6832955404383976E-2</v>
      </c>
      <c r="G173" s="14">
        <f t="shared" si="14"/>
        <v>4.4615384615384617</v>
      </c>
      <c r="H173" s="17">
        <f t="shared" si="15"/>
        <v>2.7632205812291571E-2</v>
      </c>
    </row>
    <row r="174" spans="2:8" ht="15" x14ac:dyDescent="0.2">
      <c r="B174" s="8" t="s">
        <v>276</v>
      </c>
      <c r="C174" s="9">
        <v>90</v>
      </c>
      <c r="D174" s="9">
        <v>46</v>
      </c>
      <c r="E174" s="15">
        <f t="shared" si="12"/>
        <v>4.287756074321105E-2</v>
      </c>
      <c r="F174" s="15">
        <f t="shared" si="13"/>
        <v>1.7384731670445956E-2</v>
      </c>
      <c r="G174" s="14">
        <f t="shared" si="14"/>
        <v>-0.48888888888888887</v>
      </c>
      <c r="H174" s="17">
        <f t="shared" si="15"/>
        <v>-2.0962363030014291E-2</v>
      </c>
    </row>
    <row r="175" spans="2:8" ht="15" x14ac:dyDescent="0.2">
      <c r="B175" s="8" t="s">
        <v>277</v>
      </c>
      <c r="C175" s="9">
        <v>5</v>
      </c>
      <c r="D175" s="9">
        <v>28</v>
      </c>
      <c r="E175" s="15">
        <f t="shared" si="12"/>
        <v>2.3820867079561697E-3</v>
      </c>
      <c r="F175" s="15">
        <f t="shared" si="13"/>
        <v>1.0582010582010581E-2</v>
      </c>
      <c r="G175" s="14">
        <f t="shared" si="14"/>
        <v>4.5999999999999996</v>
      </c>
      <c r="H175" s="17">
        <f t="shared" si="15"/>
        <v>1.095759885659838E-2</v>
      </c>
    </row>
    <row r="176" spans="2:8" ht="15" x14ac:dyDescent="0.2">
      <c r="B176" s="8" t="s">
        <v>278</v>
      </c>
      <c r="C176" s="9">
        <v>46</v>
      </c>
      <c r="D176" s="9">
        <v>134</v>
      </c>
      <c r="E176" s="15">
        <f t="shared" si="12"/>
        <v>2.1915197713196759E-2</v>
      </c>
      <c r="F176" s="15">
        <f t="shared" si="13"/>
        <v>5.0642479213907785E-2</v>
      </c>
      <c r="G176" s="14">
        <f t="shared" si="14"/>
        <v>1.9130434782608696</v>
      </c>
      <c r="H176" s="17">
        <f t="shared" si="15"/>
        <v>4.1924726060028582E-2</v>
      </c>
    </row>
    <row r="177" spans="2:8" ht="15" x14ac:dyDescent="0.2">
      <c r="B177" s="8" t="s">
        <v>279</v>
      </c>
      <c r="C177" s="9">
        <v>56</v>
      </c>
      <c r="D177" s="9">
        <v>35</v>
      </c>
      <c r="E177" s="15">
        <f t="shared" si="12"/>
        <v>2.6679371129109099E-2</v>
      </c>
      <c r="F177" s="15">
        <f t="shared" si="13"/>
        <v>1.3227513227513227E-2</v>
      </c>
      <c r="G177" s="14">
        <f t="shared" si="14"/>
        <v>-0.375</v>
      </c>
      <c r="H177" s="17">
        <f t="shared" si="15"/>
        <v>-1.0004764173415913E-2</v>
      </c>
    </row>
    <row r="178" spans="2:8" ht="20.100000000000001" customHeight="1" x14ac:dyDescent="0.2">
      <c r="B178" s="8" t="s">
        <v>280</v>
      </c>
      <c r="C178" s="9">
        <v>52</v>
      </c>
      <c r="D178" s="9">
        <v>171</v>
      </c>
      <c r="E178" s="15">
        <f t="shared" si="12"/>
        <v>2.4773701762744165E-2</v>
      </c>
      <c r="F178" s="15">
        <f t="shared" si="13"/>
        <v>6.4625850340136057E-2</v>
      </c>
      <c r="G178" s="14">
        <f t="shared" si="14"/>
        <v>2.2884615384615383</v>
      </c>
      <c r="H178" s="17">
        <f t="shared" si="15"/>
        <v>5.6693663649356837E-2</v>
      </c>
    </row>
    <row r="179" spans="2:8" ht="20.100000000000001" customHeight="1" x14ac:dyDescent="0.2">
      <c r="B179" s="8" t="s">
        <v>281</v>
      </c>
      <c r="C179" s="9">
        <v>5</v>
      </c>
      <c r="D179" s="9">
        <v>36</v>
      </c>
      <c r="E179" s="15">
        <f t="shared" si="12"/>
        <v>2.3820867079561697E-3</v>
      </c>
      <c r="F179" s="15">
        <f t="shared" si="13"/>
        <v>1.3605442176870748E-2</v>
      </c>
      <c r="G179" s="14">
        <f t="shared" si="14"/>
        <v>6.2</v>
      </c>
      <c r="H179" s="17">
        <f t="shared" si="15"/>
        <v>1.4768937589328252E-2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17</v>
      </c>
      <c r="D181" s="9">
        <v>16</v>
      </c>
      <c r="E181" s="15">
        <f t="shared" si="12"/>
        <v>8.0990948070509775E-3</v>
      </c>
      <c r="F181" s="15">
        <f t="shared" si="13"/>
        <v>6.0468631897203327E-3</v>
      </c>
      <c r="G181" s="14">
        <f t="shared" si="14"/>
        <v>-5.8823529411764705E-2</v>
      </c>
      <c r="H181" s="17">
        <f t="shared" si="15"/>
        <v>-4.7641734159123395E-4</v>
      </c>
    </row>
    <row r="182" spans="2:8" ht="20.100000000000001" customHeight="1" x14ac:dyDescent="0.2">
      <c r="B182" s="8" t="s">
        <v>284</v>
      </c>
      <c r="C182" s="9">
        <v>22</v>
      </c>
      <c r="D182" s="9">
        <v>25</v>
      </c>
      <c r="E182" s="15">
        <f t="shared" si="12"/>
        <v>1.0481181515007145E-2</v>
      </c>
      <c r="F182" s="15">
        <f t="shared" si="13"/>
        <v>9.4482237339380201E-3</v>
      </c>
      <c r="G182" s="14">
        <f t="shared" si="14"/>
        <v>0.13636363636363635</v>
      </c>
      <c r="H182" s="17">
        <f t="shared" si="15"/>
        <v>1.4292520247737015E-3</v>
      </c>
    </row>
    <row r="183" spans="2:8" ht="20.100000000000001" customHeight="1" x14ac:dyDescent="0.2">
      <c r="B183" s="8" t="s">
        <v>285</v>
      </c>
      <c r="C183" s="9">
        <v>30</v>
      </c>
      <c r="D183" s="9">
        <v>17</v>
      </c>
      <c r="E183" s="15">
        <f t="shared" si="12"/>
        <v>1.4292520247737018E-2</v>
      </c>
      <c r="F183" s="15">
        <f t="shared" si="13"/>
        <v>6.4247921390778538E-3</v>
      </c>
      <c r="G183" s="14">
        <f t="shared" si="14"/>
        <v>-0.43333333333333335</v>
      </c>
      <c r="H183" s="17">
        <f t="shared" si="15"/>
        <v>-6.1934254406860413E-3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5</v>
      </c>
      <c r="E185" s="15" t="str">
        <f t="shared" si="12"/>
        <v/>
      </c>
      <c r="F185" s="15">
        <f t="shared" si="13"/>
        <v>1.889644746787604E-3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114</v>
      </c>
      <c r="D186" s="9">
        <v>143</v>
      </c>
      <c r="E186" s="15">
        <f t="shared" si="12"/>
        <v>5.4311576941400666E-2</v>
      </c>
      <c r="F186" s="15">
        <f t="shared" si="13"/>
        <v>5.4043839758125475E-2</v>
      </c>
      <c r="G186" s="14">
        <f t="shared" si="14"/>
        <v>0.25438596491228072</v>
      </c>
      <c r="H186" s="17">
        <f t="shared" si="15"/>
        <v>1.3816102906145784E-2</v>
      </c>
    </row>
    <row r="187" spans="2:8" ht="20.100000000000001" customHeight="1" x14ac:dyDescent="0.2">
      <c r="B187" s="8" t="s">
        <v>287</v>
      </c>
      <c r="C187" s="9">
        <v>75</v>
      </c>
      <c r="D187" s="9">
        <v>16</v>
      </c>
      <c r="E187" s="15">
        <f t="shared" si="12"/>
        <v>3.5731300619342543E-2</v>
      </c>
      <c r="F187" s="15">
        <f t="shared" si="13"/>
        <v>6.0468631897203327E-3</v>
      </c>
      <c r="G187" s="14">
        <f t="shared" si="14"/>
        <v>-0.78666666666666663</v>
      </c>
      <c r="H187" s="17">
        <f t="shared" si="15"/>
        <v>-2.8108623153882798E-2</v>
      </c>
    </row>
    <row r="188" spans="2:8" ht="20.100000000000001" customHeight="1" x14ac:dyDescent="0.2">
      <c r="B188" s="8" t="s">
        <v>288</v>
      </c>
      <c r="C188" s="9">
        <v>2</v>
      </c>
      <c r="D188" s="9">
        <v>3</v>
      </c>
      <c r="E188" s="15">
        <f t="shared" si="12"/>
        <v>9.528346831824678E-4</v>
      </c>
      <c r="F188" s="15">
        <f t="shared" si="13"/>
        <v>1.1337868480725624E-3</v>
      </c>
      <c r="G188" s="14">
        <f t="shared" si="14"/>
        <v>0.5</v>
      </c>
      <c r="H188" s="17">
        <f t="shared" si="15"/>
        <v>4.764173415912339E-4</v>
      </c>
    </row>
    <row r="189" spans="2:8" ht="20.100000000000001" customHeight="1" x14ac:dyDescent="0.2">
      <c r="B189" s="8" t="s">
        <v>289</v>
      </c>
      <c r="C189" s="9">
        <v>0</v>
      </c>
      <c r="D189" s="9">
        <v>3</v>
      </c>
      <c r="E189" s="15" t="str">
        <f t="shared" si="12"/>
        <v/>
      </c>
      <c r="F189" s="15">
        <f t="shared" si="13"/>
        <v>1.1337868480725624E-3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3</v>
      </c>
      <c r="E192" s="15" t="str">
        <f t="shared" si="12"/>
        <v/>
      </c>
      <c r="F192" s="15">
        <f t="shared" si="13"/>
        <v>1.1337868480725624E-3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4</v>
      </c>
      <c r="E193" s="15" t="str">
        <f t="shared" si="12"/>
        <v/>
      </c>
      <c r="F193" s="15">
        <f t="shared" si="13"/>
        <v>1.5117157974300832E-3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1</v>
      </c>
      <c r="E194" s="15" t="str">
        <f t="shared" si="12"/>
        <v/>
      </c>
      <c r="F194" s="15">
        <f t="shared" si="13"/>
        <v>3.779289493575208E-4</v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4</v>
      </c>
      <c r="E195" s="15" t="str">
        <f t="shared" si="12"/>
        <v/>
      </c>
      <c r="F195" s="15">
        <f t="shared" si="13"/>
        <v>1.5117157974300832E-3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422</v>
      </c>
      <c r="D196" s="9">
        <v>73</v>
      </c>
      <c r="E196" s="15">
        <f t="shared" si="12"/>
        <v>0.20104811815150073</v>
      </c>
      <c r="F196" s="15">
        <f t="shared" si="13"/>
        <v>2.7588813303099018E-2</v>
      </c>
      <c r="G196" s="14">
        <f t="shared" si="14"/>
        <v>-0.82701421800947872</v>
      </c>
      <c r="H196" s="17">
        <f t="shared" si="15"/>
        <v>-0.16626965221534065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3.779289493575208E-4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20</v>
      </c>
      <c r="E199" s="15">
        <f t="shared" si="12"/>
        <v>9.528346831824678E-4</v>
      </c>
      <c r="F199" s="15">
        <f t="shared" si="13"/>
        <v>7.5585789871504159E-3</v>
      </c>
      <c r="G199" s="14">
        <f t="shared" si="14"/>
        <v>9</v>
      </c>
      <c r="H199" s="17">
        <f t="shared" si="15"/>
        <v>8.5755121486422101E-3</v>
      </c>
    </row>
    <row r="200" spans="2:8" ht="20.100000000000001" customHeight="1" x14ac:dyDescent="0.2">
      <c r="B200" s="8" t="s">
        <v>297</v>
      </c>
      <c r="C200" s="9">
        <v>1</v>
      </c>
      <c r="D200" s="9">
        <v>0</v>
      </c>
      <c r="E200" s="15">
        <f t="shared" si="12"/>
        <v>4.764173415912339E-4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3</v>
      </c>
      <c r="D201" s="9">
        <v>1</v>
      </c>
      <c r="E201" s="15">
        <f t="shared" si="12"/>
        <v>1.4292520247737017E-3</v>
      </c>
      <c r="F201" s="15">
        <f t="shared" si="13"/>
        <v>3.779289493575208E-4</v>
      </c>
      <c r="G201" s="14">
        <f t="shared" si="14"/>
        <v>-0.66666666666666663</v>
      </c>
      <c r="H201" s="17">
        <f t="shared" si="15"/>
        <v>-9.528346831824678E-4</v>
      </c>
    </row>
    <row r="202" spans="2:8" ht="20.100000000000001" customHeight="1" x14ac:dyDescent="0.2">
      <c r="B202" s="8" t="s">
        <v>299</v>
      </c>
      <c r="C202" s="9">
        <v>0</v>
      </c>
      <c r="D202" s="9">
        <v>69</v>
      </c>
      <c r="E202" s="15" t="str">
        <f t="shared" si="12"/>
        <v/>
      </c>
      <c r="F202" s="15">
        <f t="shared" si="13"/>
        <v>2.6077097505668934E-2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2</v>
      </c>
      <c r="D203" s="9">
        <v>2</v>
      </c>
      <c r="E203" s="15">
        <f t="shared" si="12"/>
        <v>9.528346831824678E-4</v>
      </c>
      <c r="F203" s="15">
        <f t="shared" si="13"/>
        <v>7.5585789871504159E-4</v>
      </c>
      <c r="G203" s="14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1</v>
      </c>
      <c r="E204" s="15" t="str">
        <f t="shared" si="12"/>
        <v/>
      </c>
      <c r="F204" s="15">
        <f t="shared" si="13"/>
        <v>3.779289493575208E-4</v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4</v>
      </c>
      <c r="E206" s="15">
        <f t="shared" si="12"/>
        <v>4.764173415912339E-4</v>
      </c>
      <c r="F206" s="15">
        <f t="shared" si="13"/>
        <v>1.5117157974300832E-3</v>
      </c>
      <c r="G206" s="14">
        <f t="shared" si="14"/>
        <v>3</v>
      </c>
      <c r="H206" s="17">
        <f t="shared" si="15"/>
        <v>1.4292520247737017E-3</v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20</v>
      </c>
      <c r="D208" s="9">
        <v>241</v>
      </c>
      <c r="E208" s="15">
        <f t="shared" si="12"/>
        <v>9.5283468318246786E-3</v>
      </c>
      <c r="F208" s="15">
        <f t="shared" si="13"/>
        <v>9.108087679516251E-2</v>
      </c>
      <c r="G208" s="14">
        <f t="shared" si="14"/>
        <v>11.05</v>
      </c>
      <c r="H208" s="17">
        <f t="shared" si="15"/>
        <v>0.10528823249166271</v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7.5585789871504159E-4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2</v>
      </c>
      <c r="D213" s="9">
        <v>1</v>
      </c>
      <c r="E213" s="15">
        <f t="shared" si="12"/>
        <v>9.528346831824678E-4</v>
      </c>
      <c r="F213" s="15">
        <f t="shared" si="13"/>
        <v>3.779289493575208E-4</v>
      </c>
      <c r="G213" s="14">
        <f t="shared" si="14"/>
        <v>-0.5</v>
      </c>
      <c r="H213" s="17">
        <f t="shared" si="15"/>
        <v>-4.764173415912339E-4</v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3.779289493575208E-4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0</v>
      </c>
      <c r="E216" s="15">
        <f t="shared" si="12"/>
        <v>9.528346831824678E-4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2</v>
      </c>
      <c r="E219" s="15" t="str">
        <f t="shared" si="16"/>
        <v/>
      </c>
      <c r="F219" s="15">
        <f t="shared" si="17"/>
        <v>7.5585789871504159E-4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1</v>
      </c>
      <c r="E220" s="15" t="str">
        <f t="shared" si="16"/>
        <v/>
      </c>
      <c r="F220" s="15">
        <f t="shared" si="17"/>
        <v>3.779289493575208E-4</v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5</v>
      </c>
      <c r="D221" s="9">
        <v>0</v>
      </c>
      <c r="E221" s="15">
        <f t="shared" si="16"/>
        <v>2.3820867079561697E-3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2</v>
      </c>
      <c r="E226" s="15" t="str">
        <f t="shared" si="16"/>
        <v/>
      </c>
      <c r="F226" s="15">
        <f t="shared" si="17"/>
        <v>7.5585789871504159E-4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46</v>
      </c>
      <c r="D229" s="9">
        <v>33</v>
      </c>
      <c r="E229" s="15">
        <f t="shared" si="16"/>
        <v>2.1915197713196759E-2</v>
      </c>
      <c r="F229" s="15">
        <f t="shared" si="17"/>
        <v>1.2471655328798186E-2</v>
      </c>
      <c r="G229" s="14">
        <f t="shared" si="18"/>
        <v>-0.28260869565217389</v>
      </c>
      <c r="H229" s="17">
        <f t="shared" si="19"/>
        <v>-6.1934254406860404E-3</v>
      </c>
    </row>
    <row r="230" spans="2:8" ht="20.100000000000001" customHeight="1" x14ac:dyDescent="0.2">
      <c r="B230" s="8" t="s">
        <v>312</v>
      </c>
      <c r="C230" s="9">
        <v>0</v>
      </c>
      <c r="D230" s="9">
        <v>6</v>
      </c>
      <c r="E230" s="15" t="str">
        <f t="shared" si="16"/>
        <v/>
      </c>
      <c r="F230" s="15">
        <f t="shared" si="17"/>
        <v>2.2675736961451248E-3</v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16</v>
      </c>
      <c r="D231" s="9">
        <v>15</v>
      </c>
      <c r="E231" s="15">
        <f t="shared" si="16"/>
        <v>7.6226774654597424E-3</v>
      </c>
      <c r="F231" s="15">
        <f t="shared" si="17"/>
        <v>5.6689342403628117E-3</v>
      </c>
      <c r="G231" s="14">
        <f t="shared" si="18"/>
        <v>-6.25E-2</v>
      </c>
      <c r="H231" s="17">
        <f t="shared" si="19"/>
        <v>-4.764173415912339E-4</v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6"/>
        <v/>
      </c>
      <c r="F232" s="15">
        <f t="shared" si="17"/>
        <v>7.5585789871504159E-4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11</v>
      </c>
      <c r="D233" s="9">
        <v>5</v>
      </c>
      <c r="E233" s="15">
        <f t="shared" si="16"/>
        <v>5.2405907575035727E-3</v>
      </c>
      <c r="F233" s="15">
        <f t="shared" si="17"/>
        <v>1.889644746787604E-3</v>
      </c>
      <c r="G233" s="14">
        <f t="shared" si="18"/>
        <v>-0.54545454545454541</v>
      </c>
      <c r="H233" s="17">
        <f t="shared" si="19"/>
        <v>-2.8585040495474031E-3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19</v>
      </c>
      <c r="D235" s="9">
        <v>178</v>
      </c>
      <c r="E235" s="15">
        <f t="shared" si="16"/>
        <v>9.0519294902334443E-3</v>
      </c>
      <c r="F235" s="15">
        <f t="shared" si="17"/>
        <v>6.7271352985638702E-2</v>
      </c>
      <c r="G235" s="14">
        <f t="shared" si="18"/>
        <v>8.3684210526315788</v>
      </c>
      <c r="H235" s="17">
        <f t="shared" si="19"/>
        <v>7.5750357313006195E-2</v>
      </c>
    </row>
    <row r="236" spans="2:8" ht="20.100000000000001" customHeight="1" x14ac:dyDescent="0.2">
      <c r="B236" s="8" t="s">
        <v>315</v>
      </c>
      <c r="C236" s="9">
        <v>0</v>
      </c>
      <c r="D236" s="9">
        <v>1</v>
      </c>
      <c r="E236" s="15" t="str">
        <f t="shared" si="16"/>
        <v/>
      </c>
      <c r="F236" s="15">
        <f t="shared" si="17"/>
        <v>3.779289493575208E-4</v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51</v>
      </c>
      <c r="D237" s="9">
        <v>6</v>
      </c>
      <c r="E237" s="15">
        <f t="shared" si="16"/>
        <v>2.4297284421152931E-2</v>
      </c>
      <c r="F237" s="15">
        <f t="shared" si="17"/>
        <v>2.2675736961451248E-3</v>
      </c>
      <c r="G237" s="14">
        <f t="shared" si="18"/>
        <v>-0.88235294117647056</v>
      </c>
      <c r="H237" s="17">
        <f t="shared" si="19"/>
        <v>-2.1438780371605525E-2</v>
      </c>
    </row>
    <row r="238" spans="2:8" ht="20.100000000000001" customHeight="1" x14ac:dyDescent="0.2">
      <c r="B238" s="8" t="s">
        <v>85</v>
      </c>
      <c r="C238" s="9">
        <v>72</v>
      </c>
      <c r="D238" s="9">
        <v>27</v>
      </c>
      <c r="E238" s="15">
        <f t="shared" si="16"/>
        <v>3.430204859456884E-2</v>
      </c>
      <c r="F238" s="15">
        <f t="shared" si="17"/>
        <v>1.020408163265306E-2</v>
      </c>
      <c r="G238" s="14">
        <f t="shared" si="18"/>
        <v>-0.625</v>
      </c>
      <c r="H238" s="17">
        <f t="shared" si="19"/>
        <v>-2.1438780371605525E-2</v>
      </c>
    </row>
    <row r="239" spans="2:8" ht="20.100000000000001" customHeight="1" x14ac:dyDescent="0.2">
      <c r="B239" s="8" t="s">
        <v>81</v>
      </c>
      <c r="C239" s="9">
        <v>19</v>
      </c>
      <c r="D239" s="9">
        <v>4</v>
      </c>
      <c r="E239" s="15">
        <f t="shared" si="16"/>
        <v>9.0519294902334443E-3</v>
      </c>
      <c r="F239" s="15">
        <f t="shared" si="17"/>
        <v>1.5117157974300832E-3</v>
      </c>
      <c r="G239" s="14">
        <f t="shared" si="18"/>
        <v>-0.78947368421052633</v>
      </c>
      <c r="H239" s="17">
        <f t="shared" si="19"/>
        <v>-7.146260123868509E-3</v>
      </c>
    </row>
    <row r="240" spans="2:8" ht="20.100000000000001" customHeight="1" x14ac:dyDescent="0.2">
      <c r="B240" s="8" t="s">
        <v>316</v>
      </c>
      <c r="C240" s="9">
        <v>0</v>
      </c>
      <c r="D240" s="9">
        <v>4</v>
      </c>
      <c r="E240" s="15" t="str">
        <f t="shared" si="16"/>
        <v/>
      </c>
      <c r="F240" s="15">
        <f t="shared" si="17"/>
        <v>1.5117157974300832E-3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21</v>
      </c>
      <c r="E244" s="15">
        <f t="shared" si="16"/>
        <v>9.528346831824678E-4</v>
      </c>
      <c r="F244" s="15">
        <f t="shared" si="17"/>
        <v>7.9365079365079361E-3</v>
      </c>
      <c r="G244" s="14">
        <f t="shared" si="18"/>
        <v>9.5</v>
      </c>
      <c r="H244" s="17">
        <f t="shared" si="19"/>
        <v>9.0519294902334443E-3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3.779289493575208E-4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1</v>
      </c>
      <c r="E246" s="15">
        <f t="shared" si="16"/>
        <v>4.764173415912339E-4</v>
      </c>
      <c r="F246" s="15">
        <f t="shared" si="17"/>
        <v>3.779289493575208E-4</v>
      </c>
      <c r="G246" s="14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152</v>
      </c>
      <c r="D247" s="9">
        <v>61</v>
      </c>
      <c r="E247" s="15">
        <f t="shared" si="16"/>
        <v>7.2415435921867555E-2</v>
      </c>
      <c r="F247" s="15">
        <f t="shared" si="17"/>
        <v>2.305366591080877E-2</v>
      </c>
      <c r="G247" s="14">
        <f t="shared" si="18"/>
        <v>-0.59868421052631582</v>
      </c>
      <c r="H247" s="17">
        <f t="shared" si="19"/>
        <v>-4.3353978084802292E-2</v>
      </c>
    </row>
    <row r="248" spans="2:8" ht="20.100000000000001" customHeight="1" x14ac:dyDescent="0.2">
      <c r="B248" s="8" t="s">
        <v>86</v>
      </c>
      <c r="C248" s="9">
        <v>12</v>
      </c>
      <c r="D248" s="9">
        <v>3</v>
      </c>
      <c r="E248" s="15">
        <f t="shared" si="16"/>
        <v>5.717008099094807E-3</v>
      </c>
      <c r="F248" s="15">
        <f t="shared" si="17"/>
        <v>1.1337868480725624E-3</v>
      </c>
      <c r="G248" s="14">
        <f t="shared" si="18"/>
        <v>-0.75</v>
      </c>
      <c r="H248" s="17">
        <f t="shared" si="19"/>
        <v>-4.287756074321105E-3</v>
      </c>
    </row>
    <row r="249" spans="2:8" ht="20.100000000000001" customHeight="1" x14ac:dyDescent="0.2">
      <c r="B249" s="8" t="s">
        <v>87</v>
      </c>
      <c r="C249" s="9">
        <v>9</v>
      </c>
      <c r="D249" s="9">
        <v>8</v>
      </c>
      <c r="E249" s="15">
        <f t="shared" si="16"/>
        <v>4.287756074321105E-3</v>
      </c>
      <c r="F249" s="15">
        <f t="shared" si="17"/>
        <v>3.0234315948601664E-3</v>
      </c>
      <c r="G249" s="14">
        <f t="shared" si="18"/>
        <v>-0.1111111111111111</v>
      </c>
      <c r="H249" s="17">
        <f t="shared" si="19"/>
        <v>-4.7641734159123384E-4</v>
      </c>
    </row>
    <row r="250" spans="2:8" ht="20.100000000000001" customHeight="1" x14ac:dyDescent="0.2">
      <c r="B250" s="8" t="s">
        <v>82</v>
      </c>
      <c r="C250" s="9">
        <v>1</v>
      </c>
      <c r="D250" s="9">
        <v>0</v>
      </c>
      <c r="E250" s="15">
        <f t="shared" si="16"/>
        <v>4.764173415912339E-4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9</v>
      </c>
      <c r="E251" s="15" t="str">
        <f t="shared" si="16"/>
        <v/>
      </c>
      <c r="F251" s="15">
        <f t="shared" si="17"/>
        <v>3.4013605442176869E-3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7</v>
      </c>
      <c r="D252" s="9">
        <v>12</v>
      </c>
      <c r="E252" s="15">
        <f t="shared" si="16"/>
        <v>3.3349213911386373E-3</v>
      </c>
      <c r="F252" s="15">
        <f t="shared" si="17"/>
        <v>4.5351473922902496E-3</v>
      </c>
      <c r="G252" s="14">
        <f t="shared" si="18"/>
        <v>0.7142857142857143</v>
      </c>
      <c r="H252" s="17">
        <f t="shared" si="19"/>
        <v>2.3820867079561697E-3</v>
      </c>
    </row>
    <row r="253" spans="2:8" ht="20.100000000000001" customHeight="1" x14ac:dyDescent="0.2">
      <c r="B253" s="8" t="s">
        <v>322</v>
      </c>
      <c r="C253" s="9">
        <v>24</v>
      </c>
      <c r="D253" s="9">
        <v>47</v>
      </c>
      <c r="E253" s="15">
        <f t="shared" si="16"/>
        <v>1.1434016198189614E-2</v>
      </c>
      <c r="F253" s="15">
        <f t="shared" si="17"/>
        <v>1.7762660619803475E-2</v>
      </c>
      <c r="G253" s="14">
        <f t="shared" si="18"/>
        <v>0.95833333333333337</v>
      </c>
      <c r="H253" s="17">
        <f t="shared" si="19"/>
        <v>1.095759885659838E-2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3.779289493575208E-4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9</v>
      </c>
      <c r="D256" s="9">
        <v>523</v>
      </c>
      <c r="E256" s="15">
        <f t="shared" si="16"/>
        <v>4.287756074321105E-3</v>
      </c>
      <c r="F256" s="15">
        <f t="shared" si="17"/>
        <v>0.19765684051398338</v>
      </c>
      <c r="G256" s="14">
        <f t="shared" si="18"/>
        <v>57.111111111111114</v>
      </c>
      <c r="H256" s="17">
        <f t="shared" si="19"/>
        <v>0.24487851357789422</v>
      </c>
    </row>
    <row r="257" spans="2:8" ht="20.100000000000001" customHeight="1" x14ac:dyDescent="0.2">
      <c r="B257" s="8" t="s">
        <v>325</v>
      </c>
      <c r="C257" s="9">
        <v>0</v>
      </c>
      <c r="D257" s="9">
        <v>1</v>
      </c>
      <c r="E257" s="15" t="str">
        <f t="shared" si="16"/>
        <v/>
      </c>
      <c r="F257" s="15">
        <f t="shared" si="17"/>
        <v>3.779289493575208E-4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64</v>
      </c>
      <c r="D258" s="9">
        <v>0</v>
      </c>
      <c r="E258" s="15">
        <f t="shared" si="16"/>
        <v>3.049070986183897E-2</v>
      </c>
      <c r="F258" s="15" t="str">
        <f t="shared" si="17"/>
        <v/>
      </c>
      <c r="G258" s="14" t="str">
        <f t="shared" si="18"/>
        <v>0</v>
      </c>
      <c r="H258" s="17">
        <f t="shared" si="19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8</v>
      </c>
      <c r="E262" s="15" t="str">
        <f t="shared" si="16"/>
        <v/>
      </c>
      <c r="F262" s="15">
        <f t="shared" si="17"/>
        <v>3.0234315948601664E-3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6"/>
        <v>4.764173415912339E-4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6</v>
      </c>
      <c r="D264" s="9">
        <v>1</v>
      </c>
      <c r="E264" s="15">
        <f t="shared" si="16"/>
        <v>2.8585040495474035E-3</v>
      </c>
      <c r="F264" s="15">
        <f t="shared" si="17"/>
        <v>3.779289493575208E-4</v>
      </c>
      <c r="G264" s="14">
        <f t="shared" si="18"/>
        <v>-0.83333333333333337</v>
      </c>
      <c r="H264" s="17">
        <f t="shared" si="19"/>
        <v>-2.3820867079561697E-3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6"/>
        <v>1.4292520247737017E-3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157</v>
      </c>
      <c r="D268" s="9">
        <v>27</v>
      </c>
      <c r="E268" s="15">
        <f t="shared" si="16"/>
        <v>7.4797522629823726E-2</v>
      </c>
      <c r="F268" s="15">
        <f t="shared" si="17"/>
        <v>1.020408163265306E-2</v>
      </c>
      <c r="G268" s="14">
        <f t="shared" si="18"/>
        <v>-0.82802547770700641</v>
      </c>
      <c r="H268" s="17">
        <f t="shared" si="19"/>
        <v>-6.1934254406860414E-2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3.779289493575208E-4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9</v>
      </c>
      <c r="E273" s="15">
        <f t="shared" si="16"/>
        <v>9.528346831824678E-4</v>
      </c>
      <c r="F273" s="15">
        <f t="shared" si="17"/>
        <v>3.4013605442176869E-3</v>
      </c>
      <c r="G273" s="14">
        <f t="shared" si="18"/>
        <v>3.5</v>
      </c>
      <c r="H273" s="17">
        <f t="shared" si="19"/>
        <v>3.3349213911386373E-3</v>
      </c>
    </row>
    <row r="274" spans="2:8" ht="20.100000000000001" customHeight="1" x14ac:dyDescent="0.2">
      <c r="B274" s="8" t="s">
        <v>338</v>
      </c>
      <c r="C274" s="9">
        <v>0</v>
      </c>
      <c r="D274" s="9">
        <v>1</v>
      </c>
      <c r="E274" s="15" t="str">
        <f t="shared" si="16"/>
        <v/>
      </c>
      <c r="F274" s="15">
        <f t="shared" si="17"/>
        <v>3.779289493575208E-4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8</v>
      </c>
      <c r="D276" s="9">
        <v>19</v>
      </c>
      <c r="E276" s="15">
        <f t="shared" si="16"/>
        <v>3.8113387327298712E-3</v>
      </c>
      <c r="F276" s="15">
        <f t="shared" si="17"/>
        <v>7.1806500377928949E-3</v>
      </c>
      <c r="G276" s="14">
        <f t="shared" si="18"/>
        <v>1.375</v>
      </c>
      <c r="H276" s="17">
        <f t="shared" si="19"/>
        <v>5.2405907575035727E-3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3</v>
      </c>
      <c r="E280" s="15" t="str">
        <f t="shared" si="16"/>
        <v/>
      </c>
      <c r="F280" s="15">
        <f t="shared" si="17"/>
        <v>1.1337868480725624E-3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15</v>
      </c>
      <c r="D281" s="9">
        <v>12</v>
      </c>
      <c r="E281" s="15">
        <f t="shared" ref="E281:E288" si="20">+IF(C281=0,"",C281/C$151)</f>
        <v>7.146260123868509E-3</v>
      </c>
      <c r="F281" s="15">
        <f t="shared" ref="F281:F288" si="21">+IF(D281=0,"",D281/D$151)</f>
        <v>4.5351473922902496E-3</v>
      </c>
      <c r="G281" s="14">
        <f t="shared" ref="G281:G288" si="22">+IF(OR(AND(D281=0),(C281=0)),"0",((D281-C281)/C281))</f>
        <v>-0.2</v>
      </c>
      <c r="H281" s="17">
        <f t="shared" ref="H281:H288" si="23">+IF(OR(AND(E281=""),(G281="")),"",E281*G281)</f>
        <v>-1.429252024773702E-3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4</v>
      </c>
      <c r="D283" s="9">
        <v>1</v>
      </c>
      <c r="E283" s="15">
        <f t="shared" si="20"/>
        <v>1.9056693663649356E-3</v>
      </c>
      <c r="F283" s="15">
        <f t="shared" si="21"/>
        <v>3.779289493575208E-4</v>
      </c>
      <c r="G283" s="14">
        <f t="shared" si="22"/>
        <v>-0.75</v>
      </c>
      <c r="H283" s="17">
        <f t="shared" si="23"/>
        <v>-1.4292520247737017E-3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11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11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11001</v>
      </c>
      <c r="D294" s="38">
        <f>SUM(D295:D499)</f>
        <v>10128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-7.9356422143441505E-2</v>
      </c>
      <c r="H294" s="40">
        <f>+IF(OR(AND(E294=""),(G294="")),"",E294*G294)</f>
        <v>-7.9356422143441505E-2</v>
      </c>
    </row>
    <row r="295" spans="2:8" ht="15" x14ac:dyDescent="0.2">
      <c r="B295" s="5" t="s">
        <v>100</v>
      </c>
      <c r="C295" s="9">
        <v>84</v>
      </c>
      <c r="D295" s="9">
        <v>113</v>
      </c>
      <c r="E295" s="15">
        <f>+IF(C295=0,"",C295/C$294)</f>
        <v>7.6356694845923102E-3</v>
      </c>
      <c r="F295" s="15">
        <f>+IF(D295=0,"",D295/D$294)</f>
        <v>1.1157187993680885E-2</v>
      </c>
      <c r="G295" s="14">
        <f>+IF(OR(AND(D295=0),(C295=0)),"0",((D295-C295)/C295))</f>
        <v>0.34523809523809523</v>
      </c>
      <c r="H295" s="17">
        <f>+IF(OR(AND(E295=""),(G295="")),"",E295*G295)</f>
        <v>2.6361239887282974E-3</v>
      </c>
    </row>
    <row r="296" spans="2:8" ht="15" x14ac:dyDescent="0.2">
      <c r="B296" s="5" t="s">
        <v>113</v>
      </c>
      <c r="C296" s="9">
        <v>43</v>
      </c>
      <c r="D296" s="9">
        <v>17</v>
      </c>
      <c r="E296" s="15">
        <f t="shared" ref="E296:E359" si="24">+IF(C296=0,"",C296/C$294)</f>
        <v>3.9087355694936822E-3</v>
      </c>
      <c r="F296" s="15">
        <f t="shared" ref="F296:F359" si="25">+IF(D296=0,"",D296/D$294)</f>
        <v>1.6785150078988942E-3</v>
      </c>
      <c r="G296" s="14">
        <f t="shared" ref="G296:G359" si="26">+IF(OR(AND(D296=0),(C296=0)),"0",((D296-C296)/C296))</f>
        <v>-0.60465116279069764</v>
      </c>
      <c r="H296" s="17">
        <f t="shared" ref="H296:H359" si="27">+IF(OR(AND(E296=""),(G296="")),"",E296*G296)</f>
        <v>-2.3634215071357146E-3</v>
      </c>
    </row>
    <row r="297" spans="2:8" ht="15" x14ac:dyDescent="0.2">
      <c r="B297" s="5" t="s">
        <v>104</v>
      </c>
      <c r="C297" s="9">
        <v>27</v>
      </c>
      <c r="D297" s="9">
        <v>22</v>
      </c>
      <c r="E297" s="15">
        <f t="shared" si="24"/>
        <v>2.4543223343332426E-3</v>
      </c>
      <c r="F297" s="15">
        <f t="shared" si="25"/>
        <v>2.1721958925750395E-3</v>
      </c>
      <c r="G297" s="14">
        <f t="shared" si="26"/>
        <v>-0.18518518518518517</v>
      </c>
      <c r="H297" s="17">
        <f t="shared" si="27"/>
        <v>-4.5450413598763749E-4</v>
      </c>
    </row>
    <row r="298" spans="2:8" ht="15" x14ac:dyDescent="0.2">
      <c r="B298" s="5" t="s">
        <v>95</v>
      </c>
      <c r="C298" s="9">
        <v>25</v>
      </c>
      <c r="D298" s="9">
        <v>11</v>
      </c>
      <c r="E298" s="15">
        <f t="shared" si="24"/>
        <v>2.2725206799381874E-3</v>
      </c>
      <c r="F298" s="15">
        <f t="shared" si="25"/>
        <v>1.0860979462875198E-3</v>
      </c>
      <c r="G298" s="14">
        <f t="shared" si="26"/>
        <v>-0.56000000000000005</v>
      </c>
      <c r="H298" s="17">
        <f t="shared" si="27"/>
        <v>-1.2726115807653851E-3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120</v>
      </c>
      <c r="D301" s="9">
        <v>265</v>
      </c>
      <c r="E301" s="15">
        <f t="shared" si="24"/>
        <v>1.09080992637033E-2</v>
      </c>
      <c r="F301" s="15">
        <f t="shared" si="25"/>
        <v>2.6165086887835701E-2</v>
      </c>
      <c r="G301" s="14">
        <f t="shared" si="26"/>
        <v>1.2083333333333333</v>
      </c>
      <c r="H301" s="17">
        <f t="shared" si="27"/>
        <v>1.3180619943641487E-2</v>
      </c>
    </row>
    <row r="302" spans="2:8" ht="15" x14ac:dyDescent="0.2">
      <c r="B302" s="5" t="s">
        <v>109</v>
      </c>
      <c r="C302" s="9">
        <v>27</v>
      </c>
      <c r="D302" s="9">
        <v>6</v>
      </c>
      <c r="E302" s="15">
        <f t="shared" si="24"/>
        <v>2.4543223343332426E-3</v>
      </c>
      <c r="F302" s="15">
        <f t="shared" si="25"/>
        <v>5.9241706161137445E-4</v>
      </c>
      <c r="G302" s="14">
        <f t="shared" si="26"/>
        <v>-0.77777777777777779</v>
      </c>
      <c r="H302" s="17">
        <f t="shared" si="27"/>
        <v>-1.9089173711480775E-3</v>
      </c>
    </row>
    <row r="303" spans="2:8" ht="15" x14ac:dyDescent="0.2">
      <c r="B303" s="5" t="s">
        <v>108</v>
      </c>
      <c r="C303" s="9">
        <v>109</v>
      </c>
      <c r="D303" s="9">
        <v>49</v>
      </c>
      <c r="E303" s="15">
        <f t="shared" si="24"/>
        <v>9.9081901645304976E-3</v>
      </c>
      <c r="F303" s="15">
        <f t="shared" si="25"/>
        <v>4.8380726698262246E-3</v>
      </c>
      <c r="G303" s="14">
        <f t="shared" si="26"/>
        <v>-0.55045871559633031</v>
      </c>
      <c r="H303" s="17">
        <f t="shared" si="27"/>
        <v>-5.4540496318516507E-3</v>
      </c>
    </row>
    <row r="304" spans="2:8" ht="15" x14ac:dyDescent="0.2">
      <c r="B304" s="5" t="s">
        <v>107</v>
      </c>
      <c r="C304" s="9">
        <v>86</v>
      </c>
      <c r="D304" s="9">
        <v>63</v>
      </c>
      <c r="E304" s="15">
        <f t="shared" si="24"/>
        <v>7.8174711389873645E-3</v>
      </c>
      <c r="F304" s="15">
        <f t="shared" si="25"/>
        <v>6.2203791469194313E-3</v>
      </c>
      <c r="G304" s="14">
        <f t="shared" si="26"/>
        <v>-0.26744186046511625</v>
      </c>
      <c r="H304" s="17">
        <f t="shared" si="27"/>
        <v>-2.0907190255431323E-3</v>
      </c>
    </row>
    <row r="305" spans="2:8" ht="15" x14ac:dyDescent="0.2">
      <c r="B305" s="5" t="s">
        <v>351</v>
      </c>
      <c r="C305" s="9">
        <v>6</v>
      </c>
      <c r="D305" s="9">
        <v>14</v>
      </c>
      <c r="E305" s="15">
        <f t="shared" si="24"/>
        <v>5.4540496318516497E-4</v>
      </c>
      <c r="F305" s="15">
        <f t="shared" si="25"/>
        <v>1.382306477093207E-3</v>
      </c>
      <c r="G305" s="14">
        <f t="shared" si="26"/>
        <v>1.3333333333333333</v>
      </c>
      <c r="H305" s="17">
        <f t="shared" si="27"/>
        <v>7.2720661758021992E-4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660</v>
      </c>
      <c r="D307" s="9">
        <v>585</v>
      </c>
      <c r="E307" s="15">
        <f t="shared" si="24"/>
        <v>5.9994545950368149E-2</v>
      </c>
      <c r="F307" s="15">
        <f t="shared" si="25"/>
        <v>5.7760663507109004E-2</v>
      </c>
      <c r="G307" s="14">
        <f t="shared" si="26"/>
        <v>-0.11363636363636363</v>
      </c>
      <c r="H307" s="17">
        <f t="shared" si="27"/>
        <v>-6.8175620398145623E-3</v>
      </c>
    </row>
    <row r="308" spans="2:8" ht="15" x14ac:dyDescent="0.2">
      <c r="B308" s="5" t="s">
        <v>99</v>
      </c>
      <c r="C308" s="9">
        <v>45</v>
      </c>
      <c r="D308" s="9">
        <v>72</v>
      </c>
      <c r="E308" s="15">
        <f t="shared" si="24"/>
        <v>4.0905372238887374E-3</v>
      </c>
      <c r="F308" s="15">
        <f t="shared" si="25"/>
        <v>7.1090047393364926E-3</v>
      </c>
      <c r="G308" s="14">
        <f t="shared" si="26"/>
        <v>0.6</v>
      </c>
      <c r="H308" s="17">
        <f t="shared" si="27"/>
        <v>2.4543223343332422E-3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85</v>
      </c>
      <c r="D310" s="9">
        <v>91</v>
      </c>
      <c r="E310" s="15">
        <f t="shared" si="24"/>
        <v>7.7265703117898373E-3</v>
      </c>
      <c r="F310" s="15">
        <f t="shared" si="25"/>
        <v>8.9849921011058449E-3</v>
      </c>
      <c r="G310" s="14">
        <f t="shared" si="26"/>
        <v>7.0588235294117646E-2</v>
      </c>
      <c r="H310" s="17">
        <f t="shared" si="27"/>
        <v>5.4540496318516497E-4</v>
      </c>
    </row>
    <row r="311" spans="2:8" ht="15" x14ac:dyDescent="0.2">
      <c r="B311" s="5" t="s">
        <v>102</v>
      </c>
      <c r="C311" s="9">
        <v>37</v>
      </c>
      <c r="D311" s="9">
        <v>111</v>
      </c>
      <c r="E311" s="15">
        <f t="shared" si="24"/>
        <v>3.3633306063085176E-3</v>
      </c>
      <c r="F311" s="15">
        <f t="shared" si="25"/>
        <v>1.0959715639810427E-2</v>
      </c>
      <c r="G311" s="14">
        <f t="shared" si="26"/>
        <v>2</v>
      </c>
      <c r="H311" s="17">
        <f t="shared" si="27"/>
        <v>6.7266612126170352E-3</v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9.8736176935229066E-5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891</v>
      </c>
      <c r="D314" s="9">
        <v>921</v>
      </c>
      <c r="E314" s="15">
        <f t="shared" si="24"/>
        <v>8.0992637032997E-2</v>
      </c>
      <c r="F314" s="15">
        <f t="shared" si="25"/>
        <v>9.0936018957345974E-2</v>
      </c>
      <c r="G314" s="14">
        <f t="shared" si="26"/>
        <v>3.3670033670033669E-2</v>
      </c>
      <c r="H314" s="17">
        <f t="shared" si="27"/>
        <v>2.7270248159258249E-3</v>
      </c>
    </row>
    <row r="315" spans="2:8" ht="15" x14ac:dyDescent="0.2">
      <c r="B315" s="5" t="s">
        <v>354</v>
      </c>
      <c r="C315" s="9">
        <v>46</v>
      </c>
      <c r="D315" s="9">
        <v>20</v>
      </c>
      <c r="E315" s="15">
        <f t="shared" si="24"/>
        <v>4.1814380510862646E-3</v>
      </c>
      <c r="F315" s="15">
        <f t="shared" si="25"/>
        <v>1.9747235387045812E-3</v>
      </c>
      <c r="G315" s="14">
        <f t="shared" si="26"/>
        <v>-0.56521739130434778</v>
      </c>
      <c r="H315" s="17">
        <f t="shared" si="27"/>
        <v>-2.3634215071357146E-3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87</v>
      </c>
      <c r="D317" s="9">
        <v>65</v>
      </c>
      <c r="E317" s="15">
        <f t="shared" si="24"/>
        <v>7.9083719661848916E-3</v>
      </c>
      <c r="F317" s="15">
        <f t="shared" si="25"/>
        <v>6.4178515007898892E-3</v>
      </c>
      <c r="G317" s="14">
        <f t="shared" si="26"/>
        <v>-0.25287356321839083</v>
      </c>
      <c r="H317" s="17">
        <f t="shared" si="27"/>
        <v>-1.9998181983456051E-3</v>
      </c>
    </row>
    <row r="318" spans="2:8" ht="15" x14ac:dyDescent="0.2">
      <c r="B318" s="5" t="s">
        <v>355</v>
      </c>
      <c r="C318" s="9">
        <v>572</v>
      </c>
      <c r="D318" s="9">
        <v>835</v>
      </c>
      <c r="E318" s="15">
        <f t="shared" si="24"/>
        <v>5.1995273156985732E-2</v>
      </c>
      <c r="F318" s="15">
        <f t="shared" si="25"/>
        <v>8.2444707740916265E-2</v>
      </c>
      <c r="G318" s="14">
        <f t="shared" si="26"/>
        <v>0.45979020979020979</v>
      </c>
      <c r="H318" s="17">
        <f t="shared" si="27"/>
        <v>2.3906917552949734E-2</v>
      </c>
    </row>
    <row r="319" spans="2:8" ht="15" x14ac:dyDescent="0.2">
      <c r="B319" s="5" t="s">
        <v>115</v>
      </c>
      <c r="C319" s="9">
        <v>8</v>
      </c>
      <c r="D319" s="9">
        <v>11</v>
      </c>
      <c r="E319" s="15">
        <f t="shared" si="24"/>
        <v>7.2720661758022003E-4</v>
      </c>
      <c r="F319" s="15">
        <f t="shared" si="25"/>
        <v>1.0860979462875198E-3</v>
      </c>
      <c r="G319" s="14">
        <f t="shared" si="26"/>
        <v>0.375</v>
      </c>
      <c r="H319" s="17">
        <f t="shared" si="27"/>
        <v>2.7270248159258254E-4</v>
      </c>
    </row>
    <row r="320" spans="2:8" ht="15" x14ac:dyDescent="0.2">
      <c r="B320" s="5" t="s">
        <v>114</v>
      </c>
      <c r="C320" s="9">
        <v>5</v>
      </c>
      <c r="D320" s="9">
        <v>1</v>
      </c>
      <c r="E320" s="15">
        <f t="shared" si="24"/>
        <v>4.5450413598763749E-4</v>
      </c>
      <c r="F320" s="15">
        <f t="shared" si="25"/>
        <v>9.8736176935229066E-5</v>
      </c>
      <c r="G320" s="14">
        <f t="shared" si="26"/>
        <v>-0.8</v>
      </c>
      <c r="H320" s="17">
        <f t="shared" si="27"/>
        <v>-3.6360330879011001E-4</v>
      </c>
    </row>
    <row r="321" spans="2:8" ht="15" x14ac:dyDescent="0.2">
      <c r="B321" s="5" t="s">
        <v>98</v>
      </c>
      <c r="C321" s="9">
        <v>49</v>
      </c>
      <c r="D321" s="9">
        <v>2</v>
      </c>
      <c r="E321" s="15">
        <f t="shared" si="24"/>
        <v>4.4541405326788477E-3</v>
      </c>
      <c r="F321" s="15">
        <f t="shared" si="25"/>
        <v>1.9747235387045813E-4</v>
      </c>
      <c r="G321" s="14">
        <f t="shared" si="26"/>
        <v>-0.95918367346938771</v>
      </c>
      <c r="H321" s="17">
        <f t="shared" si="27"/>
        <v>-4.2723388782837926E-3</v>
      </c>
    </row>
    <row r="322" spans="2:8" ht="15" x14ac:dyDescent="0.2">
      <c r="B322" s="5" t="s">
        <v>356</v>
      </c>
      <c r="C322" s="9">
        <v>0</v>
      </c>
      <c r="D322" s="9">
        <v>1</v>
      </c>
      <c r="E322" s="15" t="str">
        <f t="shared" si="24"/>
        <v/>
      </c>
      <c r="F322" s="15">
        <f t="shared" si="25"/>
        <v>9.8736176935229066E-5</v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2</v>
      </c>
      <c r="D323" s="9">
        <v>10</v>
      </c>
      <c r="E323" s="15">
        <f t="shared" si="24"/>
        <v>1.8180165439505501E-4</v>
      </c>
      <c r="F323" s="15">
        <f t="shared" si="25"/>
        <v>9.8736176935229061E-4</v>
      </c>
      <c r="G323" s="14">
        <f t="shared" si="26"/>
        <v>4</v>
      </c>
      <c r="H323" s="17">
        <f t="shared" si="27"/>
        <v>7.2720661758022003E-4</v>
      </c>
    </row>
    <row r="324" spans="2:8" ht="15" x14ac:dyDescent="0.2">
      <c r="B324" s="5" t="s">
        <v>473</v>
      </c>
      <c r="C324" s="9">
        <v>3</v>
      </c>
      <c r="D324" s="9">
        <v>23</v>
      </c>
      <c r="E324" s="15">
        <f t="shared" si="24"/>
        <v>2.7270248159258248E-4</v>
      </c>
      <c r="F324" s="15">
        <f t="shared" si="25"/>
        <v>2.2709320695102684E-3</v>
      </c>
      <c r="G324" s="14">
        <f t="shared" si="26"/>
        <v>6.666666666666667</v>
      </c>
      <c r="H324" s="17">
        <f t="shared" si="27"/>
        <v>1.81801654395055E-3</v>
      </c>
    </row>
    <row r="325" spans="2:8" ht="15" x14ac:dyDescent="0.2">
      <c r="B325" s="5" t="s">
        <v>474</v>
      </c>
      <c r="C325" s="9">
        <v>0</v>
      </c>
      <c r="D325" s="9">
        <v>6</v>
      </c>
      <c r="E325" s="15" t="str">
        <f t="shared" si="24"/>
        <v/>
      </c>
      <c r="F325" s="15">
        <f t="shared" si="25"/>
        <v>5.9241706161137445E-4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38</v>
      </c>
      <c r="D326" s="9">
        <v>459</v>
      </c>
      <c r="E326" s="15">
        <f t="shared" si="24"/>
        <v>3.4542314335060447E-3</v>
      </c>
      <c r="F326" s="15">
        <f t="shared" si="25"/>
        <v>4.5319905213270145E-2</v>
      </c>
      <c r="G326" s="14">
        <f t="shared" si="26"/>
        <v>11.078947368421053</v>
      </c>
      <c r="H326" s="17">
        <f t="shared" si="27"/>
        <v>3.826924825015908E-2</v>
      </c>
    </row>
    <row r="327" spans="2:8" ht="15" x14ac:dyDescent="0.2">
      <c r="B327" s="5" t="s">
        <v>358</v>
      </c>
      <c r="C327" s="9">
        <v>4</v>
      </c>
      <c r="D327" s="9">
        <v>89</v>
      </c>
      <c r="E327" s="15">
        <f t="shared" si="24"/>
        <v>3.6360330879011001E-4</v>
      </c>
      <c r="F327" s="15">
        <f t="shared" si="25"/>
        <v>8.787519747235387E-3</v>
      </c>
      <c r="G327" s="14">
        <f t="shared" si="26"/>
        <v>21.25</v>
      </c>
      <c r="H327" s="17">
        <f t="shared" si="27"/>
        <v>7.7265703117898382E-3</v>
      </c>
    </row>
    <row r="328" spans="2:8" ht="15" x14ac:dyDescent="0.2">
      <c r="B328" s="5" t="s">
        <v>116</v>
      </c>
      <c r="C328" s="9">
        <v>1</v>
      </c>
      <c r="D328" s="9">
        <v>14</v>
      </c>
      <c r="E328" s="15">
        <f t="shared" si="24"/>
        <v>9.0900827197527503E-5</v>
      </c>
      <c r="F328" s="15">
        <f t="shared" si="25"/>
        <v>1.382306477093207E-3</v>
      </c>
      <c r="G328" s="14">
        <f t="shared" si="26"/>
        <v>13</v>
      </c>
      <c r="H328" s="17">
        <f t="shared" si="27"/>
        <v>1.1817107535678575E-3</v>
      </c>
    </row>
    <row r="329" spans="2:8" ht="15" x14ac:dyDescent="0.2">
      <c r="B329" s="5" t="s">
        <v>359</v>
      </c>
      <c r="C329" s="9">
        <v>18</v>
      </c>
      <c r="D329" s="9">
        <v>0</v>
      </c>
      <c r="E329" s="15">
        <f t="shared" si="24"/>
        <v>1.636214889555495E-3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23</v>
      </c>
      <c r="D330" s="9">
        <v>45</v>
      </c>
      <c r="E330" s="15">
        <f t="shared" si="24"/>
        <v>2.0907190255431323E-3</v>
      </c>
      <c r="F330" s="15">
        <f t="shared" si="25"/>
        <v>4.443127962085308E-3</v>
      </c>
      <c r="G330" s="14">
        <f t="shared" si="26"/>
        <v>0.95652173913043481</v>
      </c>
      <c r="H330" s="17">
        <f t="shared" si="27"/>
        <v>1.9998181983456047E-3</v>
      </c>
    </row>
    <row r="331" spans="2:8" ht="15" x14ac:dyDescent="0.2">
      <c r="B331" s="5" t="s">
        <v>117</v>
      </c>
      <c r="C331" s="9">
        <v>0</v>
      </c>
      <c r="D331" s="9">
        <v>3</v>
      </c>
      <c r="E331" s="15" t="str">
        <f t="shared" si="24"/>
        <v/>
      </c>
      <c r="F331" s="15">
        <f t="shared" si="25"/>
        <v>2.9620853080568723E-4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2025</v>
      </c>
      <c r="D332" s="9">
        <v>788</v>
      </c>
      <c r="E332" s="15">
        <f t="shared" si="24"/>
        <v>0.18407417507499318</v>
      </c>
      <c r="F332" s="15">
        <f t="shared" si="25"/>
        <v>7.7804107424960509E-2</v>
      </c>
      <c r="G332" s="14">
        <f t="shared" si="26"/>
        <v>-0.61086419753086418</v>
      </c>
      <c r="H332" s="17">
        <f t="shared" si="27"/>
        <v>-0.11244432324334151</v>
      </c>
    </row>
    <row r="333" spans="2:8" ht="15" x14ac:dyDescent="0.2">
      <c r="B333" s="5" t="s">
        <v>130</v>
      </c>
      <c r="C333" s="9">
        <v>372</v>
      </c>
      <c r="D333" s="9">
        <v>76</v>
      </c>
      <c r="E333" s="15">
        <f t="shared" si="24"/>
        <v>3.3815107717480232E-2</v>
      </c>
      <c r="F333" s="15">
        <f t="shared" si="25"/>
        <v>7.5039494470774092E-3</v>
      </c>
      <c r="G333" s="14">
        <f t="shared" si="26"/>
        <v>-0.79569892473118276</v>
      </c>
      <c r="H333" s="17">
        <f t="shared" si="27"/>
        <v>-2.6906644850468141E-2</v>
      </c>
    </row>
    <row r="334" spans="2:8" ht="15" x14ac:dyDescent="0.2">
      <c r="B334" s="5" t="s">
        <v>119</v>
      </c>
      <c r="C334" s="9">
        <v>1716</v>
      </c>
      <c r="D334" s="9">
        <v>651</v>
      </c>
      <c r="E334" s="15">
        <f t="shared" si="24"/>
        <v>0.15598581947095719</v>
      </c>
      <c r="F334" s="15">
        <f t="shared" si="25"/>
        <v>6.4277251184834128E-2</v>
      </c>
      <c r="G334" s="14">
        <f t="shared" si="26"/>
        <v>-0.62062937062937062</v>
      </c>
      <c r="H334" s="17">
        <f t="shared" si="27"/>
        <v>-9.6809380965366787E-2</v>
      </c>
    </row>
    <row r="335" spans="2:8" ht="15" x14ac:dyDescent="0.2">
      <c r="B335" s="5" t="s">
        <v>128</v>
      </c>
      <c r="C335" s="9">
        <v>169</v>
      </c>
      <c r="D335" s="9">
        <v>85</v>
      </c>
      <c r="E335" s="15">
        <f t="shared" si="24"/>
        <v>1.5362239796382147E-2</v>
      </c>
      <c r="F335" s="15">
        <f t="shared" si="25"/>
        <v>8.3925750394944713E-3</v>
      </c>
      <c r="G335" s="14">
        <f t="shared" si="26"/>
        <v>-0.49704142011834318</v>
      </c>
      <c r="H335" s="17">
        <f t="shared" si="27"/>
        <v>-7.6356694845923102E-3</v>
      </c>
    </row>
    <row r="336" spans="2:8" ht="15" x14ac:dyDescent="0.2">
      <c r="B336" s="5" t="s">
        <v>132</v>
      </c>
      <c r="C336" s="9">
        <v>0</v>
      </c>
      <c r="D336" s="9">
        <v>1</v>
      </c>
      <c r="E336" s="15" t="str">
        <f t="shared" si="24"/>
        <v/>
      </c>
      <c r="F336" s="15">
        <f t="shared" si="25"/>
        <v>9.8736176935229066E-5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8</v>
      </c>
      <c r="D337" s="9">
        <v>2</v>
      </c>
      <c r="E337" s="15">
        <f t="shared" si="24"/>
        <v>7.2720661758022003E-4</v>
      </c>
      <c r="F337" s="15">
        <f t="shared" si="25"/>
        <v>1.9747235387045813E-4</v>
      </c>
      <c r="G337" s="14">
        <f t="shared" si="26"/>
        <v>-0.75</v>
      </c>
      <c r="H337" s="17">
        <f t="shared" si="27"/>
        <v>-5.4540496318516507E-4</v>
      </c>
    </row>
    <row r="338" spans="2:8" ht="15" x14ac:dyDescent="0.2">
      <c r="B338" s="5" t="s">
        <v>362</v>
      </c>
      <c r="C338" s="9">
        <v>8</v>
      </c>
      <c r="D338" s="9">
        <v>1</v>
      </c>
      <c r="E338" s="15">
        <f t="shared" si="24"/>
        <v>7.2720661758022003E-4</v>
      </c>
      <c r="F338" s="15">
        <f t="shared" si="25"/>
        <v>9.8736176935229066E-5</v>
      </c>
      <c r="G338" s="14">
        <f t="shared" si="26"/>
        <v>-0.875</v>
      </c>
      <c r="H338" s="17">
        <f t="shared" si="27"/>
        <v>-6.3630579038269255E-4</v>
      </c>
    </row>
    <row r="339" spans="2:8" ht="15" x14ac:dyDescent="0.2">
      <c r="B339" s="5" t="s">
        <v>363</v>
      </c>
      <c r="C339" s="9">
        <v>5</v>
      </c>
      <c r="D339" s="9">
        <v>9</v>
      </c>
      <c r="E339" s="15">
        <f t="shared" si="24"/>
        <v>4.5450413598763749E-4</v>
      </c>
      <c r="F339" s="15">
        <f t="shared" si="25"/>
        <v>8.8862559241706157E-4</v>
      </c>
      <c r="G339" s="14">
        <f t="shared" si="26"/>
        <v>0.8</v>
      </c>
      <c r="H339" s="17">
        <f t="shared" si="27"/>
        <v>3.6360330879011001E-4</v>
      </c>
    </row>
    <row r="340" spans="2:8" ht="15" x14ac:dyDescent="0.2">
      <c r="B340" s="5" t="s">
        <v>364</v>
      </c>
      <c r="C340" s="9">
        <v>0</v>
      </c>
      <c r="D340" s="9">
        <v>19</v>
      </c>
      <c r="E340" s="15" t="str">
        <f t="shared" si="24"/>
        <v/>
      </c>
      <c r="F340" s="15">
        <f t="shared" si="25"/>
        <v>1.8759873617693523E-3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2</v>
      </c>
      <c r="D341" s="9">
        <v>14</v>
      </c>
      <c r="E341" s="15">
        <f t="shared" si="24"/>
        <v>1.8180165439505501E-4</v>
      </c>
      <c r="F341" s="15">
        <f t="shared" si="25"/>
        <v>1.382306477093207E-3</v>
      </c>
      <c r="G341" s="14">
        <f t="shared" si="26"/>
        <v>6</v>
      </c>
      <c r="H341" s="17">
        <f t="shared" si="27"/>
        <v>1.0908099263703301E-3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29</v>
      </c>
      <c r="D343" s="9">
        <v>4</v>
      </c>
      <c r="E343" s="15">
        <f t="shared" si="24"/>
        <v>2.6361239887282974E-3</v>
      </c>
      <c r="F343" s="15">
        <f t="shared" si="25"/>
        <v>3.9494470774091627E-4</v>
      </c>
      <c r="G343" s="14">
        <f t="shared" si="26"/>
        <v>-0.86206896551724133</v>
      </c>
      <c r="H343" s="17">
        <f t="shared" si="27"/>
        <v>-2.2725206799381874E-3</v>
      </c>
    </row>
    <row r="344" spans="2:8" ht="15" x14ac:dyDescent="0.2">
      <c r="B344" s="5" t="s">
        <v>131</v>
      </c>
      <c r="C344" s="9">
        <v>36</v>
      </c>
      <c r="D344" s="9">
        <v>33</v>
      </c>
      <c r="E344" s="15">
        <f t="shared" si="24"/>
        <v>3.27242977911099E-3</v>
      </c>
      <c r="F344" s="15">
        <f t="shared" si="25"/>
        <v>3.2582938388625591E-3</v>
      </c>
      <c r="G344" s="14">
        <f t="shared" si="26"/>
        <v>-8.3333333333333329E-2</v>
      </c>
      <c r="H344" s="17">
        <f t="shared" si="27"/>
        <v>-2.7270248159258248E-4</v>
      </c>
    </row>
    <row r="345" spans="2:8" ht="15" x14ac:dyDescent="0.2">
      <c r="B345" s="5" t="s">
        <v>366</v>
      </c>
      <c r="C345" s="9">
        <v>322</v>
      </c>
      <c r="D345" s="9">
        <v>95</v>
      </c>
      <c r="E345" s="15">
        <f t="shared" si="24"/>
        <v>2.9270066357603854E-2</v>
      </c>
      <c r="F345" s="15">
        <f t="shared" si="25"/>
        <v>9.3799368088467623E-3</v>
      </c>
      <c r="G345" s="14">
        <f t="shared" si="26"/>
        <v>-0.70496894409937894</v>
      </c>
      <c r="H345" s="17">
        <f t="shared" si="27"/>
        <v>-2.0634487773838743E-2</v>
      </c>
    </row>
    <row r="346" spans="2:8" ht="15" x14ac:dyDescent="0.2">
      <c r="B346" s="5" t="s">
        <v>122</v>
      </c>
      <c r="C346" s="9">
        <v>5</v>
      </c>
      <c r="D346" s="9">
        <v>0</v>
      </c>
      <c r="E346" s="15">
        <f t="shared" si="24"/>
        <v>4.5450413598763749E-4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47</v>
      </c>
      <c r="D347" s="9">
        <v>54</v>
      </c>
      <c r="E347" s="15">
        <f t="shared" si="24"/>
        <v>4.2723388782837926E-3</v>
      </c>
      <c r="F347" s="15">
        <f t="shared" si="25"/>
        <v>5.3317535545023701E-3</v>
      </c>
      <c r="G347" s="14">
        <f t="shared" si="26"/>
        <v>0.14893617021276595</v>
      </c>
      <c r="H347" s="17">
        <f t="shared" si="27"/>
        <v>6.3630579038269244E-4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61</v>
      </c>
      <c r="E350" s="15" t="str">
        <f t="shared" si="24"/>
        <v/>
      </c>
      <c r="F350" s="15">
        <f t="shared" si="25"/>
        <v>6.0229067930489735E-3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4"/>
        <v>9.0900827197527503E-5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5</v>
      </c>
      <c r="E353" s="15" t="str">
        <f t="shared" si="24"/>
        <v/>
      </c>
      <c r="F353" s="15">
        <f t="shared" si="25"/>
        <v>4.9368088467614531E-4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91</v>
      </c>
      <c r="D354" s="9">
        <v>265</v>
      </c>
      <c r="E354" s="15">
        <f t="shared" si="24"/>
        <v>8.271975274975002E-3</v>
      </c>
      <c r="F354" s="15">
        <f t="shared" si="25"/>
        <v>2.6165086887835701E-2</v>
      </c>
      <c r="G354" s="14">
        <f t="shared" si="26"/>
        <v>1.9120879120879122</v>
      </c>
      <c r="H354" s="17">
        <f t="shared" si="27"/>
        <v>1.5816743932369783E-2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5</v>
      </c>
      <c r="D356" s="9">
        <v>1</v>
      </c>
      <c r="E356" s="15">
        <f t="shared" si="24"/>
        <v>4.5450413598763749E-4</v>
      </c>
      <c r="F356" s="15">
        <f t="shared" si="25"/>
        <v>9.8736176935229066E-5</v>
      </c>
      <c r="G356" s="14">
        <f t="shared" si="26"/>
        <v>-0.8</v>
      </c>
      <c r="H356" s="17">
        <f t="shared" si="27"/>
        <v>-3.6360330879011001E-4</v>
      </c>
    </row>
    <row r="357" spans="2:8" ht="15" x14ac:dyDescent="0.2">
      <c r="B357" s="5" t="s">
        <v>372</v>
      </c>
      <c r="C357" s="9">
        <v>5</v>
      </c>
      <c r="D357" s="9">
        <v>30</v>
      </c>
      <c r="E357" s="15">
        <f t="shared" si="24"/>
        <v>4.5450413598763749E-4</v>
      </c>
      <c r="F357" s="15">
        <f t="shared" si="25"/>
        <v>2.9620853080568718E-3</v>
      </c>
      <c r="G357" s="14">
        <f t="shared" si="26"/>
        <v>5</v>
      </c>
      <c r="H357" s="17">
        <f t="shared" si="27"/>
        <v>2.2725206799381874E-3</v>
      </c>
    </row>
    <row r="358" spans="2:8" ht="15" x14ac:dyDescent="0.2">
      <c r="B358" s="5" t="s">
        <v>127</v>
      </c>
      <c r="C358" s="9">
        <v>11</v>
      </c>
      <c r="D358" s="9">
        <v>35</v>
      </c>
      <c r="E358" s="15">
        <f t="shared" si="24"/>
        <v>9.9990909917280256E-4</v>
      </c>
      <c r="F358" s="15">
        <f t="shared" si="25"/>
        <v>3.4557661927330174E-3</v>
      </c>
      <c r="G358" s="14">
        <f t="shared" si="26"/>
        <v>2.1818181818181817</v>
      </c>
      <c r="H358" s="17">
        <f t="shared" si="27"/>
        <v>2.1816198527406599E-3</v>
      </c>
    </row>
    <row r="359" spans="2:8" ht="15" x14ac:dyDescent="0.2">
      <c r="B359" s="5" t="s">
        <v>123</v>
      </c>
      <c r="C359" s="9">
        <v>0</v>
      </c>
      <c r="D359" s="9">
        <v>9</v>
      </c>
      <c r="E359" s="15" t="str">
        <f t="shared" si="24"/>
        <v/>
      </c>
      <c r="F359" s="15">
        <f t="shared" si="25"/>
        <v>8.8862559241706157E-4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35</v>
      </c>
      <c r="D362" s="9">
        <v>0</v>
      </c>
      <c r="E362" s="15">
        <f t="shared" si="28"/>
        <v>3.1815289519134624E-3</v>
      </c>
      <c r="F362" s="15" t="str">
        <f t="shared" si="29"/>
        <v/>
      </c>
      <c r="G362" s="14" t="str">
        <f t="shared" si="30"/>
        <v>0</v>
      </c>
      <c r="H362" s="17">
        <f t="shared" si="31"/>
        <v>0</v>
      </c>
    </row>
    <row r="363" spans="2:8" ht="15" x14ac:dyDescent="0.2">
      <c r="B363" s="5" t="s">
        <v>376</v>
      </c>
      <c r="C363" s="9">
        <v>0</v>
      </c>
      <c r="D363" s="9">
        <v>16</v>
      </c>
      <c r="E363" s="15" t="str">
        <f t="shared" si="28"/>
        <v/>
      </c>
      <c r="F363" s="15">
        <f t="shared" si="29"/>
        <v>1.5797788309636651E-3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25</v>
      </c>
      <c r="E364" s="15" t="str">
        <f t="shared" si="28"/>
        <v/>
      </c>
      <c r="F364" s="15">
        <f t="shared" si="29"/>
        <v>2.4684044233807267E-3</v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1</v>
      </c>
      <c r="D365" s="9">
        <v>0</v>
      </c>
      <c r="E365" s="15">
        <f t="shared" si="28"/>
        <v>9.0900827197527503E-5</v>
      </c>
      <c r="F365" s="15" t="str">
        <f t="shared" si="29"/>
        <v/>
      </c>
      <c r="G365" s="14" t="str">
        <f t="shared" si="30"/>
        <v>0</v>
      </c>
      <c r="H365" s="17">
        <f t="shared" si="31"/>
        <v>0</v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8</v>
      </c>
      <c r="E367" s="15" t="str">
        <f t="shared" si="28"/>
        <v/>
      </c>
      <c r="F367" s="15">
        <f t="shared" si="29"/>
        <v>7.8988941548183253E-4</v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1</v>
      </c>
      <c r="D368" s="9">
        <v>35</v>
      </c>
      <c r="E368" s="15">
        <f t="shared" si="28"/>
        <v>9.0900827197527503E-5</v>
      </c>
      <c r="F368" s="15">
        <f t="shared" si="29"/>
        <v>3.4557661927330174E-3</v>
      </c>
      <c r="G368" s="14">
        <f t="shared" si="30"/>
        <v>34</v>
      </c>
      <c r="H368" s="17">
        <f t="shared" si="31"/>
        <v>3.0906281247159353E-3</v>
      </c>
    </row>
    <row r="369" spans="2:8" ht="15" x14ac:dyDescent="0.2">
      <c r="B369" s="5" t="s">
        <v>381</v>
      </c>
      <c r="C369" s="9">
        <v>49</v>
      </c>
      <c r="D369" s="9">
        <v>91</v>
      </c>
      <c r="E369" s="15">
        <f t="shared" si="28"/>
        <v>4.4541405326788477E-3</v>
      </c>
      <c r="F369" s="15">
        <f t="shared" si="29"/>
        <v>8.9849921011058449E-3</v>
      </c>
      <c r="G369" s="14">
        <f t="shared" si="30"/>
        <v>0.8571428571428571</v>
      </c>
      <c r="H369" s="17">
        <f t="shared" si="31"/>
        <v>3.8178347422961551E-3</v>
      </c>
    </row>
    <row r="370" spans="2:8" ht="15" x14ac:dyDescent="0.2">
      <c r="B370" s="5" t="s">
        <v>135</v>
      </c>
      <c r="C370" s="9">
        <v>1</v>
      </c>
      <c r="D370" s="9">
        <v>33</v>
      </c>
      <c r="E370" s="15">
        <f t="shared" si="28"/>
        <v>9.0900827197527503E-5</v>
      </c>
      <c r="F370" s="15">
        <f t="shared" si="29"/>
        <v>3.2582938388625591E-3</v>
      </c>
      <c r="G370" s="14">
        <f t="shared" si="30"/>
        <v>32</v>
      </c>
      <c r="H370" s="17">
        <f t="shared" si="31"/>
        <v>2.9088264703208801E-3</v>
      </c>
    </row>
    <row r="371" spans="2:8" ht="15" x14ac:dyDescent="0.2">
      <c r="B371" s="5" t="s">
        <v>136</v>
      </c>
      <c r="C371" s="9">
        <v>0</v>
      </c>
      <c r="D371" s="9">
        <v>8</v>
      </c>
      <c r="E371" s="15" t="str">
        <f t="shared" si="28"/>
        <v/>
      </c>
      <c r="F371" s="15">
        <f t="shared" si="29"/>
        <v>7.8988941548183253E-4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8</v>
      </c>
      <c r="E372" s="15">
        <f t="shared" si="28"/>
        <v>1.8180165439505501E-4</v>
      </c>
      <c r="F372" s="15">
        <f t="shared" si="29"/>
        <v>7.8988941548183253E-4</v>
      </c>
      <c r="G372" s="14">
        <f t="shared" si="30"/>
        <v>3</v>
      </c>
      <c r="H372" s="17">
        <f t="shared" si="31"/>
        <v>5.4540496318516507E-4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120</v>
      </c>
      <c r="D375" s="9">
        <v>6</v>
      </c>
      <c r="E375" s="15">
        <f t="shared" si="28"/>
        <v>1.09080992637033E-2</v>
      </c>
      <c r="F375" s="15">
        <f t="shared" si="29"/>
        <v>5.9241706161137445E-4</v>
      </c>
      <c r="G375" s="14">
        <f t="shared" si="30"/>
        <v>-0.95</v>
      </c>
      <c r="H375" s="17">
        <f t="shared" si="31"/>
        <v>-1.0362694300518135E-2</v>
      </c>
    </row>
    <row r="376" spans="2:8" ht="15" x14ac:dyDescent="0.2">
      <c r="B376" s="5" t="s">
        <v>141</v>
      </c>
      <c r="C376" s="9">
        <v>4</v>
      </c>
      <c r="D376" s="9">
        <v>1</v>
      </c>
      <c r="E376" s="15">
        <f t="shared" si="28"/>
        <v>3.6360330879011001E-4</v>
      </c>
      <c r="F376" s="15">
        <f t="shared" si="29"/>
        <v>9.8736176935229066E-5</v>
      </c>
      <c r="G376" s="14">
        <f t="shared" si="30"/>
        <v>-0.75</v>
      </c>
      <c r="H376" s="17">
        <f t="shared" si="31"/>
        <v>-2.7270248159258254E-4</v>
      </c>
    </row>
    <row r="377" spans="2:8" ht="15" x14ac:dyDescent="0.2">
      <c r="B377" s="5" t="s">
        <v>150</v>
      </c>
      <c r="C377" s="9">
        <v>27</v>
      </c>
      <c r="D377" s="9">
        <v>40</v>
      </c>
      <c r="E377" s="15">
        <f t="shared" si="28"/>
        <v>2.4543223343332426E-3</v>
      </c>
      <c r="F377" s="15">
        <f t="shared" si="29"/>
        <v>3.9494470774091624E-3</v>
      </c>
      <c r="G377" s="14">
        <f t="shared" si="30"/>
        <v>0.48148148148148145</v>
      </c>
      <c r="H377" s="17">
        <f t="shared" si="31"/>
        <v>1.1817107535678575E-3</v>
      </c>
    </row>
    <row r="378" spans="2:8" ht="15" x14ac:dyDescent="0.2">
      <c r="B378" s="5" t="s">
        <v>149</v>
      </c>
      <c r="C378" s="9">
        <v>126</v>
      </c>
      <c r="D378" s="9">
        <v>72</v>
      </c>
      <c r="E378" s="15">
        <f t="shared" si="28"/>
        <v>1.1453504226888464E-2</v>
      </c>
      <c r="F378" s="15">
        <f t="shared" si="29"/>
        <v>7.1090047393364926E-3</v>
      </c>
      <c r="G378" s="14">
        <f t="shared" si="30"/>
        <v>-0.42857142857142855</v>
      </c>
      <c r="H378" s="17">
        <f t="shared" si="31"/>
        <v>-4.9086446686664844E-3</v>
      </c>
    </row>
    <row r="379" spans="2:8" ht="15" x14ac:dyDescent="0.2">
      <c r="B379" s="5" t="s">
        <v>384</v>
      </c>
      <c r="C379" s="9">
        <v>2</v>
      </c>
      <c r="D379" s="9">
        <v>2</v>
      </c>
      <c r="E379" s="15">
        <f t="shared" si="28"/>
        <v>1.8180165439505501E-4</v>
      </c>
      <c r="F379" s="15">
        <f t="shared" si="29"/>
        <v>1.9747235387045813E-4</v>
      </c>
      <c r="G379" s="14">
        <f t="shared" si="30"/>
        <v>0</v>
      </c>
      <c r="H379" s="17">
        <f t="shared" si="31"/>
        <v>0</v>
      </c>
    </row>
    <row r="380" spans="2:8" ht="15" x14ac:dyDescent="0.2">
      <c r="B380" s="5" t="s">
        <v>385</v>
      </c>
      <c r="C380" s="9">
        <v>1</v>
      </c>
      <c r="D380" s="9">
        <v>24</v>
      </c>
      <c r="E380" s="15">
        <f t="shared" si="28"/>
        <v>9.0900827197527503E-5</v>
      </c>
      <c r="F380" s="15">
        <f t="shared" si="29"/>
        <v>2.3696682464454978E-3</v>
      </c>
      <c r="G380" s="14">
        <f t="shared" si="30"/>
        <v>23</v>
      </c>
      <c r="H380" s="17">
        <f t="shared" si="31"/>
        <v>2.0907190255431327E-3</v>
      </c>
    </row>
    <row r="381" spans="2:8" ht="30" x14ac:dyDescent="0.2">
      <c r="B381" s="5" t="s">
        <v>386</v>
      </c>
      <c r="C381" s="9">
        <v>0</v>
      </c>
      <c r="D381" s="9">
        <v>2</v>
      </c>
      <c r="E381" s="15" t="str">
        <f t="shared" si="28"/>
        <v/>
      </c>
      <c r="F381" s="15">
        <f t="shared" si="29"/>
        <v>1.9747235387045813E-4</v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3</v>
      </c>
      <c r="D383" s="9">
        <v>5</v>
      </c>
      <c r="E383" s="15">
        <f t="shared" si="28"/>
        <v>2.7270248159258248E-4</v>
      </c>
      <c r="F383" s="15">
        <f t="shared" si="29"/>
        <v>4.9368088467614531E-4</v>
      </c>
      <c r="G383" s="14">
        <f t="shared" si="30"/>
        <v>0.66666666666666663</v>
      </c>
      <c r="H383" s="17">
        <f t="shared" si="31"/>
        <v>1.8180165439505498E-4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19</v>
      </c>
      <c r="D385" s="9">
        <v>15</v>
      </c>
      <c r="E385" s="15">
        <f t="shared" si="28"/>
        <v>1.7271157167530224E-3</v>
      </c>
      <c r="F385" s="15">
        <f t="shared" si="29"/>
        <v>1.4810426540284359E-3</v>
      </c>
      <c r="G385" s="14">
        <f t="shared" si="30"/>
        <v>-0.21052631578947367</v>
      </c>
      <c r="H385" s="17">
        <f t="shared" si="31"/>
        <v>-3.6360330879010996E-4</v>
      </c>
    </row>
    <row r="386" spans="2:8" ht="15" x14ac:dyDescent="0.2">
      <c r="B386" s="5" t="s">
        <v>565</v>
      </c>
      <c r="C386" s="9">
        <v>0</v>
      </c>
      <c r="D386" s="9">
        <v>3</v>
      </c>
      <c r="E386" s="15" t="str">
        <f t="shared" si="28"/>
        <v/>
      </c>
      <c r="F386" s="15">
        <f t="shared" si="29"/>
        <v>2.9620853080568723E-4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179</v>
      </c>
      <c r="D387" s="9">
        <v>120</v>
      </c>
      <c r="E387" s="15">
        <f t="shared" si="28"/>
        <v>1.6271248068357422E-2</v>
      </c>
      <c r="F387" s="15">
        <f t="shared" si="29"/>
        <v>1.1848341232227487E-2</v>
      </c>
      <c r="G387" s="14">
        <f t="shared" si="30"/>
        <v>-0.32960893854748602</v>
      </c>
      <c r="H387" s="17">
        <f t="shared" si="31"/>
        <v>-5.3631488046541219E-3</v>
      </c>
    </row>
    <row r="388" spans="2:8" ht="15" x14ac:dyDescent="0.2">
      <c r="B388" s="5" t="s">
        <v>389</v>
      </c>
      <c r="C388" s="9">
        <v>69</v>
      </c>
      <c r="D388" s="9">
        <v>10</v>
      </c>
      <c r="E388" s="15">
        <f t="shared" si="28"/>
        <v>6.2721570766293977E-3</v>
      </c>
      <c r="F388" s="15">
        <f t="shared" si="29"/>
        <v>9.8736176935229061E-4</v>
      </c>
      <c r="G388" s="14">
        <f t="shared" si="30"/>
        <v>-0.85507246376811596</v>
      </c>
      <c r="H388" s="17">
        <f t="shared" si="31"/>
        <v>-5.3631488046541227E-3</v>
      </c>
    </row>
    <row r="389" spans="2:8" ht="15" x14ac:dyDescent="0.2">
      <c r="B389" s="5" t="s">
        <v>143</v>
      </c>
      <c r="C389" s="9">
        <v>1</v>
      </c>
      <c r="D389" s="9">
        <v>2</v>
      </c>
      <c r="E389" s="15">
        <f t="shared" si="28"/>
        <v>9.0900827197527503E-5</v>
      </c>
      <c r="F389" s="15">
        <f t="shared" si="29"/>
        <v>1.9747235387045813E-4</v>
      </c>
      <c r="G389" s="14">
        <f t="shared" si="30"/>
        <v>1</v>
      </c>
      <c r="H389" s="17">
        <f t="shared" si="31"/>
        <v>9.0900827197527503E-5</v>
      </c>
    </row>
    <row r="390" spans="2:8" ht="15" x14ac:dyDescent="0.2">
      <c r="B390" s="5" t="s">
        <v>476</v>
      </c>
      <c r="C390" s="9">
        <v>0</v>
      </c>
      <c r="D390" s="9">
        <v>11</v>
      </c>
      <c r="E390" s="15" t="str">
        <f t="shared" si="28"/>
        <v/>
      </c>
      <c r="F390" s="15">
        <f t="shared" si="29"/>
        <v>1.0860979462875198E-3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15</v>
      </c>
      <c r="D391" s="9">
        <v>116</v>
      </c>
      <c r="E391" s="15">
        <f t="shared" si="28"/>
        <v>1.3635124079629125E-3</v>
      </c>
      <c r="F391" s="15">
        <f t="shared" si="29"/>
        <v>1.1453396524486572E-2</v>
      </c>
      <c r="G391" s="14">
        <f t="shared" si="30"/>
        <v>6.7333333333333334</v>
      </c>
      <c r="H391" s="17">
        <f t="shared" si="31"/>
        <v>9.1809835469502769E-3</v>
      </c>
    </row>
    <row r="392" spans="2:8" ht="15" x14ac:dyDescent="0.2">
      <c r="B392" s="5" t="s">
        <v>140</v>
      </c>
      <c r="C392" s="9">
        <v>3</v>
      </c>
      <c r="D392" s="9">
        <v>8</v>
      </c>
      <c r="E392" s="15">
        <f t="shared" si="28"/>
        <v>2.7270248159258248E-4</v>
      </c>
      <c r="F392" s="15">
        <f t="shared" si="29"/>
        <v>7.8988941548183253E-4</v>
      </c>
      <c r="G392" s="14">
        <f t="shared" si="30"/>
        <v>1.6666666666666667</v>
      </c>
      <c r="H392" s="17">
        <f t="shared" si="31"/>
        <v>4.5450413598763749E-4</v>
      </c>
    </row>
    <row r="393" spans="2:8" ht="15" x14ac:dyDescent="0.2">
      <c r="B393" s="5" t="s">
        <v>390</v>
      </c>
      <c r="C393" s="9">
        <v>208</v>
      </c>
      <c r="D393" s="9">
        <v>125</v>
      </c>
      <c r="E393" s="15">
        <f t="shared" si="28"/>
        <v>1.890737205708572E-2</v>
      </c>
      <c r="F393" s="15">
        <f t="shared" si="29"/>
        <v>1.2342022116903634E-2</v>
      </c>
      <c r="G393" s="14">
        <f t="shared" si="30"/>
        <v>-0.39903846153846156</v>
      </c>
      <c r="H393" s="17">
        <f t="shared" si="31"/>
        <v>-7.544768657394783E-3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6</v>
      </c>
      <c r="D395" s="9">
        <v>0</v>
      </c>
      <c r="E395" s="15">
        <f t="shared" si="28"/>
        <v>5.4540496318516497E-4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2</v>
      </c>
      <c r="D396" s="9">
        <v>0</v>
      </c>
      <c r="E396" s="15">
        <f t="shared" si="28"/>
        <v>1.8180165439505501E-4</v>
      </c>
      <c r="F396" s="15" t="str">
        <f t="shared" si="29"/>
        <v/>
      </c>
      <c r="G396" s="14" t="str">
        <f t="shared" si="30"/>
        <v>0</v>
      </c>
      <c r="H396" s="17">
        <f t="shared" si="31"/>
        <v>0</v>
      </c>
    </row>
    <row r="397" spans="2:8" ht="15" x14ac:dyDescent="0.2">
      <c r="B397" s="5" t="s">
        <v>138</v>
      </c>
      <c r="C397" s="9">
        <v>0</v>
      </c>
      <c r="D397" s="9">
        <v>1</v>
      </c>
      <c r="E397" s="15" t="str">
        <f t="shared" si="28"/>
        <v/>
      </c>
      <c r="F397" s="15">
        <f t="shared" si="29"/>
        <v>9.8736176935229066E-5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3</v>
      </c>
      <c r="D398" s="9">
        <v>3</v>
      </c>
      <c r="E398" s="15">
        <f t="shared" si="28"/>
        <v>2.7270248159258248E-4</v>
      </c>
      <c r="F398" s="15">
        <f t="shared" si="29"/>
        <v>2.9620853080568723E-4</v>
      </c>
      <c r="G398" s="14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169</v>
      </c>
      <c r="D401" s="9">
        <v>64</v>
      </c>
      <c r="E401" s="15">
        <f t="shared" si="28"/>
        <v>1.5362239796382147E-2</v>
      </c>
      <c r="F401" s="15">
        <f t="shared" si="29"/>
        <v>6.3191153238546603E-3</v>
      </c>
      <c r="G401" s="14">
        <f t="shared" si="30"/>
        <v>-0.62130177514792895</v>
      </c>
      <c r="H401" s="17">
        <f t="shared" si="31"/>
        <v>-9.5445868557403873E-3</v>
      </c>
    </row>
    <row r="402" spans="2:8" ht="15" x14ac:dyDescent="0.2">
      <c r="B402" s="5" t="s">
        <v>393</v>
      </c>
      <c r="C402" s="9">
        <v>2</v>
      </c>
      <c r="D402" s="9">
        <v>25</v>
      </c>
      <c r="E402" s="15">
        <f t="shared" si="28"/>
        <v>1.8180165439505501E-4</v>
      </c>
      <c r="F402" s="15">
        <f t="shared" si="29"/>
        <v>2.4684044233807267E-3</v>
      </c>
      <c r="G402" s="14">
        <f t="shared" si="30"/>
        <v>11.5</v>
      </c>
      <c r="H402" s="17">
        <f t="shared" si="31"/>
        <v>2.0907190255431327E-3</v>
      </c>
    </row>
    <row r="403" spans="2:8" ht="15" x14ac:dyDescent="0.2">
      <c r="B403" s="5" t="s">
        <v>394</v>
      </c>
      <c r="C403" s="9">
        <v>27</v>
      </c>
      <c r="D403" s="9">
        <v>12</v>
      </c>
      <c r="E403" s="15">
        <f t="shared" si="28"/>
        <v>2.4543223343332426E-3</v>
      </c>
      <c r="F403" s="15">
        <f t="shared" si="29"/>
        <v>1.1848341232227489E-3</v>
      </c>
      <c r="G403" s="14">
        <f t="shared" si="30"/>
        <v>-0.55555555555555558</v>
      </c>
      <c r="H403" s="17">
        <f t="shared" si="31"/>
        <v>-1.3635124079629127E-3</v>
      </c>
    </row>
    <row r="404" spans="2:8" ht="15" x14ac:dyDescent="0.2">
      <c r="B404" s="5" t="s">
        <v>395</v>
      </c>
      <c r="C404" s="9">
        <v>1</v>
      </c>
      <c r="D404" s="9">
        <v>0</v>
      </c>
      <c r="E404" s="15">
        <f t="shared" si="28"/>
        <v>9.0900827197527503E-5</v>
      </c>
      <c r="F404" s="15" t="str">
        <f t="shared" si="29"/>
        <v/>
      </c>
      <c r="G404" s="14" t="str">
        <f t="shared" si="30"/>
        <v>0</v>
      </c>
      <c r="H404" s="17">
        <f t="shared" si="31"/>
        <v>0</v>
      </c>
    </row>
    <row r="405" spans="2:8" ht="15" x14ac:dyDescent="0.2">
      <c r="B405" s="5" t="s">
        <v>396</v>
      </c>
      <c r="C405" s="9">
        <v>9</v>
      </c>
      <c r="D405" s="9">
        <v>5</v>
      </c>
      <c r="E405" s="15">
        <f t="shared" si="28"/>
        <v>8.181074447777475E-4</v>
      </c>
      <c r="F405" s="15">
        <f t="shared" si="29"/>
        <v>4.9368088467614531E-4</v>
      </c>
      <c r="G405" s="14">
        <f t="shared" si="30"/>
        <v>-0.44444444444444442</v>
      </c>
      <c r="H405" s="17">
        <f t="shared" si="31"/>
        <v>-3.6360330879010996E-4</v>
      </c>
    </row>
    <row r="406" spans="2:8" ht="15" x14ac:dyDescent="0.2">
      <c r="B406" s="5" t="s">
        <v>397</v>
      </c>
      <c r="C406" s="9">
        <v>20</v>
      </c>
      <c r="D406" s="9">
        <v>95</v>
      </c>
      <c r="E406" s="15">
        <f t="shared" si="28"/>
        <v>1.81801654395055E-3</v>
      </c>
      <c r="F406" s="15">
        <f t="shared" si="29"/>
        <v>9.3799368088467623E-3</v>
      </c>
      <c r="G406" s="14">
        <f t="shared" si="30"/>
        <v>3.75</v>
      </c>
      <c r="H406" s="17">
        <f t="shared" si="31"/>
        <v>6.8175620398145623E-3</v>
      </c>
    </row>
    <row r="407" spans="2:8" ht="15" x14ac:dyDescent="0.2">
      <c r="B407" s="5" t="s">
        <v>398</v>
      </c>
      <c r="C407" s="9">
        <v>5</v>
      </c>
      <c r="D407" s="9">
        <v>7</v>
      </c>
      <c r="E407" s="15">
        <f t="shared" si="28"/>
        <v>4.5450413598763749E-4</v>
      </c>
      <c r="F407" s="15">
        <f t="shared" si="29"/>
        <v>6.9115323854660349E-4</v>
      </c>
      <c r="G407" s="14">
        <f t="shared" si="30"/>
        <v>0.4</v>
      </c>
      <c r="H407" s="17">
        <f t="shared" si="31"/>
        <v>1.8180165439505501E-4</v>
      </c>
    </row>
    <row r="408" spans="2:8" ht="15" x14ac:dyDescent="0.2">
      <c r="B408" s="5" t="s">
        <v>399</v>
      </c>
      <c r="C408" s="9">
        <v>8</v>
      </c>
      <c r="D408" s="9">
        <v>23</v>
      </c>
      <c r="E408" s="15">
        <f t="shared" si="28"/>
        <v>7.2720661758022003E-4</v>
      </c>
      <c r="F408" s="15">
        <f t="shared" si="29"/>
        <v>2.2709320695102684E-3</v>
      </c>
      <c r="G408" s="14">
        <f t="shared" si="30"/>
        <v>1.875</v>
      </c>
      <c r="H408" s="17">
        <f t="shared" si="31"/>
        <v>1.3635124079629125E-3</v>
      </c>
    </row>
    <row r="409" spans="2:8" ht="15" x14ac:dyDescent="0.2">
      <c r="B409" s="5" t="s">
        <v>139</v>
      </c>
      <c r="C409" s="9">
        <v>5</v>
      </c>
      <c r="D409" s="9">
        <v>2</v>
      </c>
      <c r="E409" s="15">
        <f t="shared" si="28"/>
        <v>4.5450413598763749E-4</v>
      </c>
      <c r="F409" s="15">
        <f t="shared" si="29"/>
        <v>1.9747235387045813E-4</v>
      </c>
      <c r="G409" s="14">
        <f t="shared" si="30"/>
        <v>-0.6</v>
      </c>
      <c r="H409" s="17">
        <f t="shared" si="31"/>
        <v>-2.7270248159258248E-4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9.0900827197527503E-5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32</v>
      </c>
      <c r="D411" s="9">
        <v>65</v>
      </c>
      <c r="E411" s="15">
        <f t="shared" si="28"/>
        <v>2.9088264703208801E-3</v>
      </c>
      <c r="F411" s="15">
        <f t="shared" si="29"/>
        <v>6.4178515007898892E-3</v>
      </c>
      <c r="G411" s="14">
        <f t="shared" si="30"/>
        <v>1.03125</v>
      </c>
      <c r="H411" s="17">
        <f t="shared" si="31"/>
        <v>2.9997272975184077E-3</v>
      </c>
    </row>
    <row r="412" spans="2:8" ht="15" x14ac:dyDescent="0.2">
      <c r="B412" s="5" t="s">
        <v>402</v>
      </c>
      <c r="C412" s="9">
        <v>21</v>
      </c>
      <c r="D412" s="9">
        <v>27</v>
      </c>
      <c r="E412" s="15">
        <f t="shared" si="28"/>
        <v>1.9089173711480775E-3</v>
      </c>
      <c r="F412" s="15">
        <f t="shared" si="29"/>
        <v>2.665876777251185E-3</v>
      </c>
      <c r="G412" s="14">
        <f t="shared" si="30"/>
        <v>0.2857142857142857</v>
      </c>
      <c r="H412" s="17">
        <f t="shared" si="31"/>
        <v>5.4540496318516497E-4</v>
      </c>
    </row>
    <row r="413" spans="2:8" ht="15" x14ac:dyDescent="0.2">
      <c r="B413" s="5" t="s">
        <v>403</v>
      </c>
      <c r="C413" s="9">
        <v>1</v>
      </c>
      <c r="D413" s="9">
        <v>6</v>
      </c>
      <c r="E413" s="15">
        <f t="shared" si="28"/>
        <v>9.0900827197527503E-5</v>
      </c>
      <c r="F413" s="15">
        <f t="shared" si="29"/>
        <v>5.9241706161137445E-4</v>
      </c>
      <c r="G413" s="14">
        <f t="shared" si="30"/>
        <v>5</v>
      </c>
      <c r="H413" s="17">
        <f t="shared" si="31"/>
        <v>4.5450413598763749E-4</v>
      </c>
    </row>
    <row r="414" spans="2:8" ht="15" x14ac:dyDescent="0.2">
      <c r="B414" s="5" t="s">
        <v>404</v>
      </c>
      <c r="C414" s="9">
        <v>0</v>
      </c>
      <c r="D414" s="9">
        <v>1</v>
      </c>
      <c r="E414" s="15" t="str">
        <f t="shared" si="28"/>
        <v/>
      </c>
      <c r="F414" s="15">
        <f t="shared" si="29"/>
        <v>9.8736176935229066E-5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8"/>
        <v>9.0900827197527503E-5</v>
      </c>
      <c r="F415" s="15">
        <f t="shared" si="29"/>
        <v>9.8736176935229066E-5</v>
      </c>
      <c r="G415" s="14">
        <f t="shared" si="30"/>
        <v>0</v>
      </c>
      <c r="H415" s="17">
        <f t="shared" si="31"/>
        <v>0</v>
      </c>
    </row>
    <row r="416" spans="2:8" ht="15" x14ac:dyDescent="0.2">
      <c r="B416" s="5" t="s">
        <v>406</v>
      </c>
      <c r="C416" s="9">
        <v>13</v>
      </c>
      <c r="D416" s="9">
        <v>0</v>
      </c>
      <c r="E416" s="15">
        <f t="shared" si="28"/>
        <v>1.1817107535678575E-3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15" x14ac:dyDescent="0.2">
      <c r="B417" s="5" t="s">
        <v>165</v>
      </c>
      <c r="C417" s="9">
        <v>18</v>
      </c>
      <c r="D417" s="9">
        <v>0</v>
      </c>
      <c r="E417" s="15">
        <f t="shared" si="28"/>
        <v>1.636214889555495E-3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15" x14ac:dyDescent="0.2">
      <c r="B418" s="5" t="s">
        <v>166</v>
      </c>
      <c r="C418" s="9">
        <v>0</v>
      </c>
      <c r="D418" s="9">
        <v>1</v>
      </c>
      <c r="E418" s="15" t="str">
        <f t="shared" si="28"/>
        <v/>
      </c>
      <c r="F418" s="15">
        <f t="shared" si="29"/>
        <v>9.8736176935229066E-5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47</v>
      </c>
      <c r="E419" s="15" t="str">
        <f t="shared" si="28"/>
        <v/>
      </c>
      <c r="F419" s="15">
        <f t="shared" si="29"/>
        <v>4.6406003159557658E-3</v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20</v>
      </c>
      <c r="D420" s="9">
        <v>11</v>
      </c>
      <c r="E420" s="15">
        <f t="shared" si="28"/>
        <v>1.81801654395055E-3</v>
      </c>
      <c r="F420" s="15">
        <f t="shared" si="29"/>
        <v>1.0860979462875198E-3</v>
      </c>
      <c r="G420" s="14">
        <f t="shared" si="30"/>
        <v>-0.45</v>
      </c>
      <c r="H420" s="17">
        <f t="shared" si="31"/>
        <v>-8.181074447777475E-4</v>
      </c>
    </row>
    <row r="421" spans="2:8" ht="30" x14ac:dyDescent="0.2">
      <c r="B421" s="5" t="s">
        <v>409</v>
      </c>
      <c r="C421" s="9">
        <v>2</v>
      </c>
      <c r="D421" s="9">
        <v>0</v>
      </c>
      <c r="E421" s="15">
        <f t="shared" si="28"/>
        <v>1.8180165439505501E-4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15" x14ac:dyDescent="0.2">
      <c r="B422" s="5" t="s">
        <v>163</v>
      </c>
      <c r="C422" s="9">
        <v>14</v>
      </c>
      <c r="D422" s="9">
        <v>130</v>
      </c>
      <c r="E422" s="15">
        <f t="shared" si="28"/>
        <v>1.2726115807653849E-3</v>
      </c>
      <c r="F422" s="15">
        <f t="shared" si="29"/>
        <v>1.2835703001579778E-2</v>
      </c>
      <c r="G422" s="14">
        <f t="shared" si="30"/>
        <v>8.2857142857142865</v>
      </c>
      <c r="H422" s="17">
        <f t="shared" si="31"/>
        <v>1.0544495954913189E-2</v>
      </c>
    </row>
    <row r="423" spans="2:8" ht="15" x14ac:dyDescent="0.2">
      <c r="B423" s="5" t="s">
        <v>410</v>
      </c>
      <c r="C423" s="9">
        <v>1</v>
      </c>
      <c r="D423" s="9">
        <v>0</v>
      </c>
      <c r="E423" s="15">
        <f t="shared" si="28"/>
        <v>9.0900827197527503E-5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4</v>
      </c>
      <c r="D428" s="9">
        <v>55</v>
      </c>
      <c r="E428" s="15">
        <f t="shared" si="32"/>
        <v>3.6360330879011001E-4</v>
      </c>
      <c r="F428" s="15">
        <f t="shared" si="33"/>
        <v>5.430489731437599E-3</v>
      </c>
      <c r="G428" s="14">
        <f t="shared" si="34"/>
        <v>12.75</v>
      </c>
      <c r="H428" s="17">
        <f t="shared" si="35"/>
        <v>4.6359421870739029E-3</v>
      </c>
    </row>
    <row r="429" spans="2:8" ht="15" x14ac:dyDescent="0.2">
      <c r="B429" s="5" t="s">
        <v>415</v>
      </c>
      <c r="C429" s="9">
        <v>0</v>
      </c>
      <c r="D429" s="9">
        <v>4</v>
      </c>
      <c r="E429" s="15" t="str">
        <f t="shared" si="32"/>
        <v/>
      </c>
      <c r="F429" s="15">
        <f t="shared" si="33"/>
        <v>3.9494470774091627E-4</v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42</v>
      </c>
      <c r="D430" s="9">
        <v>99</v>
      </c>
      <c r="E430" s="15">
        <f t="shared" si="32"/>
        <v>3.8178347422961551E-3</v>
      </c>
      <c r="F430" s="15">
        <f t="shared" si="33"/>
        <v>9.774881516587678E-3</v>
      </c>
      <c r="G430" s="14">
        <f t="shared" si="34"/>
        <v>1.3571428571428572</v>
      </c>
      <c r="H430" s="17">
        <f t="shared" si="35"/>
        <v>5.1813471502590676E-3</v>
      </c>
    </row>
    <row r="431" spans="2:8" ht="15" x14ac:dyDescent="0.2">
      <c r="B431" s="5" t="s">
        <v>169</v>
      </c>
      <c r="C431" s="9">
        <v>11</v>
      </c>
      <c r="D431" s="9">
        <v>63</v>
      </c>
      <c r="E431" s="15">
        <f t="shared" si="32"/>
        <v>9.9990909917280256E-4</v>
      </c>
      <c r="F431" s="15">
        <f t="shared" si="33"/>
        <v>6.2203791469194313E-3</v>
      </c>
      <c r="G431" s="14">
        <f t="shared" si="34"/>
        <v>4.7272727272727275</v>
      </c>
      <c r="H431" s="17">
        <f t="shared" si="35"/>
        <v>4.7268430142714309E-3</v>
      </c>
    </row>
    <row r="432" spans="2:8" ht="15" x14ac:dyDescent="0.2">
      <c r="B432" s="5" t="s">
        <v>417</v>
      </c>
      <c r="C432" s="9">
        <v>454</v>
      </c>
      <c r="D432" s="9">
        <v>668</v>
      </c>
      <c r="E432" s="15">
        <f t="shared" si="32"/>
        <v>4.1268975547677486E-2</v>
      </c>
      <c r="F432" s="15">
        <f t="shared" si="33"/>
        <v>6.5955766192733023E-2</v>
      </c>
      <c r="G432" s="14">
        <f t="shared" si="34"/>
        <v>0.47136563876651982</v>
      </c>
      <c r="H432" s="17">
        <f t="shared" si="35"/>
        <v>1.9452777020270887E-2</v>
      </c>
    </row>
    <row r="433" spans="2:8" ht="15" x14ac:dyDescent="0.2">
      <c r="B433" s="5" t="s">
        <v>162</v>
      </c>
      <c r="C433" s="9">
        <v>86</v>
      </c>
      <c r="D433" s="9">
        <v>32</v>
      </c>
      <c r="E433" s="15">
        <f t="shared" si="32"/>
        <v>7.8174711389873645E-3</v>
      </c>
      <c r="F433" s="15">
        <f t="shared" si="33"/>
        <v>3.1595576619273301E-3</v>
      </c>
      <c r="G433" s="14">
        <f t="shared" si="34"/>
        <v>-0.62790697674418605</v>
      </c>
      <c r="H433" s="17">
        <f t="shared" si="35"/>
        <v>-4.9086446686664844E-3</v>
      </c>
    </row>
    <row r="434" spans="2:8" ht="30" x14ac:dyDescent="0.2">
      <c r="B434" s="5" t="s">
        <v>418</v>
      </c>
      <c r="C434" s="9">
        <v>15</v>
      </c>
      <c r="D434" s="9">
        <v>4</v>
      </c>
      <c r="E434" s="15">
        <f t="shared" si="32"/>
        <v>1.3635124079629125E-3</v>
      </c>
      <c r="F434" s="15">
        <f t="shared" si="33"/>
        <v>3.9494470774091627E-4</v>
      </c>
      <c r="G434" s="14">
        <f t="shared" si="34"/>
        <v>-0.73333333333333328</v>
      </c>
      <c r="H434" s="17">
        <f t="shared" si="35"/>
        <v>-9.9990909917280235E-4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18</v>
      </c>
      <c r="D436" s="9">
        <v>16</v>
      </c>
      <c r="E436" s="15">
        <f t="shared" si="32"/>
        <v>1.636214889555495E-3</v>
      </c>
      <c r="F436" s="15">
        <f t="shared" si="33"/>
        <v>1.5797788309636651E-3</v>
      </c>
      <c r="G436" s="14">
        <f t="shared" si="34"/>
        <v>-0.1111111111111111</v>
      </c>
      <c r="H436" s="17">
        <f t="shared" si="35"/>
        <v>-1.8180165439505498E-4</v>
      </c>
    </row>
    <row r="437" spans="2:8" ht="30" x14ac:dyDescent="0.2">
      <c r="B437" s="5" t="s">
        <v>420</v>
      </c>
      <c r="C437" s="9">
        <v>67</v>
      </c>
      <c r="D437" s="9">
        <v>99</v>
      </c>
      <c r="E437" s="15">
        <f t="shared" si="32"/>
        <v>6.0903554222343425E-3</v>
      </c>
      <c r="F437" s="15">
        <f t="shared" si="33"/>
        <v>9.774881516587678E-3</v>
      </c>
      <c r="G437" s="14">
        <f t="shared" si="34"/>
        <v>0.47761194029850745</v>
      </c>
      <c r="H437" s="17">
        <f t="shared" si="35"/>
        <v>2.9088264703208801E-3</v>
      </c>
    </row>
    <row r="438" spans="2:8" ht="15" x14ac:dyDescent="0.2">
      <c r="B438" s="5" t="s">
        <v>155</v>
      </c>
      <c r="C438" s="9">
        <v>2</v>
      </c>
      <c r="D438" s="9">
        <v>19</v>
      </c>
      <c r="E438" s="15">
        <f t="shared" si="32"/>
        <v>1.8180165439505501E-4</v>
      </c>
      <c r="F438" s="15">
        <f t="shared" si="33"/>
        <v>1.8759873617693523E-3</v>
      </c>
      <c r="G438" s="14">
        <f t="shared" si="34"/>
        <v>8.5</v>
      </c>
      <c r="H438" s="17">
        <f t="shared" si="35"/>
        <v>1.5453140623579676E-3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5</v>
      </c>
      <c r="D441" s="9">
        <v>27</v>
      </c>
      <c r="E441" s="15">
        <f t="shared" si="32"/>
        <v>4.5450413598763749E-4</v>
      </c>
      <c r="F441" s="15">
        <f t="shared" si="33"/>
        <v>2.665876777251185E-3</v>
      </c>
      <c r="G441" s="14">
        <f t="shared" si="34"/>
        <v>4.4000000000000004</v>
      </c>
      <c r="H441" s="17">
        <f t="shared" si="35"/>
        <v>1.9998181983456051E-3</v>
      </c>
    </row>
    <row r="442" spans="2:8" ht="15" x14ac:dyDescent="0.2">
      <c r="B442" s="5" t="s">
        <v>422</v>
      </c>
      <c r="C442" s="9">
        <v>29</v>
      </c>
      <c r="D442" s="9">
        <v>4</v>
      </c>
      <c r="E442" s="15">
        <f t="shared" si="32"/>
        <v>2.6361239887282974E-3</v>
      </c>
      <c r="F442" s="15">
        <f t="shared" si="33"/>
        <v>3.9494470774091627E-4</v>
      </c>
      <c r="G442" s="14">
        <f t="shared" si="34"/>
        <v>-0.86206896551724133</v>
      </c>
      <c r="H442" s="17">
        <f t="shared" si="35"/>
        <v>-2.2725206799381874E-3</v>
      </c>
    </row>
    <row r="443" spans="2:8" ht="15" x14ac:dyDescent="0.2">
      <c r="B443" s="5" t="s">
        <v>423</v>
      </c>
      <c r="C443" s="9">
        <v>0</v>
      </c>
      <c r="D443" s="9">
        <v>1</v>
      </c>
      <c r="E443" s="15" t="str">
        <f t="shared" si="32"/>
        <v/>
      </c>
      <c r="F443" s="15">
        <f t="shared" si="33"/>
        <v>9.8736176935229066E-5</v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2</v>
      </c>
      <c r="D444" s="9">
        <v>3</v>
      </c>
      <c r="E444" s="15">
        <f t="shared" si="32"/>
        <v>1.8180165439505501E-4</v>
      </c>
      <c r="F444" s="15">
        <f t="shared" si="33"/>
        <v>2.9620853080568723E-4</v>
      </c>
      <c r="G444" s="14">
        <f t="shared" si="34"/>
        <v>0.5</v>
      </c>
      <c r="H444" s="17">
        <f t="shared" si="35"/>
        <v>9.0900827197527503E-5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2</v>
      </c>
      <c r="D448" s="9">
        <v>2</v>
      </c>
      <c r="E448" s="15">
        <f t="shared" si="32"/>
        <v>1.8180165439505501E-4</v>
      </c>
      <c r="F448" s="15">
        <f t="shared" si="33"/>
        <v>1.9747235387045813E-4</v>
      </c>
      <c r="G448" s="14">
        <f t="shared" si="34"/>
        <v>0</v>
      </c>
      <c r="H448" s="17">
        <f t="shared" si="35"/>
        <v>0</v>
      </c>
    </row>
    <row r="449" spans="2:8" ht="30" x14ac:dyDescent="0.2">
      <c r="B449" s="5" t="s">
        <v>429</v>
      </c>
      <c r="C449" s="9">
        <v>1</v>
      </c>
      <c r="D449" s="9">
        <v>1</v>
      </c>
      <c r="E449" s="15">
        <f t="shared" si="32"/>
        <v>9.0900827197527503E-5</v>
      </c>
      <c r="F449" s="15">
        <f t="shared" si="33"/>
        <v>9.8736176935229066E-5</v>
      </c>
      <c r="G449" s="14">
        <f t="shared" si="34"/>
        <v>0</v>
      </c>
      <c r="H449" s="17">
        <f t="shared" si="35"/>
        <v>0</v>
      </c>
    </row>
    <row r="450" spans="2:8" ht="15" x14ac:dyDescent="0.2">
      <c r="B450" s="5" t="s">
        <v>430</v>
      </c>
      <c r="C450" s="9">
        <v>1</v>
      </c>
      <c r="D450" s="9">
        <v>2</v>
      </c>
      <c r="E450" s="15">
        <f t="shared" si="32"/>
        <v>9.0900827197527503E-5</v>
      </c>
      <c r="F450" s="15">
        <f t="shared" si="33"/>
        <v>1.9747235387045813E-4</v>
      </c>
      <c r="G450" s="14">
        <f t="shared" si="34"/>
        <v>1</v>
      </c>
      <c r="H450" s="17">
        <f t="shared" si="35"/>
        <v>9.0900827197527503E-5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1</v>
      </c>
      <c r="E452" s="15" t="str">
        <f t="shared" si="32"/>
        <v/>
      </c>
      <c r="F452" s="15">
        <f t="shared" si="33"/>
        <v>9.8736176935229066E-5</v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33</v>
      </c>
      <c r="D454" s="9">
        <v>0</v>
      </c>
      <c r="E454" s="15">
        <f t="shared" si="32"/>
        <v>2.9997272975184073E-3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10</v>
      </c>
      <c r="D455" s="9">
        <v>15</v>
      </c>
      <c r="E455" s="15">
        <f t="shared" si="32"/>
        <v>9.0900827197527498E-4</v>
      </c>
      <c r="F455" s="15">
        <f t="shared" si="33"/>
        <v>1.4810426540284359E-3</v>
      </c>
      <c r="G455" s="14">
        <f t="shared" si="34"/>
        <v>0.5</v>
      </c>
      <c r="H455" s="17">
        <f t="shared" si="35"/>
        <v>4.5450413598763749E-4</v>
      </c>
    </row>
    <row r="456" spans="2:8" ht="15" x14ac:dyDescent="0.2">
      <c r="B456" s="5" t="s">
        <v>432</v>
      </c>
      <c r="C456" s="9">
        <v>2</v>
      </c>
      <c r="D456" s="9">
        <v>2</v>
      </c>
      <c r="E456" s="15">
        <f t="shared" si="32"/>
        <v>1.8180165439505501E-4</v>
      </c>
      <c r="F456" s="15">
        <f t="shared" si="33"/>
        <v>1.9747235387045813E-4</v>
      </c>
      <c r="G456" s="14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2"/>
        <v>9.0900827197527503E-5</v>
      </c>
      <c r="F457" s="15" t="str">
        <f t="shared" si="33"/>
        <v/>
      </c>
      <c r="G457" s="14" t="str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7</v>
      </c>
      <c r="D458" s="9">
        <v>10</v>
      </c>
      <c r="E458" s="15">
        <f t="shared" si="32"/>
        <v>6.3630579038269244E-4</v>
      </c>
      <c r="F458" s="15">
        <f t="shared" si="33"/>
        <v>9.8736176935229061E-4</v>
      </c>
      <c r="G458" s="14">
        <f t="shared" si="34"/>
        <v>0.42857142857142855</v>
      </c>
      <c r="H458" s="17">
        <f t="shared" si="35"/>
        <v>2.7270248159258248E-4</v>
      </c>
    </row>
    <row r="459" spans="2:8" ht="15" x14ac:dyDescent="0.2">
      <c r="B459" s="5" t="s">
        <v>161</v>
      </c>
      <c r="C459" s="9">
        <v>0</v>
      </c>
      <c r="D459" s="9">
        <v>1</v>
      </c>
      <c r="E459" s="15" t="str">
        <f t="shared" si="32"/>
        <v/>
      </c>
      <c r="F459" s="15">
        <f t="shared" si="33"/>
        <v>9.8736176935229066E-5</v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60</v>
      </c>
      <c r="D460" s="9">
        <v>43</v>
      </c>
      <c r="E460" s="15">
        <f t="shared" si="32"/>
        <v>5.4540496318516499E-3</v>
      </c>
      <c r="F460" s="15">
        <f t="shared" si="33"/>
        <v>4.2456556082148501E-3</v>
      </c>
      <c r="G460" s="14">
        <f t="shared" si="34"/>
        <v>-0.28333333333333333</v>
      </c>
      <c r="H460" s="17">
        <f t="shared" si="35"/>
        <v>-1.5453140623579674E-3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57</v>
      </c>
      <c r="D463" s="9">
        <v>95</v>
      </c>
      <c r="E463" s="15">
        <f t="shared" si="32"/>
        <v>5.1813471502590676E-3</v>
      </c>
      <c r="F463" s="15">
        <f t="shared" si="33"/>
        <v>9.3799368088467623E-3</v>
      </c>
      <c r="G463" s="14">
        <f t="shared" si="34"/>
        <v>0.66666666666666663</v>
      </c>
      <c r="H463" s="17">
        <f t="shared" si="35"/>
        <v>3.4542314335060447E-3</v>
      </c>
    </row>
    <row r="464" spans="2:8" ht="15" x14ac:dyDescent="0.2">
      <c r="B464" s="5" t="s">
        <v>478</v>
      </c>
      <c r="C464" s="9">
        <v>32</v>
      </c>
      <c r="D464" s="9">
        <v>8</v>
      </c>
      <c r="E464" s="15">
        <f t="shared" si="32"/>
        <v>2.9088264703208801E-3</v>
      </c>
      <c r="F464" s="15">
        <f t="shared" si="33"/>
        <v>7.8988941548183253E-4</v>
      </c>
      <c r="G464" s="14">
        <f t="shared" si="34"/>
        <v>-0.75</v>
      </c>
      <c r="H464" s="17">
        <f t="shared" si="35"/>
        <v>-2.1816198527406603E-3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4</v>
      </c>
      <c r="D466" s="9">
        <v>4</v>
      </c>
      <c r="E466" s="15">
        <f t="shared" si="32"/>
        <v>3.6360330879011001E-4</v>
      </c>
      <c r="F466" s="15">
        <f t="shared" si="33"/>
        <v>3.9494470774091627E-4</v>
      </c>
      <c r="G466" s="14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1</v>
      </c>
      <c r="D467" s="9">
        <v>1</v>
      </c>
      <c r="E467" s="15">
        <f t="shared" si="32"/>
        <v>9.0900827197527503E-5</v>
      </c>
      <c r="F467" s="15">
        <f t="shared" si="33"/>
        <v>9.8736176935229066E-5</v>
      </c>
      <c r="G467" s="14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5</v>
      </c>
      <c r="D468" s="9">
        <v>0</v>
      </c>
      <c r="E468" s="15">
        <f t="shared" si="32"/>
        <v>4.5450413598763749E-4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9.8736176935229066E-5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1</v>
      </c>
      <c r="D473" s="9">
        <v>11</v>
      </c>
      <c r="E473" s="15">
        <f t="shared" si="32"/>
        <v>9.0900827197527503E-5</v>
      </c>
      <c r="F473" s="15">
        <f t="shared" si="33"/>
        <v>1.0860979462875198E-3</v>
      </c>
      <c r="G473" s="14">
        <f t="shared" si="34"/>
        <v>10</v>
      </c>
      <c r="H473" s="17">
        <f t="shared" si="35"/>
        <v>9.0900827197527498E-4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7</v>
      </c>
      <c r="D475" s="9">
        <v>7</v>
      </c>
      <c r="E475" s="15">
        <f t="shared" si="32"/>
        <v>6.3630579038269244E-4</v>
      </c>
      <c r="F475" s="15">
        <f t="shared" si="33"/>
        <v>6.9115323854660349E-4</v>
      </c>
      <c r="G475" s="14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45</v>
      </c>
      <c r="D476" s="9">
        <v>5</v>
      </c>
      <c r="E476" s="15">
        <f t="shared" si="32"/>
        <v>4.0905372238887374E-3</v>
      </c>
      <c r="F476" s="15">
        <f t="shared" si="33"/>
        <v>4.9368088467614531E-4</v>
      </c>
      <c r="G476" s="14">
        <f t="shared" si="34"/>
        <v>-0.88888888888888884</v>
      </c>
      <c r="H476" s="17">
        <f t="shared" si="35"/>
        <v>-3.6360330879010999E-3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208</v>
      </c>
      <c r="D478" s="9">
        <v>78</v>
      </c>
      <c r="E478" s="15">
        <f t="shared" si="32"/>
        <v>1.890737205708572E-2</v>
      </c>
      <c r="F478" s="15">
        <f t="shared" si="33"/>
        <v>7.701421800947867E-3</v>
      </c>
      <c r="G478" s="14">
        <f t="shared" si="34"/>
        <v>-0.625</v>
      </c>
      <c r="H478" s="17">
        <f t="shared" si="35"/>
        <v>-1.1817107535678575E-2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9.0900827197527503E-5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199</v>
      </c>
      <c r="D483" s="9">
        <v>321</v>
      </c>
      <c r="E483" s="15">
        <f t="shared" si="32"/>
        <v>1.8089264612307972E-2</v>
      </c>
      <c r="F483" s="15">
        <f t="shared" si="33"/>
        <v>3.1694312796208532E-2</v>
      </c>
      <c r="G483" s="14">
        <f t="shared" si="34"/>
        <v>0.61306532663316582</v>
      </c>
      <c r="H483" s="17">
        <f t="shared" si="35"/>
        <v>1.1089900918098354E-2</v>
      </c>
    </row>
    <row r="484" spans="2:8" ht="30" x14ac:dyDescent="0.2">
      <c r="B484" s="5" t="s">
        <v>184</v>
      </c>
      <c r="C484" s="9">
        <v>7</v>
      </c>
      <c r="D484" s="9">
        <v>109</v>
      </c>
      <c r="E484" s="15">
        <f t="shared" si="32"/>
        <v>6.3630579038269244E-4</v>
      </c>
      <c r="F484" s="15">
        <f t="shared" si="33"/>
        <v>1.0762243285939969E-2</v>
      </c>
      <c r="G484" s="14">
        <f t="shared" si="34"/>
        <v>14.571428571428571</v>
      </c>
      <c r="H484" s="17">
        <f t="shared" si="35"/>
        <v>9.2718843741478041E-3</v>
      </c>
    </row>
    <row r="485" spans="2:8" ht="15" x14ac:dyDescent="0.2">
      <c r="B485" s="5" t="s">
        <v>443</v>
      </c>
      <c r="C485" s="9">
        <v>227</v>
      </c>
      <c r="D485" s="9">
        <v>313</v>
      </c>
      <c r="E485" s="15">
        <f t="shared" si="32"/>
        <v>2.0634487773838743E-2</v>
      </c>
      <c r="F485" s="15">
        <f t="shared" si="33"/>
        <v>3.0904423380726697E-2</v>
      </c>
      <c r="G485" s="14">
        <f t="shared" si="34"/>
        <v>0.3788546255506608</v>
      </c>
      <c r="H485" s="17">
        <f t="shared" si="35"/>
        <v>7.8174711389873645E-3</v>
      </c>
    </row>
    <row r="486" spans="2:8" ht="15" x14ac:dyDescent="0.2">
      <c r="B486" s="5" t="s">
        <v>171</v>
      </c>
      <c r="C486" s="9">
        <v>0</v>
      </c>
      <c r="D486" s="9">
        <v>12</v>
      </c>
      <c r="E486" s="15" t="str">
        <f t="shared" si="32"/>
        <v/>
      </c>
      <c r="F486" s="15">
        <f t="shared" si="33"/>
        <v>1.1848341232227489E-3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11</v>
      </c>
      <c r="D488" s="9">
        <v>0</v>
      </c>
      <c r="E488" s="15">
        <f t="shared" ref="E488:E499" si="36">+IF(C488=0,"",C488/C$294)</f>
        <v>9.9990909917280256E-4</v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9.8736176935229066E-5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5</v>
      </c>
      <c r="D490" s="9">
        <v>0</v>
      </c>
      <c r="E490" s="15">
        <f t="shared" si="36"/>
        <v>4.5450413598763749E-4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84</v>
      </c>
      <c r="D491" s="9">
        <v>389</v>
      </c>
      <c r="E491" s="15">
        <f t="shared" si="36"/>
        <v>7.6356694845923102E-3</v>
      </c>
      <c r="F491" s="15">
        <f t="shared" si="37"/>
        <v>3.8408372827804106E-2</v>
      </c>
      <c r="G491" s="14">
        <f t="shared" si="38"/>
        <v>3.6309523809523809</v>
      </c>
      <c r="H491" s="17">
        <f t="shared" si="39"/>
        <v>2.7724752295245889E-2</v>
      </c>
    </row>
    <row r="492" spans="2:8" ht="15" x14ac:dyDescent="0.2">
      <c r="B492" s="5" t="s">
        <v>480</v>
      </c>
      <c r="C492" s="9">
        <v>2</v>
      </c>
      <c r="D492" s="9">
        <v>4</v>
      </c>
      <c r="E492" s="15">
        <f t="shared" si="36"/>
        <v>1.8180165439505501E-4</v>
      </c>
      <c r="F492" s="15">
        <f t="shared" si="37"/>
        <v>3.9494470774091627E-4</v>
      </c>
      <c r="G492" s="14">
        <f t="shared" si="38"/>
        <v>1</v>
      </c>
      <c r="H492" s="17">
        <f t="shared" si="39"/>
        <v>1.8180165439505501E-4</v>
      </c>
    </row>
    <row r="493" spans="2:8" ht="15" x14ac:dyDescent="0.2">
      <c r="B493" s="5" t="s">
        <v>447</v>
      </c>
      <c r="C493" s="9">
        <v>41</v>
      </c>
      <c r="D493" s="9">
        <v>110</v>
      </c>
      <c r="E493" s="15">
        <f t="shared" si="36"/>
        <v>3.7269339150986275E-3</v>
      </c>
      <c r="F493" s="15">
        <f t="shared" si="37"/>
        <v>1.0860979462875198E-2</v>
      </c>
      <c r="G493" s="14">
        <f t="shared" si="38"/>
        <v>1.6829268292682926</v>
      </c>
      <c r="H493" s="17">
        <f t="shared" si="39"/>
        <v>6.2721570766293977E-3</v>
      </c>
    </row>
    <row r="494" spans="2:8" ht="15" x14ac:dyDescent="0.2">
      <c r="B494" s="5" t="s">
        <v>448</v>
      </c>
      <c r="C494" s="9">
        <v>0</v>
      </c>
      <c r="D494" s="9">
        <v>1</v>
      </c>
      <c r="E494" s="15" t="str">
        <f t="shared" si="36"/>
        <v/>
      </c>
      <c r="F494" s="15">
        <f t="shared" si="37"/>
        <v>9.8736176935229066E-5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4</v>
      </c>
      <c r="D495" s="9">
        <v>6</v>
      </c>
      <c r="E495" s="15">
        <f t="shared" si="36"/>
        <v>3.6360330879011001E-4</v>
      </c>
      <c r="F495" s="15">
        <f t="shared" si="37"/>
        <v>5.9241706161137445E-4</v>
      </c>
      <c r="G495" s="14">
        <f t="shared" si="38"/>
        <v>0.5</v>
      </c>
      <c r="H495" s="17">
        <f t="shared" si="39"/>
        <v>1.8180165439505501E-4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</v>
      </c>
      <c r="D497" s="9">
        <v>6</v>
      </c>
      <c r="E497" s="15">
        <f t="shared" si="36"/>
        <v>1.8180165439505501E-4</v>
      </c>
      <c r="F497" s="15">
        <f t="shared" si="37"/>
        <v>5.9241706161137445E-4</v>
      </c>
      <c r="G497" s="14">
        <f t="shared" si="38"/>
        <v>2</v>
      </c>
      <c r="H497" s="17">
        <f t="shared" si="39"/>
        <v>3.6360330879011001E-4</v>
      </c>
    </row>
    <row r="498" spans="2:8" ht="30" x14ac:dyDescent="0.2">
      <c r="B498" s="5" t="s">
        <v>452</v>
      </c>
      <c r="C498" s="9">
        <v>1</v>
      </c>
      <c r="D498" s="9">
        <v>0</v>
      </c>
      <c r="E498" s="15">
        <f t="shared" si="36"/>
        <v>9.0900827197527503E-5</v>
      </c>
      <c r="F498" s="15" t="str">
        <f t="shared" si="37"/>
        <v/>
      </c>
      <c r="G498" s="14" t="str">
        <f t="shared" si="38"/>
        <v>0</v>
      </c>
      <c r="H498" s="17">
        <f t="shared" si="39"/>
        <v>0</v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11"/>
      <c r="E500" s="26"/>
      <c r="F500" s="26"/>
      <c r="G500" s="23"/>
      <c r="H500" s="24"/>
    </row>
    <row r="501" spans="2:8" x14ac:dyDescent="0.2">
      <c r="C501" s="12"/>
      <c r="D501" s="12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4490</v>
      </c>
      <c r="D505" s="38">
        <f>SUM(D506:D530)</f>
        <v>3226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-0.2815144766146993</v>
      </c>
      <c r="H505" s="40">
        <f>+IF(OR(AND(E505=""),(G505="")),"",E505*G505)</f>
        <v>-0.2815144766146993</v>
      </c>
    </row>
    <row r="506" spans="2:8" ht="15" x14ac:dyDescent="0.2">
      <c r="B506" s="5" t="s">
        <v>454</v>
      </c>
      <c r="C506" s="9">
        <v>3</v>
      </c>
      <c r="D506" s="9">
        <v>83</v>
      </c>
      <c r="E506" s="15">
        <f>+IF(C506=0,"",C506/C$505)</f>
        <v>6.6815144766146993E-4</v>
      </c>
      <c r="F506" s="15">
        <f>+IF(D506=0,"",D506/D$505)</f>
        <v>2.5728456292622444E-2</v>
      </c>
      <c r="G506" s="14">
        <f>+IF(OR(AND(D506=0),(C506=0)),"0",((D506-C506)/C506))</f>
        <v>26.666666666666668</v>
      </c>
      <c r="H506" s="17">
        <f>+IF(OR(AND(E506=""),(G506="")),"",E506*G506)</f>
        <v>1.7817371937639197E-2</v>
      </c>
    </row>
    <row r="507" spans="2:8" ht="15" x14ac:dyDescent="0.2">
      <c r="B507" s="5" t="s">
        <v>187</v>
      </c>
      <c r="C507" s="9">
        <v>126</v>
      </c>
      <c r="D507" s="9">
        <v>17</v>
      </c>
      <c r="E507" s="15">
        <f t="shared" ref="E507:E530" si="40">+IF(C507=0,"",C507/C$505)</f>
        <v>2.8062360801781736E-2</v>
      </c>
      <c r="F507" s="15">
        <f t="shared" ref="F507:F530" si="41">+IF(D507=0,"",D507/D$505)</f>
        <v>5.2696838189708614E-3</v>
      </c>
      <c r="G507" s="14">
        <f t="shared" ref="G507:G530" si="42">+IF(OR(AND(D507=0),(C507=0)),"0",((D507-C507)/C507))</f>
        <v>-0.86507936507936511</v>
      </c>
      <c r="H507" s="17">
        <f t="shared" ref="H507:H530" si="43">+IF(OR(AND(E507=""),(G507="")),"",E507*G507)</f>
        <v>-2.4276169265033409E-2</v>
      </c>
    </row>
    <row r="508" spans="2:8" ht="15" x14ac:dyDescent="0.2">
      <c r="B508" s="5" t="s">
        <v>455</v>
      </c>
      <c r="C508" s="9">
        <v>513</v>
      </c>
      <c r="D508" s="9">
        <v>287</v>
      </c>
      <c r="E508" s="15">
        <f t="shared" si="40"/>
        <v>0.11425389755011135</v>
      </c>
      <c r="F508" s="15">
        <f t="shared" si="41"/>
        <v>8.8964662120272778E-2</v>
      </c>
      <c r="G508" s="14">
        <f t="shared" si="42"/>
        <v>-0.44054580896686157</v>
      </c>
      <c r="H508" s="17">
        <f t="shared" si="43"/>
        <v>-5.033407572383073E-2</v>
      </c>
    </row>
    <row r="509" spans="2:8" ht="15" x14ac:dyDescent="0.2">
      <c r="B509" s="5" t="s">
        <v>456</v>
      </c>
      <c r="C509" s="9">
        <v>511</v>
      </c>
      <c r="D509" s="9">
        <v>472</v>
      </c>
      <c r="E509" s="15">
        <f t="shared" si="40"/>
        <v>0.11380846325167038</v>
      </c>
      <c r="F509" s="15">
        <f t="shared" si="41"/>
        <v>0.14631122132672039</v>
      </c>
      <c r="G509" s="14">
        <f t="shared" si="42"/>
        <v>-7.6320939334637961E-2</v>
      </c>
      <c r="H509" s="17">
        <f t="shared" si="43"/>
        <v>-8.6859688195991078E-3</v>
      </c>
    </row>
    <row r="510" spans="2:8" ht="15" x14ac:dyDescent="0.2">
      <c r="B510" s="5" t="s">
        <v>188</v>
      </c>
      <c r="C510" s="9">
        <v>27</v>
      </c>
      <c r="D510" s="9">
        <v>130</v>
      </c>
      <c r="E510" s="15">
        <f t="shared" si="40"/>
        <v>6.0133630289532294E-3</v>
      </c>
      <c r="F510" s="15">
        <f t="shared" si="41"/>
        <v>4.0297582145071294E-2</v>
      </c>
      <c r="G510" s="14">
        <f t="shared" si="42"/>
        <v>3.8148148148148149</v>
      </c>
      <c r="H510" s="17">
        <f t="shared" si="43"/>
        <v>2.2939866369710467E-2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13</v>
      </c>
      <c r="D512" s="9">
        <v>4</v>
      </c>
      <c r="E512" s="15">
        <f t="shared" si="40"/>
        <v>2.8953229398663697E-3</v>
      </c>
      <c r="F512" s="15">
        <f t="shared" si="41"/>
        <v>1.2399256044637321E-3</v>
      </c>
      <c r="G512" s="14">
        <f t="shared" si="42"/>
        <v>-0.69230769230769229</v>
      </c>
      <c r="H512" s="17">
        <f t="shared" si="43"/>
        <v>-2.0044543429844097E-3</v>
      </c>
    </row>
    <row r="513" spans="2:8" ht="15" x14ac:dyDescent="0.2">
      <c r="B513" s="5" t="s">
        <v>457</v>
      </c>
      <c r="C513" s="9">
        <v>2</v>
      </c>
      <c r="D513" s="9">
        <v>3</v>
      </c>
      <c r="E513" s="15">
        <f t="shared" si="40"/>
        <v>4.4543429844097997E-4</v>
      </c>
      <c r="F513" s="15">
        <f t="shared" si="41"/>
        <v>9.2994420334779914E-4</v>
      </c>
      <c r="G513" s="14">
        <f t="shared" si="42"/>
        <v>0.5</v>
      </c>
      <c r="H513" s="17">
        <f t="shared" si="43"/>
        <v>2.2271714922048998E-4</v>
      </c>
    </row>
    <row r="514" spans="2:8" ht="15" x14ac:dyDescent="0.2">
      <c r="B514" s="5" t="s">
        <v>458</v>
      </c>
      <c r="C514" s="9">
        <v>2</v>
      </c>
      <c r="D514" s="9">
        <v>1</v>
      </c>
      <c r="E514" s="15">
        <f t="shared" si="40"/>
        <v>4.4543429844097997E-4</v>
      </c>
      <c r="F514" s="15">
        <f t="shared" si="41"/>
        <v>3.0998140111593303E-4</v>
      </c>
      <c r="G514" s="14">
        <f t="shared" si="42"/>
        <v>-0.5</v>
      </c>
      <c r="H514" s="17">
        <f t="shared" si="43"/>
        <v>-2.2271714922048998E-4</v>
      </c>
    </row>
    <row r="515" spans="2:8" ht="15" x14ac:dyDescent="0.2">
      <c r="B515" s="5" t="s">
        <v>566</v>
      </c>
      <c r="C515" s="9">
        <v>7</v>
      </c>
      <c r="D515" s="9">
        <v>5</v>
      </c>
      <c r="E515" s="15">
        <f t="shared" si="40"/>
        <v>1.5590200445434299E-3</v>
      </c>
      <c r="F515" s="15">
        <f t="shared" si="41"/>
        <v>1.5499070055796653E-3</v>
      </c>
      <c r="G515" s="14">
        <f t="shared" si="42"/>
        <v>-0.2857142857142857</v>
      </c>
      <c r="H515" s="17">
        <f t="shared" si="43"/>
        <v>-4.4543429844097991E-4</v>
      </c>
    </row>
    <row r="516" spans="2:8" ht="15" x14ac:dyDescent="0.2">
      <c r="B516" s="5" t="s">
        <v>459</v>
      </c>
      <c r="C516" s="9">
        <v>0</v>
      </c>
      <c r="D516" s="9">
        <v>67</v>
      </c>
      <c r="E516" s="15" t="str">
        <f t="shared" si="40"/>
        <v/>
      </c>
      <c r="F516" s="15">
        <f t="shared" si="41"/>
        <v>2.0768753874767513E-2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15</v>
      </c>
      <c r="D517" s="9">
        <v>117</v>
      </c>
      <c r="E517" s="15">
        <f t="shared" si="40"/>
        <v>3.3407572383073497E-3</v>
      </c>
      <c r="F517" s="15">
        <f t="shared" si="41"/>
        <v>3.6267823930564165E-2</v>
      </c>
      <c r="G517" s="14">
        <f t="shared" si="42"/>
        <v>6.8</v>
      </c>
      <c r="H517" s="17">
        <f t="shared" si="43"/>
        <v>2.2717149220489976E-2</v>
      </c>
    </row>
    <row r="518" spans="2:8" ht="15" x14ac:dyDescent="0.2">
      <c r="B518" s="5" t="s">
        <v>190</v>
      </c>
      <c r="C518" s="9">
        <v>6</v>
      </c>
      <c r="D518" s="9">
        <v>388</v>
      </c>
      <c r="E518" s="15">
        <f t="shared" si="40"/>
        <v>1.3363028953229399E-3</v>
      </c>
      <c r="F518" s="15">
        <f t="shared" si="41"/>
        <v>0.12027278363298202</v>
      </c>
      <c r="G518" s="14">
        <f t="shared" si="42"/>
        <v>63.666666666666664</v>
      </c>
      <c r="H518" s="17">
        <f t="shared" si="43"/>
        <v>8.5077951002227162E-2</v>
      </c>
    </row>
    <row r="519" spans="2:8" ht="15" x14ac:dyDescent="0.2">
      <c r="B519" s="5" t="s">
        <v>192</v>
      </c>
      <c r="C519" s="9">
        <v>63</v>
      </c>
      <c r="D519" s="9">
        <v>12</v>
      </c>
      <c r="E519" s="15">
        <f t="shared" si="40"/>
        <v>1.4031180400890868E-2</v>
      </c>
      <c r="F519" s="15">
        <f t="shared" si="41"/>
        <v>3.7197768133911966E-3</v>
      </c>
      <c r="G519" s="14">
        <f t="shared" si="42"/>
        <v>-0.80952380952380953</v>
      </c>
      <c r="H519" s="17">
        <f t="shared" si="43"/>
        <v>-1.1358574610244988E-2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1019</v>
      </c>
      <c r="D521" s="9">
        <v>380</v>
      </c>
      <c r="E521" s="15">
        <f t="shared" si="40"/>
        <v>0.22694877505567929</v>
      </c>
      <c r="F521" s="15">
        <f t="shared" si="41"/>
        <v>0.11779293242405456</v>
      </c>
      <c r="G521" s="14">
        <f t="shared" si="42"/>
        <v>-0.62708537782139351</v>
      </c>
      <c r="H521" s="17">
        <f t="shared" si="43"/>
        <v>-0.1423162583518931</v>
      </c>
    </row>
    <row r="522" spans="2:8" ht="25.5" customHeight="1" x14ac:dyDescent="0.2">
      <c r="B522" s="5" t="s">
        <v>193</v>
      </c>
      <c r="C522" s="9">
        <v>138</v>
      </c>
      <c r="D522" s="9">
        <v>163</v>
      </c>
      <c r="E522" s="15">
        <f t="shared" si="40"/>
        <v>3.0734966592427616E-2</v>
      </c>
      <c r="F522" s="15">
        <f t="shared" si="41"/>
        <v>5.0526968381897089E-2</v>
      </c>
      <c r="G522" s="14">
        <f t="shared" si="42"/>
        <v>0.18115942028985507</v>
      </c>
      <c r="H522" s="17">
        <f t="shared" si="43"/>
        <v>5.5679287305122494E-3</v>
      </c>
    </row>
    <row r="523" spans="2:8" ht="13.5" customHeight="1" x14ac:dyDescent="0.2">
      <c r="B523" s="5" t="s">
        <v>462</v>
      </c>
      <c r="C523" s="9">
        <v>79</v>
      </c>
      <c r="D523" s="9">
        <v>62</v>
      </c>
      <c r="E523" s="15">
        <f t="shared" si="40"/>
        <v>1.7594654788418707E-2</v>
      </c>
      <c r="F523" s="15">
        <f t="shared" si="41"/>
        <v>1.9218846869187848E-2</v>
      </c>
      <c r="G523" s="14">
        <f t="shared" si="42"/>
        <v>-0.21518987341772153</v>
      </c>
      <c r="H523" s="17">
        <f t="shared" si="43"/>
        <v>-3.7861915367483293E-3</v>
      </c>
    </row>
    <row r="524" spans="2:8" ht="12" customHeight="1" x14ac:dyDescent="0.2">
      <c r="B524" s="5" t="s">
        <v>194</v>
      </c>
      <c r="C524" s="9">
        <v>10</v>
      </c>
      <c r="D524" s="9">
        <v>18</v>
      </c>
      <c r="E524" s="15">
        <f t="shared" si="40"/>
        <v>2.2271714922048997E-3</v>
      </c>
      <c r="F524" s="15">
        <f t="shared" si="41"/>
        <v>5.5796652200867944E-3</v>
      </c>
      <c r="G524" s="14">
        <f t="shared" si="42"/>
        <v>0.8</v>
      </c>
      <c r="H524" s="17">
        <f t="shared" si="43"/>
        <v>1.7817371937639199E-3</v>
      </c>
    </row>
    <row r="525" spans="2:8" ht="13.5" customHeight="1" x14ac:dyDescent="0.2">
      <c r="B525" s="5" t="s">
        <v>195</v>
      </c>
      <c r="C525" s="9">
        <v>24</v>
      </c>
      <c r="D525" s="9">
        <v>0</v>
      </c>
      <c r="E525" s="15">
        <f t="shared" si="40"/>
        <v>5.3452115812917594E-3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95</v>
      </c>
      <c r="D526" s="9">
        <v>35</v>
      </c>
      <c r="E526" s="15">
        <f t="shared" si="40"/>
        <v>2.1158129175946547E-2</v>
      </c>
      <c r="F526" s="15">
        <f t="shared" si="41"/>
        <v>1.0849349039057656E-2</v>
      </c>
      <c r="G526" s="14">
        <f t="shared" si="42"/>
        <v>-0.63157894736842102</v>
      </c>
      <c r="H526" s="17">
        <f t="shared" si="43"/>
        <v>-1.3363028953229397E-2</v>
      </c>
    </row>
    <row r="527" spans="2:8" ht="15" x14ac:dyDescent="0.2">
      <c r="B527" s="5" t="s">
        <v>464</v>
      </c>
      <c r="C527" s="9">
        <v>1</v>
      </c>
      <c r="D527" s="9">
        <v>0</v>
      </c>
      <c r="E527" s="15">
        <f t="shared" si="40"/>
        <v>2.2271714922048998E-4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57</v>
      </c>
      <c r="D529" s="9">
        <v>206</v>
      </c>
      <c r="E529" s="15">
        <f t="shared" si="40"/>
        <v>1.2694877505567928E-2</v>
      </c>
      <c r="F529" s="15">
        <f t="shared" si="41"/>
        <v>6.3856168629882207E-2</v>
      </c>
      <c r="G529" s="14">
        <f t="shared" si="42"/>
        <v>2.6140350877192984</v>
      </c>
      <c r="H529" s="17">
        <f t="shared" si="43"/>
        <v>3.3184855233853006E-2</v>
      </c>
    </row>
    <row r="530" spans="2:8" ht="15" x14ac:dyDescent="0.2">
      <c r="B530" s="5" t="s">
        <v>467</v>
      </c>
      <c r="C530" s="9">
        <v>1779</v>
      </c>
      <c r="D530" s="9">
        <v>776</v>
      </c>
      <c r="E530" s="15">
        <f t="shared" si="40"/>
        <v>0.39621380846325166</v>
      </c>
      <c r="F530" s="15">
        <f t="shared" si="41"/>
        <v>0.24054556726596404</v>
      </c>
      <c r="G530" s="14">
        <f t="shared" si="42"/>
        <v>-0.5637998875772906</v>
      </c>
      <c r="H530" s="17">
        <f t="shared" si="43"/>
        <v>-0.22338530066815143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512</v>
      </c>
      <c r="C8" s="37">
        <f>+C18+C70+C151+C294+C505</f>
        <v>432</v>
      </c>
      <c r="D8" s="38">
        <f>+D18+D70+D151+D294+D505</f>
        <v>826</v>
      </c>
      <c r="E8" s="39">
        <f>SUM(E9:E13)</f>
        <v>0.99999999999999989</v>
      </c>
      <c r="F8" s="39">
        <f>SUM(F9:F13)</f>
        <v>1</v>
      </c>
      <c r="G8" s="39">
        <f>+(D8-C8)/C8</f>
        <v>0.91203703703703709</v>
      </c>
      <c r="H8" s="40">
        <f>+E8*G8</f>
        <v>0.91203703703703698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</v>
      </c>
      <c r="D9" s="33">
        <f>+D18</f>
        <v>3</v>
      </c>
      <c r="E9" s="29">
        <f>C9/$C$8</f>
        <v>4.6296296296296294E-3</v>
      </c>
      <c r="F9" s="29">
        <f>D9/$D$8</f>
        <v>3.6319612590799033E-3</v>
      </c>
      <c r="G9" s="14">
        <f>+IF(OR(AND(D9=0),(C9=0)),"0",((D9-C9)/C9))</f>
        <v>0.5</v>
      </c>
      <c r="H9" s="13">
        <f>+IF(OR(AND(E9=""),(G9="")),"",E9*G9)</f>
        <v>2.3148148148148147E-3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70</v>
      </c>
      <c r="D10" s="33">
        <f>+D70</f>
        <v>175</v>
      </c>
      <c r="E10" s="29">
        <f>C10/$C$8</f>
        <v>0.16203703703703703</v>
      </c>
      <c r="F10" s="29">
        <f>D10/$D$8</f>
        <v>0.21186440677966101</v>
      </c>
      <c r="G10" s="14">
        <f>+IF(OR(AND(D10=0),(C10=0)),"0",((D10-C10)/C10))</f>
        <v>1.5</v>
      </c>
      <c r="H10" s="13">
        <f>+IF(OR(AND(E10=""),(G10="")),"",E10*G10)</f>
        <v>0.24305555555555555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64</v>
      </c>
      <c r="D11" s="33">
        <f>+D151</f>
        <v>176</v>
      </c>
      <c r="E11" s="29">
        <f>C11/$C$8</f>
        <v>0.14814814814814814</v>
      </c>
      <c r="F11" s="29">
        <f>D11/$D$8</f>
        <v>0.21307506053268765</v>
      </c>
      <c r="G11" s="14">
        <f>+IF(OR(AND(D11=0),(C11=0)),"0",((D11-C11)/C11))</f>
        <v>1.75</v>
      </c>
      <c r="H11" s="13">
        <f>+IF(OR(AND(E11=""),(G11="")),"",E11*G11)</f>
        <v>0.25925925925925924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193</v>
      </c>
      <c r="D12" s="33">
        <f>+D294</f>
        <v>402</v>
      </c>
      <c r="E12" s="29">
        <f>C12/$C$8</f>
        <v>0.44675925925925924</v>
      </c>
      <c r="F12" s="29">
        <f>D12/$D$8</f>
        <v>0.48668280871670705</v>
      </c>
      <c r="G12" s="14">
        <f>+IF(OR(AND(D12=0),(C12=0)),"0",((D12-C12)/C12))</f>
        <v>1.0829015544041452</v>
      </c>
      <c r="H12" s="13">
        <f>+IF(OR(AND(E12=""),(G12="")),"",E12*G12)</f>
        <v>0.48379629629629634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103</v>
      </c>
      <c r="D13" s="33">
        <f>+D505</f>
        <v>70</v>
      </c>
      <c r="E13" s="29">
        <f>C13/$C$8</f>
        <v>0.23842592592592593</v>
      </c>
      <c r="F13" s="29">
        <f>D13/$D$8</f>
        <v>8.4745762711864403E-2</v>
      </c>
      <c r="G13" s="14">
        <f>+IF(OR(AND(D13=0),(C13=0)),"0",((D13-C13)/C13))</f>
        <v>-0.32038834951456313</v>
      </c>
      <c r="H13" s="13">
        <f>+IF(OR(AND(E13=""),(G13="")),"",E13*G13)</f>
        <v>-7.6388888888888895E-2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</v>
      </c>
      <c r="D18" s="38">
        <f>SUM(D19:D64)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0.5</v>
      </c>
      <c r="H18" s="40">
        <f>+IF(OR(AND(E18=""),(G18="")),"",E18*G18)</f>
        <v>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0.33333333333333331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0.33333333333333331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0.33333333333333331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0.5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0.5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70</v>
      </c>
      <c r="D70" s="38">
        <f>SUM(D71:D145)</f>
        <v>175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1.5</v>
      </c>
      <c r="H70" s="40">
        <f>+IF(OR(AND(E70=""),(G70="")),"",E70*G70)</f>
        <v>1.5</v>
      </c>
    </row>
    <row r="71" spans="2:8" ht="15" x14ac:dyDescent="0.2">
      <c r="B71" s="5" t="s">
        <v>20</v>
      </c>
      <c r="C71" s="9">
        <v>5</v>
      </c>
      <c r="D71" s="9">
        <v>0</v>
      </c>
      <c r="E71" s="15">
        <f>+IF(C71=0,"",C71/C$70)</f>
        <v>7.1428571428571425E-2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23</v>
      </c>
      <c r="D72" s="9">
        <v>0</v>
      </c>
      <c r="E72" s="15">
        <f t="shared" ref="E72:E135" si="4">+IF(C72=0,"",C72/C$70)</f>
        <v>0.32857142857142857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5.7142857142857143E-3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3</v>
      </c>
      <c r="D74" s="9">
        <v>0</v>
      </c>
      <c r="E74" s="15">
        <f t="shared" si="4"/>
        <v>4.2857142857142858E-2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0</v>
      </c>
      <c r="E80" s="15">
        <f t="shared" si="4"/>
        <v>5.7142857142857141E-2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4"/>
        <v/>
      </c>
      <c r="F83" s="15">
        <f t="shared" si="5"/>
        <v>5.7142857142857143E-3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1.1428571428571429E-2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5.7142857142857143E-3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1.4285714285714285E-2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1.4285714285714285E-2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5.7142857142857143E-3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4"/>
        <v>2.8571428571428571E-2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2.8571428571428571E-2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71</v>
      </c>
      <c r="E116" s="15" t="str">
        <f t="shared" si="4"/>
        <v/>
      </c>
      <c r="F116" s="15">
        <f t="shared" si="5"/>
        <v>0.40571428571428569</v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27</v>
      </c>
      <c r="D118" s="9">
        <v>97</v>
      </c>
      <c r="E118" s="15">
        <f t="shared" si="4"/>
        <v>0.38571428571428573</v>
      </c>
      <c r="F118" s="15">
        <f t="shared" si="5"/>
        <v>0.55428571428571427</v>
      </c>
      <c r="G118" s="14">
        <f t="shared" si="6"/>
        <v>2.5925925925925926</v>
      </c>
      <c r="H118" s="17">
        <f t="shared" si="7"/>
        <v>1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1</v>
      </c>
      <c r="E129" s="15">
        <f t="shared" si="4"/>
        <v>1.4285714285714285E-2</v>
      </c>
      <c r="F129" s="15">
        <f t="shared" si="5"/>
        <v>5.7142857142857143E-3</v>
      </c>
      <c r="G129" s="14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8"/>
        <v>1.4285714285714285E-2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64</v>
      </c>
      <c r="D151" s="38">
        <f>SUM(D152:D288)</f>
        <v>176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1.75</v>
      </c>
      <c r="H151" s="40">
        <f>+IF(OR(AND(E151=""),(G151="")),"",E151*G151)</f>
        <v>1.75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1.5625E-2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3</v>
      </c>
      <c r="E153" s="15" t="str">
        <f t="shared" ref="E153:E216" si="12">+IF(C153=0,"",C153/C$151)</f>
        <v/>
      </c>
      <c r="F153" s="15">
        <f t="shared" ref="F153:F216" si="13">+IF(D153=0,"",D153/D$151)</f>
        <v>1.7045454545454544E-2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5.681818181818182E-3</v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3</v>
      </c>
      <c r="D156" s="9">
        <v>0</v>
      </c>
      <c r="E156" s="15">
        <f t="shared" si="12"/>
        <v>4.6875E-2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18</v>
      </c>
      <c r="D157" s="9">
        <v>1</v>
      </c>
      <c r="E157" s="15">
        <f t="shared" si="12"/>
        <v>0.28125</v>
      </c>
      <c r="F157" s="15">
        <f t="shared" si="13"/>
        <v>5.681818181818182E-3</v>
      </c>
      <c r="G157" s="14">
        <f t="shared" si="14"/>
        <v>-0.94444444444444442</v>
      </c>
      <c r="H157" s="17">
        <f t="shared" si="15"/>
        <v>-0.265625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1.5625E-2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19</v>
      </c>
      <c r="E166" s="15" t="str">
        <f t="shared" si="12"/>
        <v/>
      </c>
      <c r="F166" s="15">
        <f t="shared" si="13"/>
        <v>0.10795454545454546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1.5625E-2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2"/>
        <v>3.125E-2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5.681818181818182E-3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8</v>
      </c>
      <c r="D177" s="9">
        <v>15</v>
      </c>
      <c r="E177" s="15">
        <f t="shared" si="12"/>
        <v>0.125</v>
      </c>
      <c r="F177" s="15">
        <f t="shared" si="13"/>
        <v>8.5227272727272721E-2</v>
      </c>
      <c r="G177" s="14">
        <f t="shared" si="14"/>
        <v>0.875</v>
      </c>
      <c r="H177" s="17">
        <f t="shared" si="15"/>
        <v>0.109375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1.5625E-2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1.5625E-2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1</v>
      </c>
      <c r="E186" s="15">
        <f t="shared" si="12"/>
        <v>6.25E-2</v>
      </c>
      <c r="F186" s="15">
        <f t="shared" si="13"/>
        <v>5.681818181818182E-3</v>
      </c>
      <c r="G186" s="14">
        <f t="shared" si="14"/>
        <v>-0.75</v>
      </c>
      <c r="H186" s="17">
        <f t="shared" si="15"/>
        <v>-4.6875E-2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1.5625E-2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3</v>
      </c>
      <c r="E196" s="15">
        <f t="shared" si="12"/>
        <v>3.125E-2</v>
      </c>
      <c r="F196" s="15">
        <f t="shared" si="13"/>
        <v>1.7045454545454544E-2</v>
      </c>
      <c r="G196" s="14">
        <f t="shared" si="14"/>
        <v>0.5</v>
      </c>
      <c r="H196" s="17">
        <f t="shared" si="15"/>
        <v>1.5625E-2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1.5625E-2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2"/>
        <v>3.125E-2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1.5625E-2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117</v>
      </c>
      <c r="E208" s="15" t="str">
        <f t="shared" si="12"/>
        <v/>
      </c>
      <c r="F208" s="15">
        <f t="shared" si="13"/>
        <v>0.66477272727272729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5</v>
      </c>
      <c r="E232" s="15" t="str">
        <f t="shared" si="16"/>
        <v/>
      </c>
      <c r="F232" s="15">
        <f t="shared" si="17"/>
        <v>2.8409090909090908E-2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2</v>
      </c>
      <c r="E235" s="15">
        <f t="shared" si="16"/>
        <v>4.6875E-2</v>
      </c>
      <c r="F235" s="15">
        <f t="shared" si="17"/>
        <v>1.1363636363636364E-2</v>
      </c>
      <c r="G235" s="14">
        <f t="shared" si="18"/>
        <v>-0.33333333333333331</v>
      </c>
      <c r="H235" s="17">
        <f t="shared" si="19"/>
        <v>-1.5625E-2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0</v>
      </c>
      <c r="E237" s="15">
        <f t="shared" si="16"/>
        <v>6.25E-2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4</v>
      </c>
      <c r="E238" s="15" t="str">
        <f t="shared" si="16"/>
        <v/>
      </c>
      <c r="F238" s="15">
        <f t="shared" si="17"/>
        <v>2.2727272727272728E-2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1</v>
      </c>
      <c r="E247" s="15">
        <f t="shared" si="16"/>
        <v>3.125E-2</v>
      </c>
      <c r="F247" s="15">
        <f t="shared" si="17"/>
        <v>5.681818181818182E-3</v>
      </c>
      <c r="G247" s="14">
        <f t="shared" si="18"/>
        <v>-0.5</v>
      </c>
      <c r="H247" s="17">
        <f t="shared" si="19"/>
        <v>-1.5625E-2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1.5625E-2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6</v>
      </c>
      <c r="D256" s="9">
        <v>2</v>
      </c>
      <c r="E256" s="15">
        <f t="shared" si="16"/>
        <v>9.375E-2</v>
      </c>
      <c r="F256" s="15">
        <f t="shared" si="17"/>
        <v>1.1363636363636364E-2</v>
      </c>
      <c r="G256" s="14">
        <f t="shared" si="18"/>
        <v>-0.66666666666666663</v>
      </c>
      <c r="H256" s="17">
        <f t="shared" si="19"/>
        <v>-6.25E-2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1</v>
      </c>
      <c r="E268" s="15">
        <f t="shared" si="16"/>
        <v>1.5625E-2</v>
      </c>
      <c r="F268" s="15">
        <f t="shared" si="17"/>
        <v>5.681818181818182E-3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193</v>
      </c>
      <c r="D294" s="38">
        <f>SUM(D295:D499)</f>
        <v>402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1.0829015544041452</v>
      </c>
      <c r="H294" s="40">
        <f>+IF(OR(AND(E294=""),(G294="")),"",E294*G294)</f>
        <v>1.0829015544041452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2.4875621890547263E-3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5.1813471502590676E-3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</v>
      </c>
      <c r="D298" s="9">
        <v>5</v>
      </c>
      <c r="E298" s="15">
        <f t="shared" si="24"/>
        <v>5.1813471502590676E-3</v>
      </c>
      <c r="F298" s="15">
        <f t="shared" si="25"/>
        <v>1.2437810945273632E-2</v>
      </c>
      <c r="G298" s="14">
        <f t="shared" si="26"/>
        <v>4</v>
      </c>
      <c r="H298" s="17">
        <f t="shared" si="27"/>
        <v>2.072538860103627E-2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</v>
      </c>
      <c r="D301" s="9">
        <v>6</v>
      </c>
      <c r="E301" s="15">
        <f t="shared" si="24"/>
        <v>5.6994818652849742E-2</v>
      </c>
      <c r="F301" s="15">
        <f t="shared" si="25"/>
        <v>1.4925373134328358E-2</v>
      </c>
      <c r="G301" s="14">
        <f t="shared" si="26"/>
        <v>-0.45454545454545453</v>
      </c>
      <c r="H301" s="17">
        <f t="shared" si="27"/>
        <v>-2.5906735751295335E-2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7</v>
      </c>
      <c r="E304" s="15" t="str">
        <f t="shared" si="24"/>
        <v/>
      </c>
      <c r="F304" s="15">
        <f t="shared" si="25"/>
        <v>1.7412935323383085E-2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8</v>
      </c>
      <c r="D307" s="9">
        <v>0</v>
      </c>
      <c r="E307" s="15">
        <f t="shared" si="24"/>
        <v>4.145077720207254E-2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2.4875621890547263E-3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2</v>
      </c>
      <c r="E310" s="15">
        <f t="shared" si="24"/>
        <v>1.0362694300518135E-2</v>
      </c>
      <c r="F310" s="15">
        <f t="shared" si="25"/>
        <v>4.9751243781094526E-3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2.4875621890547263E-3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21</v>
      </c>
      <c r="E314" s="15">
        <f t="shared" si="24"/>
        <v>1.0362694300518135E-2</v>
      </c>
      <c r="F314" s="15">
        <f t="shared" si="25"/>
        <v>5.2238805970149252E-2</v>
      </c>
      <c r="G314" s="14">
        <f t="shared" si="26"/>
        <v>9.5</v>
      </c>
      <c r="H314" s="17">
        <f t="shared" si="27"/>
        <v>9.8445595854922283E-2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4</v>
      </c>
      <c r="E318" s="15" t="str">
        <f t="shared" si="24"/>
        <v/>
      </c>
      <c r="F318" s="15">
        <f t="shared" si="25"/>
        <v>9.9502487562189053E-3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2.4875621890547263E-3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16</v>
      </c>
      <c r="D326" s="9">
        <v>0</v>
      </c>
      <c r="E326" s="15">
        <f t="shared" si="24"/>
        <v>8.2901554404145081E-2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5.1813471502590676E-3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34</v>
      </c>
      <c r="D332" s="9">
        <v>26</v>
      </c>
      <c r="E332" s="15">
        <f t="shared" si="24"/>
        <v>0.17616580310880828</v>
      </c>
      <c r="F332" s="15">
        <f t="shared" si="25"/>
        <v>6.4676616915422883E-2</v>
      </c>
      <c r="G332" s="14">
        <f t="shared" si="26"/>
        <v>-0.23529411764705882</v>
      </c>
      <c r="H332" s="17">
        <f t="shared" si="27"/>
        <v>-4.1450777202072533E-2</v>
      </c>
    </row>
    <row r="333" spans="2:8" ht="15" x14ac:dyDescent="0.2">
      <c r="B333" s="5" t="s">
        <v>130</v>
      </c>
      <c r="C333" s="9">
        <v>7</v>
      </c>
      <c r="D333" s="9">
        <v>1</v>
      </c>
      <c r="E333" s="15">
        <f t="shared" si="24"/>
        <v>3.6269430051813469E-2</v>
      </c>
      <c r="F333" s="15">
        <f t="shared" si="25"/>
        <v>2.4875621890547263E-3</v>
      </c>
      <c r="G333" s="14">
        <f t="shared" si="26"/>
        <v>-0.8571428571428571</v>
      </c>
      <c r="H333" s="17">
        <f t="shared" si="27"/>
        <v>-3.10880829015544E-2</v>
      </c>
    </row>
    <row r="334" spans="2:8" ht="15" x14ac:dyDescent="0.2">
      <c r="B334" s="5" t="s">
        <v>119</v>
      </c>
      <c r="C334" s="9">
        <v>12</v>
      </c>
      <c r="D334" s="9">
        <v>46</v>
      </c>
      <c r="E334" s="15">
        <f t="shared" si="24"/>
        <v>6.2176165803108807E-2</v>
      </c>
      <c r="F334" s="15">
        <f t="shared" si="25"/>
        <v>0.11442786069651742</v>
      </c>
      <c r="G334" s="14">
        <f t="shared" si="26"/>
        <v>2.8333333333333335</v>
      </c>
      <c r="H334" s="17">
        <f t="shared" si="27"/>
        <v>0.17616580310880831</v>
      </c>
    </row>
    <row r="335" spans="2:8" ht="15" x14ac:dyDescent="0.2">
      <c r="B335" s="5" t="s">
        <v>128</v>
      </c>
      <c r="C335" s="9">
        <v>0</v>
      </c>
      <c r="D335" s="9">
        <v>5</v>
      </c>
      <c r="E335" s="15" t="str">
        <f t="shared" si="24"/>
        <v/>
      </c>
      <c r="F335" s="15">
        <f t="shared" si="25"/>
        <v>1.2437810945273632E-2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5.1813471502590676E-3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4"/>
        <v>1.0362694300518135E-2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1</v>
      </c>
      <c r="E354" s="15">
        <f t="shared" si="24"/>
        <v>2.072538860103627E-2</v>
      </c>
      <c r="F354" s="15">
        <f t="shared" si="25"/>
        <v>2.4875621890547263E-3</v>
      </c>
      <c r="G354" s="14">
        <f t="shared" si="26"/>
        <v>-0.75</v>
      </c>
      <c r="H354" s="17">
        <f t="shared" si="27"/>
        <v>-1.5544041450777202E-2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45</v>
      </c>
      <c r="D357" s="9">
        <v>0</v>
      </c>
      <c r="E357" s="15">
        <f t="shared" si="24"/>
        <v>0.23316062176165803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4"/>
        <v>1.0362694300518135E-2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6</v>
      </c>
      <c r="E368" s="15" t="str">
        <f t="shared" si="28"/>
        <v/>
      </c>
      <c r="F368" s="15">
        <f t="shared" si="29"/>
        <v>1.4925373134328358E-2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14</v>
      </c>
      <c r="E369" s="15" t="str">
        <f t="shared" si="28"/>
        <v/>
      </c>
      <c r="F369" s="15">
        <f t="shared" si="29"/>
        <v>3.482587064676617E-2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23</v>
      </c>
      <c r="E370" s="15" t="str">
        <f t="shared" si="28"/>
        <v/>
      </c>
      <c r="F370" s="15">
        <f t="shared" si="29"/>
        <v>5.721393034825871E-2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50</v>
      </c>
      <c r="E372" s="15" t="str">
        <f t="shared" si="28"/>
        <v/>
      </c>
      <c r="F372" s="15">
        <f t="shared" si="29"/>
        <v>0.12437810945273632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2.4875621890547263E-3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14</v>
      </c>
      <c r="E378" s="15" t="str">
        <f t="shared" si="28"/>
        <v/>
      </c>
      <c r="F378" s="15">
        <f t="shared" si="29"/>
        <v>3.482587064676617E-2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25</v>
      </c>
      <c r="E379" s="15" t="str">
        <f t="shared" si="28"/>
        <v/>
      </c>
      <c r="F379" s="15">
        <f t="shared" si="29"/>
        <v>6.2189054726368161E-2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1</v>
      </c>
      <c r="E387" s="15">
        <f t="shared" si="28"/>
        <v>1.5544041450777202E-2</v>
      </c>
      <c r="F387" s="15">
        <f t="shared" si="29"/>
        <v>2.4875621890547263E-3</v>
      </c>
      <c r="G387" s="14">
        <f t="shared" si="30"/>
        <v>-0.66666666666666663</v>
      </c>
      <c r="H387" s="17">
        <f t="shared" si="31"/>
        <v>-1.0362694300518133E-2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30</v>
      </c>
      <c r="D393" s="9">
        <v>19</v>
      </c>
      <c r="E393" s="15">
        <f t="shared" si="28"/>
        <v>0.15544041450777202</v>
      </c>
      <c r="F393" s="15">
        <f t="shared" si="29"/>
        <v>4.7263681592039801E-2</v>
      </c>
      <c r="G393" s="14">
        <f t="shared" si="30"/>
        <v>-0.36666666666666664</v>
      </c>
      <c r="H393" s="17">
        <f t="shared" si="31"/>
        <v>-5.6994818652849735E-2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5.1813471502590676E-3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4</v>
      </c>
      <c r="D437" s="9">
        <v>0</v>
      </c>
      <c r="E437" s="15">
        <f t="shared" si="32"/>
        <v>2.072538860103627E-2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7</v>
      </c>
      <c r="E463" s="15" t="str">
        <f t="shared" si="32"/>
        <v/>
      </c>
      <c r="F463" s="15">
        <f t="shared" si="33"/>
        <v>1.7412935323383085E-2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5.1813471502590676E-3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2"/>
        <v>5.1813471502590676E-3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</v>
      </c>
      <c r="D483" s="9">
        <v>0</v>
      </c>
      <c r="E483" s="15">
        <f t="shared" si="32"/>
        <v>2.072538860103627E-2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85</v>
      </c>
      <c r="E484" s="15" t="str">
        <f t="shared" si="32"/>
        <v/>
      </c>
      <c r="F484" s="15">
        <f t="shared" si="33"/>
        <v>0.21144278606965175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29</v>
      </c>
      <c r="E485" s="15" t="str">
        <f t="shared" si="32"/>
        <v/>
      </c>
      <c r="F485" s="15">
        <f t="shared" si="33"/>
        <v>7.2139303482587069E-2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103</v>
      </c>
      <c r="D505" s="38">
        <f>SUM(D506:D530)</f>
        <v>70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-0.32038834951456313</v>
      </c>
      <c r="H505" s="40">
        <f>+IF(OR(AND(E505=""),(G505="")),"",E505*G505)</f>
        <v>-0.32038834951456313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0"/>
        <v>9.7087378640776691E-3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7</v>
      </c>
      <c r="D509" s="9">
        <v>0</v>
      </c>
      <c r="E509" s="15">
        <f t="shared" si="40"/>
        <v>6.7961165048543687E-2</v>
      </c>
      <c r="F509" s="15" t="str">
        <f t="shared" si="41"/>
        <v/>
      </c>
      <c r="G509" s="14" t="str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0</v>
      </c>
      <c r="E515" s="15">
        <f t="shared" si="40"/>
        <v>9.7087378640776691E-3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</v>
      </c>
      <c r="D518" s="9">
        <v>0</v>
      </c>
      <c r="E518" s="15">
        <f t="shared" si="40"/>
        <v>1.9417475728155338E-2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89</v>
      </c>
      <c r="D521" s="9">
        <v>70</v>
      </c>
      <c r="E521" s="15">
        <f t="shared" si="40"/>
        <v>0.86407766990291257</v>
      </c>
      <c r="F521" s="15">
        <f t="shared" si="41"/>
        <v>1</v>
      </c>
      <c r="G521" s="14">
        <f t="shared" si="42"/>
        <v>-0.21348314606741572</v>
      </c>
      <c r="H521" s="17">
        <f t="shared" si="43"/>
        <v>-0.1844660194174757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0"/>
        <v>9.7087378640776691E-3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2</v>
      </c>
      <c r="D529" s="9">
        <v>0</v>
      </c>
      <c r="E529" s="15">
        <f t="shared" si="40"/>
        <v>1.9417475728155338E-2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513</v>
      </c>
      <c r="C8" s="37">
        <f>+C18+C70+C151+C294+C505</f>
        <v>3435</v>
      </c>
      <c r="D8" s="38">
        <f>+D18+D70+D151+D294+D505</f>
        <v>5305</v>
      </c>
      <c r="E8" s="39">
        <f>SUM(E9:E13)</f>
        <v>1</v>
      </c>
      <c r="F8" s="39">
        <f>SUM(F9:F13)</f>
        <v>1</v>
      </c>
      <c r="G8" s="39">
        <f>+(D8-C8)/C8</f>
        <v>0.54439592430858808</v>
      </c>
      <c r="H8" s="40">
        <f>+E8*G8</f>
        <v>0.54439592430858808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62</v>
      </c>
      <c r="D9" s="33">
        <f>+D18</f>
        <v>54</v>
      </c>
      <c r="E9" s="29">
        <f>C9/$C$8</f>
        <v>1.8049490538573507E-2</v>
      </c>
      <c r="F9" s="29">
        <f>D9/$D$8</f>
        <v>1.0179076343072573E-2</v>
      </c>
      <c r="G9" s="14">
        <f>+IF(OR(AND(D9=0),(C9=0)),"0",((D9-C9)/C9))</f>
        <v>-0.12903225806451613</v>
      </c>
      <c r="H9" s="13">
        <f>+IF(OR(AND(E9=""),(G9="")),"",E9*G9)</f>
        <v>-2.3289665211062589E-3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238</v>
      </c>
      <c r="D10" s="33">
        <f>+D70</f>
        <v>680</v>
      </c>
      <c r="E10" s="29">
        <f>C10/$C$8</f>
        <v>6.9286754002911205E-2</v>
      </c>
      <c r="F10" s="29">
        <f>D10/$D$8</f>
        <v>0.12818096135721019</v>
      </c>
      <c r="G10" s="14">
        <f>+IF(OR(AND(D10=0),(C10=0)),"0",((D10-C10)/C10))</f>
        <v>1.8571428571428572</v>
      </c>
      <c r="H10" s="13">
        <f>+IF(OR(AND(E10=""),(G10="")),"",E10*G10)</f>
        <v>0.12867540029112082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857</v>
      </c>
      <c r="D11" s="33">
        <f>+D151</f>
        <v>954</v>
      </c>
      <c r="E11" s="29">
        <f>C11/$C$8</f>
        <v>0.249490538573508</v>
      </c>
      <c r="F11" s="29">
        <f>D11/$D$8</f>
        <v>0.17983034872761547</v>
      </c>
      <c r="G11" s="14">
        <f>+IF(OR(AND(D11=0),(C11=0)),"0",((D11-C11)/C11))</f>
        <v>0.11318553092182031</v>
      </c>
      <c r="H11" s="13">
        <f>+IF(OR(AND(E11=""),(G11="")),"",E11*G11)</f>
        <v>2.8238719068413392E-2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2121</v>
      </c>
      <c r="D12" s="33">
        <f>+D294</f>
        <v>2918</v>
      </c>
      <c r="E12" s="29">
        <f>C12/$C$8</f>
        <v>0.61746724890829696</v>
      </c>
      <c r="F12" s="29">
        <f>D12/$D$8</f>
        <v>0.55004712535344014</v>
      </c>
      <c r="G12" s="14">
        <f>+IF(OR(AND(D12=0),(C12=0)),"0",((D12-C12)/C12))</f>
        <v>0.37576614804337577</v>
      </c>
      <c r="H12" s="13">
        <f>+IF(OR(AND(E12=""),(G12="")),"",E12*G12)</f>
        <v>0.23202328966521107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157</v>
      </c>
      <c r="D13" s="33">
        <f>+D505</f>
        <v>699</v>
      </c>
      <c r="E13" s="29">
        <f>C13/$C$8</f>
        <v>4.5705967976710338E-2</v>
      </c>
      <c r="F13" s="29">
        <f>D13/$D$8</f>
        <v>0.13176248821866163</v>
      </c>
      <c r="G13" s="14">
        <f>+IF(OR(AND(D13=0),(C13=0)),"0",((D13-C13)/C13))</f>
        <v>3.4522292993630574</v>
      </c>
      <c r="H13" s="13">
        <f>+IF(OR(AND(E13=""),(G13="")),"",E13*G13)</f>
        <v>0.15778748180494906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62</v>
      </c>
      <c r="D18" s="38">
        <f>SUM(D19:D64)</f>
        <v>54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-0.12903225806451613</v>
      </c>
      <c r="H18" s="40">
        <f>+IF(OR(AND(E18=""),(G18="")),"",E18*G18)</f>
        <v>-0.12903225806451613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2</v>
      </c>
      <c r="D22" s="9">
        <v>1</v>
      </c>
      <c r="E22" s="13">
        <f t="shared" si="0"/>
        <v>3.2258064516129031E-2</v>
      </c>
      <c r="F22" s="13">
        <f t="shared" si="1"/>
        <v>1.8518518518518517E-2</v>
      </c>
      <c r="G22" s="14">
        <f t="shared" si="2"/>
        <v>-0.5</v>
      </c>
      <c r="H22" s="17">
        <f t="shared" si="3"/>
        <v>-1.6129032258064516E-2</v>
      </c>
    </row>
    <row r="23" spans="2:8" ht="30" x14ac:dyDescent="0.2">
      <c r="B23" s="5" t="s">
        <v>198</v>
      </c>
      <c r="C23" s="9">
        <v>4</v>
      </c>
      <c r="D23" s="9">
        <v>0</v>
      </c>
      <c r="E23" s="13">
        <f t="shared" si="0"/>
        <v>6.4516129032258063E-2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1.8518518518518517E-2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3</v>
      </c>
      <c r="D25" s="9">
        <v>2</v>
      </c>
      <c r="E25" s="13">
        <f t="shared" si="0"/>
        <v>4.8387096774193547E-2</v>
      </c>
      <c r="F25" s="13">
        <f t="shared" si="1"/>
        <v>3.7037037037037035E-2</v>
      </c>
      <c r="G25" s="14">
        <f t="shared" si="2"/>
        <v>-0.33333333333333331</v>
      </c>
      <c r="H25" s="17">
        <f t="shared" si="3"/>
        <v>-1.6129032258064516E-2</v>
      </c>
    </row>
    <row r="26" spans="2:8" ht="15" x14ac:dyDescent="0.2">
      <c r="B26" s="5" t="s">
        <v>6</v>
      </c>
      <c r="C26" s="9">
        <v>4</v>
      </c>
      <c r="D26" s="9">
        <v>0</v>
      </c>
      <c r="E26" s="13">
        <f t="shared" si="0"/>
        <v>6.4516129032258063E-2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1</v>
      </c>
      <c r="D27" s="9">
        <v>1</v>
      </c>
      <c r="E27" s="13">
        <f t="shared" si="0"/>
        <v>1.6129032258064516E-2</v>
      </c>
      <c r="F27" s="13">
        <f t="shared" si="1"/>
        <v>1.8518518518518517E-2</v>
      </c>
      <c r="G27" s="14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6</v>
      </c>
      <c r="D28" s="9">
        <v>7</v>
      </c>
      <c r="E28" s="13">
        <f t="shared" si="0"/>
        <v>9.6774193548387094E-2</v>
      </c>
      <c r="F28" s="13">
        <f t="shared" si="1"/>
        <v>0.12962962962962962</v>
      </c>
      <c r="G28" s="14">
        <f t="shared" si="2"/>
        <v>0.16666666666666666</v>
      </c>
      <c r="H28" s="17">
        <f t="shared" si="3"/>
        <v>1.6129032258064516E-2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1.6129032258064516E-2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1</v>
      </c>
      <c r="E31" s="13" t="str">
        <f t="shared" si="0"/>
        <v/>
      </c>
      <c r="F31" s="13">
        <f t="shared" si="1"/>
        <v>1.8518518518518517E-2</v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1.6129032258064516E-2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1</v>
      </c>
      <c r="D36" s="9">
        <v>0</v>
      </c>
      <c r="E36" s="13">
        <f t="shared" si="0"/>
        <v>1.6129032258064516E-2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0"/>
        <v/>
      </c>
      <c r="F40" s="13">
        <f t="shared" si="1"/>
        <v>1.8518518518518517E-2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1</v>
      </c>
      <c r="E41" s="13" t="str">
        <f t="shared" si="0"/>
        <v/>
      </c>
      <c r="F41" s="13">
        <f t="shared" si="1"/>
        <v>1.8518518518518517E-2</v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1</v>
      </c>
      <c r="D42" s="9">
        <v>0</v>
      </c>
      <c r="E42" s="13">
        <f t="shared" si="0"/>
        <v>1.6129032258064516E-2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5" x14ac:dyDescent="0.2">
      <c r="B43" s="5" t="s">
        <v>211</v>
      </c>
      <c r="C43" s="9">
        <v>3</v>
      </c>
      <c r="D43" s="9">
        <v>0</v>
      </c>
      <c r="E43" s="13">
        <f t="shared" si="0"/>
        <v>4.8387096774193547E-2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2</v>
      </c>
      <c r="D47" s="9">
        <v>3</v>
      </c>
      <c r="E47" s="13">
        <f t="shared" si="0"/>
        <v>3.2258064516129031E-2</v>
      </c>
      <c r="F47" s="13">
        <f t="shared" si="1"/>
        <v>5.5555555555555552E-2</v>
      </c>
      <c r="G47" s="14">
        <f t="shared" si="2"/>
        <v>0.5</v>
      </c>
      <c r="H47" s="17">
        <f t="shared" si="3"/>
        <v>1.6129032258064516E-2</v>
      </c>
    </row>
    <row r="48" spans="2:8" ht="15" x14ac:dyDescent="0.2">
      <c r="B48" s="5" t="s">
        <v>11</v>
      </c>
      <c r="C48" s="9">
        <v>11</v>
      </c>
      <c r="D48" s="9">
        <v>7</v>
      </c>
      <c r="E48" s="13">
        <f t="shared" si="0"/>
        <v>0.17741935483870969</v>
      </c>
      <c r="F48" s="13">
        <f t="shared" si="1"/>
        <v>0.12962962962962962</v>
      </c>
      <c r="G48" s="14">
        <f t="shared" si="2"/>
        <v>-0.36363636363636365</v>
      </c>
      <c r="H48" s="17">
        <f t="shared" si="3"/>
        <v>-6.4516129032258063E-2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2</v>
      </c>
      <c r="D50" s="9">
        <v>1</v>
      </c>
      <c r="E50" s="13">
        <f t="shared" si="0"/>
        <v>3.2258064516129031E-2</v>
      </c>
      <c r="F50" s="13">
        <f t="shared" si="1"/>
        <v>1.8518518518518517E-2</v>
      </c>
      <c r="G50" s="14">
        <f t="shared" si="2"/>
        <v>-0.5</v>
      </c>
      <c r="H50" s="17">
        <f t="shared" si="3"/>
        <v>-1.6129032258064516E-2</v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1.8518518518518517E-2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6</v>
      </c>
      <c r="D52" s="9">
        <v>11</v>
      </c>
      <c r="E52" s="13">
        <f t="shared" si="0"/>
        <v>9.6774193548387094E-2</v>
      </c>
      <c r="F52" s="13">
        <f t="shared" si="1"/>
        <v>0.20370370370370369</v>
      </c>
      <c r="G52" s="14">
        <f t="shared" si="2"/>
        <v>0.83333333333333337</v>
      </c>
      <c r="H52" s="17">
        <f t="shared" si="3"/>
        <v>8.0645161290322578E-2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1</v>
      </c>
      <c r="E55" s="13" t="str">
        <f t="shared" si="0"/>
        <v/>
      </c>
      <c r="F55" s="13">
        <f t="shared" si="1"/>
        <v>1.8518518518518517E-2</v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3</v>
      </c>
      <c r="D58" s="9">
        <v>2</v>
      </c>
      <c r="E58" s="13">
        <f t="shared" si="0"/>
        <v>4.8387096774193547E-2</v>
      </c>
      <c r="F58" s="13">
        <f t="shared" si="1"/>
        <v>3.7037037037037035E-2</v>
      </c>
      <c r="G58" s="14">
        <f t="shared" si="2"/>
        <v>-0.33333333333333331</v>
      </c>
      <c r="H58" s="17">
        <f t="shared" si="3"/>
        <v>-1.6129032258064516E-2</v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0"/>
        <v/>
      </c>
      <c r="F59" s="13">
        <f t="shared" si="1"/>
        <v>1.8518518518518517E-2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5</v>
      </c>
      <c r="D60" s="9">
        <v>10</v>
      </c>
      <c r="E60" s="13">
        <f t="shared" si="0"/>
        <v>8.0645161290322578E-2</v>
      </c>
      <c r="F60" s="13">
        <f t="shared" si="1"/>
        <v>0.18518518518518517</v>
      </c>
      <c r="G60" s="14">
        <f t="shared" si="2"/>
        <v>1</v>
      </c>
      <c r="H60" s="17">
        <f t="shared" si="3"/>
        <v>8.0645161290322578E-2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3</v>
      </c>
      <c r="D62" s="9">
        <v>1</v>
      </c>
      <c r="E62" s="13">
        <f t="shared" si="0"/>
        <v>4.8387096774193547E-2</v>
      </c>
      <c r="F62" s="13">
        <f t="shared" si="1"/>
        <v>1.8518518518518517E-2</v>
      </c>
      <c r="G62" s="14">
        <f t="shared" si="2"/>
        <v>-0.66666666666666663</v>
      </c>
      <c r="H62" s="17">
        <f t="shared" si="3"/>
        <v>-3.2258064516129031E-2</v>
      </c>
    </row>
    <row r="63" spans="2:8" ht="15" x14ac:dyDescent="0.2">
      <c r="B63" s="5" t="s">
        <v>220</v>
      </c>
      <c r="C63" s="9">
        <v>3</v>
      </c>
      <c r="D63" s="9">
        <v>1</v>
      </c>
      <c r="E63" s="13">
        <f t="shared" si="0"/>
        <v>4.8387096774193547E-2</v>
      </c>
      <c r="F63" s="13">
        <f t="shared" si="1"/>
        <v>1.8518518518518517E-2</v>
      </c>
      <c r="G63" s="14">
        <f t="shared" si="2"/>
        <v>-0.66666666666666663</v>
      </c>
      <c r="H63" s="17">
        <f t="shared" si="3"/>
        <v>-3.2258064516129031E-2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238</v>
      </c>
      <c r="D70" s="38">
        <f>SUM(D71:D145)</f>
        <v>680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1.8571428571428572</v>
      </c>
      <c r="H70" s="40">
        <f>+IF(OR(AND(E70=""),(G70="")),"",E70*G70)</f>
        <v>1.8571428571428572</v>
      </c>
    </row>
    <row r="71" spans="2:8" ht="15" x14ac:dyDescent="0.2">
      <c r="B71" s="5" t="s">
        <v>20</v>
      </c>
      <c r="C71" s="9">
        <v>16</v>
      </c>
      <c r="D71" s="9">
        <v>9</v>
      </c>
      <c r="E71" s="15">
        <f>+IF(C71=0,"",C71/C$70)</f>
        <v>6.7226890756302518E-2</v>
      </c>
      <c r="F71" s="15">
        <f>+IF(D71=0,"",D71/D$70)</f>
        <v>1.3235294117647059E-2</v>
      </c>
      <c r="G71" s="14">
        <f>+IF(OR(AND(D71=0),(C71=0)),"0",((D71-C71)/C71))</f>
        <v>-0.4375</v>
      </c>
      <c r="H71" s="17">
        <f>+IF(OR(AND(E71=""),(G71="")),"",E71*G71)</f>
        <v>-2.9411764705882353E-2</v>
      </c>
    </row>
    <row r="72" spans="2:8" ht="15" x14ac:dyDescent="0.2">
      <c r="B72" s="5" t="s">
        <v>21</v>
      </c>
      <c r="C72" s="9">
        <v>0</v>
      </c>
      <c r="D72" s="9">
        <v>2</v>
      </c>
      <c r="E72" s="15" t="str">
        <f t="shared" ref="E72:E135" si="4">+IF(C72=0,"",C72/C$70)</f>
        <v/>
      </c>
      <c r="F72" s="15">
        <f t="shared" ref="F72:F135" si="5">+IF(D72=0,"",D72/D$70)</f>
        <v>2.9411764705882353E-3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18</v>
      </c>
      <c r="D73" s="9">
        <v>22</v>
      </c>
      <c r="E73" s="15">
        <f t="shared" si="4"/>
        <v>7.5630252100840331E-2</v>
      </c>
      <c r="F73" s="15">
        <f t="shared" si="5"/>
        <v>3.2352941176470591E-2</v>
      </c>
      <c r="G73" s="14">
        <f t="shared" si="6"/>
        <v>0.22222222222222221</v>
      </c>
      <c r="H73" s="17">
        <f t="shared" si="7"/>
        <v>1.680672268907563E-2</v>
      </c>
    </row>
    <row r="74" spans="2:8" ht="15" x14ac:dyDescent="0.2">
      <c r="B74" s="5" t="s">
        <v>222</v>
      </c>
      <c r="C74" s="9">
        <v>3</v>
      </c>
      <c r="D74" s="9">
        <v>15</v>
      </c>
      <c r="E74" s="15">
        <f t="shared" si="4"/>
        <v>1.2605042016806723E-2</v>
      </c>
      <c r="F74" s="15">
        <f t="shared" si="5"/>
        <v>2.2058823529411766E-2</v>
      </c>
      <c r="G74" s="14">
        <f t="shared" si="6"/>
        <v>4</v>
      </c>
      <c r="H74" s="17">
        <f t="shared" si="7"/>
        <v>5.0420168067226892E-2</v>
      </c>
    </row>
    <row r="75" spans="2:8" ht="15" x14ac:dyDescent="0.2">
      <c r="B75" s="5" t="s">
        <v>23</v>
      </c>
      <c r="C75" s="9">
        <v>0</v>
      </c>
      <c r="D75" s="9">
        <v>3</v>
      </c>
      <c r="E75" s="15" t="str">
        <f t="shared" si="4"/>
        <v/>
      </c>
      <c r="F75" s="15">
        <f t="shared" si="5"/>
        <v>4.4117647058823529E-3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4.2016806722689074E-3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4</v>
      </c>
      <c r="E80" s="15">
        <f t="shared" si="4"/>
        <v>8.4033613445378148E-3</v>
      </c>
      <c r="F80" s="15">
        <f t="shared" si="5"/>
        <v>5.8823529411764705E-3</v>
      </c>
      <c r="G80" s="14">
        <f t="shared" si="6"/>
        <v>1</v>
      </c>
      <c r="H80" s="17">
        <f t="shared" si="7"/>
        <v>8.4033613445378148E-3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5</v>
      </c>
      <c r="D82" s="9">
        <v>2</v>
      </c>
      <c r="E82" s="15">
        <f t="shared" si="4"/>
        <v>2.100840336134454E-2</v>
      </c>
      <c r="F82" s="15">
        <f t="shared" si="5"/>
        <v>2.9411764705882353E-3</v>
      </c>
      <c r="G82" s="14">
        <f t="shared" si="6"/>
        <v>-0.6</v>
      </c>
      <c r="H82" s="17">
        <f t="shared" si="7"/>
        <v>-1.2605042016806723E-2</v>
      </c>
    </row>
    <row r="83" spans="2:8" ht="15" x14ac:dyDescent="0.2">
      <c r="B83" s="5" t="s">
        <v>229</v>
      </c>
      <c r="C83" s="9">
        <v>10</v>
      </c>
      <c r="D83" s="9">
        <v>11</v>
      </c>
      <c r="E83" s="15">
        <f t="shared" si="4"/>
        <v>4.2016806722689079E-2</v>
      </c>
      <c r="F83" s="15">
        <f t="shared" si="5"/>
        <v>1.6176470588235296E-2</v>
      </c>
      <c r="G83" s="14">
        <f t="shared" si="6"/>
        <v>0.1</v>
      </c>
      <c r="H83" s="17">
        <f t="shared" si="7"/>
        <v>4.2016806722689082E-3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4.2016806722689074E-3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2.9411764705882353E-3</v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4"/>
        <v>4.2016806722689074E-3</v>
      </c>
      <c r="F88" s="15">
        <f t="shared" si="5"/>
        <v>1.4705882352941176E-3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5</v>
      </c>
      <c r="D92" s="9">
        <v>2</v>
      </c>
      <c r="E92" s="15">
        <f t="shared" si="4"/>
        <v>2.100840336134454E-2</v>
      </c>
      <c r="F92" s="15">
        <f t="shared" si="5"/>
        <v>2.9411764705882353E-3</v>
      </c>
      <c r="G92" s="14">
        <f t="shared" si="6"/>
        <v>-0.6</v>
      </c>
      <c r="H92" s="17">
        <f t="shared" si="7"/>
        <v>-1.2605042016806723E-2</v>
      </c>
    </row>
    <row r="93" spans="2:8" ht="15" x14ac:dyDescent="0.2">
      <c r="B93" s="5" t="s">
        <v>561</v>
      </c>
      <c r="C93" s="9">
        <v>1</v>
      </c>
      <c r="D93" s="9">
        <v>3</v>
      </c>
      <c r="E93" s="15">
        <f t="shared" si="4"/>
        <v>4.2016806722689074E-3</v>
      </c>
      <c r="F93" s="15">
        <f t="shared" si="5"/>
        <v>4.4117647058823529E-3</v>
      </c>
      <c r="G93" s="14">
        <f t="shared" si="6"/>
        <v>2</v>
      </c>
      <c r="H93" s="17">
        <f t="shared" si="7"/>
        <v>8.4033613445378148E-3</v>
      </c>
    </row>
    <row r="94" spans="2:8" ht="15" x14ac:dyDescent="0.2">
      <c r="B94" s="5" t="s">
        <v>25</v>
      </c>
      <c r="C94" s="9">
        <v>2</v>
      </c>
      <c r="D94" s="9">
        <v>4</v>
      </c>
      <c r="E94" s="15">
        <f t="shared" si="4"/>
        <v>8.4033613445378148E-3</v>
      </c>
      <c r="F94" s="15">
        <f t="shared" si="5"/>
        <v>5.8823529411764705E-3</v>
      </c>
      <c r="G94" s="14">
        <f t="shared" si="6"/>
        <v>1</v>
      </c>
      <c r="H94" s="17">
        <f t="shared" si="7"/>
        <v>8.4033613445378148E-3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11</v>
      </c>
      <c r="D98" s="9">
        <v>16</v>
      </c>
      <c r="E98" s="15">
        <f t="shared" si="4"/>
        <v>4.6218487394957986E-2</v>
      </c>
      <c r="F98" s="15">
        <f t="shared" si="5"/>
        <v>2.3529411764705882E-2</v>
      </c>
      <c r="G98" s="14">
        <f t="shared" si="6"/>
        <v>0.45454545454545453</v>
      </c>
      <c r="H98" s="17">
        <f t="shared" si="7"/>
        <v>2.100840336134454E-2</v>
      </c>
    </row>
    <row r="99" spans="2:8" ht="15" x14ac:dyDescent="0.2">
      <c r="B99" s="5" t="s">
        <v>239</v>
      </c>
      <c r="C99" s="9">
        <v>3</v>
      </c>
      <c r="D99" s="9">
        <v>9</v>
      </c>
      <c r="E99" s="15">
        <f t="shared" si="4"/>
        <v>1.2605042016806723E-2</v>
      </c>
      <c r="F99" s="15">
        <f t="shared" si="5"/>
        <v>1.3235294117647059E-2</v>
      </c>
      <c r="G99" s="14">
        <f t="shared" si="6"/>
        <v>2</v>
      </c>
      <c r="H99" s="17">
        <f t="shared" si="7"/>
        <v>2.5210084033613446E-2</v>
      </c>
    </row>
    <row r="100" spans="2:8" ht="15" x14ac:dyDescent="0.2">
      <c r="B100" s="5" t="s">
        <v>240</v>
      </c>
      <c r="C100" s="9">
        <v>6</v>
      </c>
      <c r="D100" s="9">
        <v>3</v>
      </c>
      <c r="E100" s="15">
        <f t="shared" si="4"/>
        <v>2.5210084033613446E-2</v>
      </c>
      <c r="F100" s="15">
        <f t="shared" si="5"/>
        <v>4.4117647058823529E-3</v>
      </c>
      <c r="G100" s="14">
        <f t="shared" si="6"/>
        <v>-0.5</v>
      </c>
      <c r="H100" s="17">
        <f t="shared" si="7"/>
        <v>-1.2605042016806723E-2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8.4033613445378148E-3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11</v>
      </c>
      <c r="D102" s="9">
        <v>0</v>
      </c>
      <c r="E102" s="15">
        <f t="shared" si="4"/>
        <v>4.6218487394957986E-2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4.2016806722689074E-3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4"/>
        <v/>
      </c>
      <c r="F104" s="15">
        <f t="shared" si="5"/>
        <v>2.9411764705882353E-3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4</v>
      </c>
      <c r="E107" s="15">
        <f t="shared" si="4"/>
        <v>8.4033613445378148E-3</v>
      </c>
      <c r="F107" s="15">
        <f t="shared" si="5"/>
        <v>5.8823529411764705E-3</v>
      </c>
      <c r="G107" s="14">
        <f t="shared" si="6"/>
        <v>1</v>
      </c>
      <c r="H107" s="17">
        <f t="shared" si="7"/>
        <v>8.4033613445378148E-3</v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8.4033613445378148E-3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4.2016806722689074E-3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1</v>
      </c>
      <c r="D111" s="9">
        <v>1</v>
      </c>
      <c r="E111" s="15">
        <f t="shared" si="4"/>
        <v>4.2016806722689074E-3</v>
      </c>
      <c r="F111" s="15">
        <f t="shared" si="5"/>
        <v>1.4705882352941176E-3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12</v>
      </c>
      <c r="D112" s="9">
        <v>3</v>
      </c>
      <c r="E112" s="15">
        <f t="shared" si="4"/>
        <v>5.0420168067226892E-2</v>
      </c>
      <c r="F112" s="15">
        <f t="shared" si="5"/>
        <v>4.4117647058823529E-3</v>
      </c>
      <c r="G112" s="14">
        <f t="shared" si="6"/>
        <v>-0.75</v>
      </c>
      <c r="H112" s="17">
        <f t="shared" si="7"/>
        <v>-3.7815126050420172E-2</v>
      </c>
    </row>
    <row r="113" spans="2:8" ht="15" x14ac:dyDescent="0.2">
      <c r="B113" s="5" t="s">
        <v>248</v>
      </c>
      <c r="C113" s="9">
        <v>8</v>
      </c>
      <c r="D113" s="9">
        <v>7</v>
      </c>
      <c r="E113" s="15">
        <f t="shared" si="4"/>
        <v>3.3613445378151259E-2</v>
      </c>
      <c r="F113" s="15">
        <f t="shared" si="5"/>
        <v>1.0294117647058823E-2</v>
      </c>
      <c r="G113" s="14">
        <f t="shared" si="6"/>
        <v>-0.125</v>
      </c>
      <c r="H113" s="17">
        <f t="shared" si="7"/>
        <v>-4.2016806722689074E-3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4</v>
      </c>
      <c r="E115" s="15">
        <f t="shared" si="4"/>
        <v>8.4033613445378148E-3</v>
      </c>
      <c r="F115" s="15">
        <f t="shared" si="5"/>
        <v>5.8823529411764705E-3</v>
      </c>
      <c r="G115" s="14">
        <f t="shared" si="6"/>
        <v>1</v>
      </c>
      <c r="H115" s="17">
        <f t="shared" si="7"/>
        <v>8.4033613445378148E-3</v>
      </c>
    </row>
    <row r="116" spans="2:8" ht="15" x14ac:dyDescent="0.2">
      <c r="B116" s="5" t="s">
        <v>249</v>
      </c>
      <c r="C116" s="9">
        <v>26</v>
      </c>
      <c r="D116" s="9">
        <v>8</v>
      </c>
      <c r="E116" s="15">
        <f t="shared" si="4"/>
        <v>0.1092436974789916</v>
      </c>
      <c r="F116" s="15">
        <f t="shared" si="5"/>
        <v>1.1764705882352941E-2</v>
      </c>
      <c r="G116" s="14">
        <f t="shared" si="6"/>
        <v>-0.69230769230769229</v>
      </c>
      <c r="H116" s="17">
        <f t="shared" si="7"/>
        <v>-7.5630252100840331E-2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35</v>
      </c>
      <c r="D118" s="9">
        <v>190</v>
      </c>
      <c r="E118" s="15">
        <f t="shared" si="4"/>
        <v>0.14705882352941177</v>
      </c>
      <c r="F118" s="15">
        <f t="shared" si="5"/>
        <v>0.27941176470588236</v>
      </c>
      <c r="G118" s="14">
        <f t="shared" si="6"/>
        <v>4.4285714285714288</v>
      </c>
      <c r="H118" s="17">
        <f t="shared" si="7"/>
        <v>0.65126050420168069</v>
      </c>
    </row>
    <row r="119" spans="2:8" ht="15" x14ac:dyDescent="0.2">
      <c r="B119" s="5" t="s">
        <v>252</v>
      </c>
      <c r="C119" s="9">
        <v>12</v>
      </c>
      <c r="D119" s="9">
        <v>4</v>
      </c>
      <c r="E119" s="15">
        <f t="shared" si="4"/>
        <v>5.0420168067226892E-2</v>
      </c>
      <c r="F119" s="15">
        <f t="shared" si="5"/>
        <v>5.8823529411764705E-3</v>
      </c>
      <c r="G119" s="14">
        <f t="shared" si="6"/>
        <v>-0.66666666666666663</v>
      </c>
      <c r="H119" s="17">
        <f t="shared" si="7"/>
        <v>-3.3613445378151259E-2</v>
      </c>
    </row>
    <row r="120" spans="2:8" ht="15" x14ac:dyDescent="0.2">
      <c r="B120" s="5" t="s">
        <v>253</v>
      </c>
      <c r="C120" s="9">
        <v>4</v>
      </c>
      <c r="D120" s="9">
        <v>4</v>
      </c>
      <c r="E120" s="15">
        <f t="shared" si="4"/>
        <v>1.680672268907563E-2</v>
      </c>
      <c r="F120" s="15">
        <f t="shared" si="5"/>
        <v>5.8823529411764705E-3</v>
      </c>
      <c r="G120" s="14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5</v>
      </c>
      <c r="D123" s="9">
        <v>276</v>
      </c>
      <c r="E123" s="15">
        <f t="shared" si="4"/>
        <v>2.100840336134454E-2</v>
      </c>
      <c r="F123" s="15">
        <f t="shared" si="5"/>
        <v>0.40588235294117647</v>
      </c>
      <c r="G123" s="14">
        <f t="shared" si="6"/>
        <v>54.2</v>
      </c>
      <c r="H123" s="17">
        <f t="shared" si="7"/>
        <v>1.1386554621848741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1.4705882352941176E-3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8</v>
      </c>
      <c r="D128" s="9">
        <v>5</v>
      </c>
      <c r="E128" s="15">
        <f t="shared" si="4"/>
        <v>3.3613445378151259E-2</v>
      </c>
      <c r="F128" s="15">
        <f t="shared" si="5"/>
        <v>7.3529411764705881E-3</v>
      </c>
      <c r="G128" s="14">
        <f t="shared" si="6"/>
        <v>-0.375</v>
      </c>
      <c r="H128" s="17">
        <f t="shared" si="7"/>
        <v>-1.2605042016806723E-2</v>
      </c>
    </row>
    <row r="129" spans="2:8" ht="30" x14ac:dyDescent="0.2">
      <c r="B129" s="5" t="s">
        <v>258</v>
      </c>
      <c r="C129" s="9">
        <v>3</v>
      </c>
      <c r="D129" s="9">
        <v>20</v>
      </c>
      <c r="E129" s="15">
        <f t="shared" si="4"/>
        <v>1.2605042016806723E-2</v>
      </c>
      <c r="F129" s="15">
        <f t="shared" si="5"/>
        <v>2.9411764705882353E-2</v>
      </c>
      <c r="G129" s="14">
        <f t="shared" si="6"/>
        <v>5.666666666666667</v>
      </c>
      <c r="H129" s="17">
        <f t="shared" si="7"/>
        <v>7.1428571428571438E-2</v>
      </c>
    </row>
    <row r="130" spans="2:8" ht="15" x14ac:dyDescent="0.2">
      <c r="B130" s="5" t="s">
        <v>259</v>
      </c>
      <c r="C130" s="9">
        <v>0</v>
      </c>
      <c r="D130" s="9">
        <v>3</v>
      </c>
      <c r="E130" s="15" t="str">
        <f t="shared" si="4"/>
        <v/>
      </c>
      <c r="F130" s="15">
        <f t="shared" si="5"/>
        <v>4.4117647058823529E-3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6</v>
      </c>
      <c r="D131" s="9">
        <v>22</v>
      </c>
      <c r="E131" s="15">
        <f t="shared" si="4"/>
        <v>2.5210084033613446E-2</v>
      </c>
      <c r="F131" s="15">
        <f t="shared" si="5"/>
        <v>3.2352941176470591E-2</v>
      </c>
      <c r="G131" s="14">
        <f t="shared" si="6"/>
        <v>2.6666666666666665</v>
      </c>
      <c r="H131" s="17">
        <f t="shared" si="7"/>
        <v>6.7226890756302518E-2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4"/>
        <v>8.4033613445378148E-3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9</v>
      </c>
      <c r="E134" s="15">
        <f t="shared" si="4"/>
        <v>4.2016806722689074E-3</v>
      </c>
      <c r="F134" s="15">
        <f t="shared" si="5"/>
        <v>1.3235294117647059E-2</v>
      </c>
      <c r="G134" s="14">
        <f t="shared" si="6"/>
        <v>8</v>
      </c>
      <c r="H134" s="17">
        <f t="shared" si="7"/>
        <v>3.3613445378151259E-2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4.2016806722689074E-3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1.4705882352941176E-3</v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6</v>
      </c>
      <c r="D142" s="9">
        <v>5</v>
      </c>
      <c r="E142" s="15">
        <f t="shared" si="8"/>
        <v>2.5210084033613446E-2</v>
      </c>
      <c r="F142" s="15">
        <f t="shared" si="9"/>
        <v>7.3529411764705881E-3</v>
      </c>
      <c r="G142" s="14">
        <f t="shared" si="10"/>
        <v>-0.16666666666666666</v>
      </c>
      <c r="H142" s="17">
        <f t="shared" si="11"/>
        <v>-4.2016806722689074E-3</v>
      </c>
    </row>
    <row r="143" spans="2:8" ht="15" x14ac:dyDescent="0.2">
      <c r="B143" s="5" t="s">
        <v>49</v>
      </c>
      <c r="C143" s="9">
        <v>0</v>
      </c>
      <c r="D143" s="9">
        <v>3</v>
      </c>
      <c r="E143" s="15" t="str">
        <f t="shared" si="8"/>
        <v/>
      </c>
      <c r="F143" s="15">
        <f t="shared" si="9"/>
        <v>4.4117647058823529E-3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2</v>
      </c>
      <c r="D145" s="9">
        <v>0</v>
      </c>
      <c r="E145" s="15">
        <f t="shared" si="8"/>
        <v>8.4033613445378148E-3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857</v>
      </c>
      <c r="D151" s="38">
        <f>SUM(D152:D288)</f>
        <v>954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0.11318553092182031</v>
      </c>
      <c r="H151" s="40">
        <f>+IF(OR(AND(E151=""),(G151="")),"",E151*G151)</f>
        <v>0.11318553092182031</v>
      </c>
    </row>
    <row r="152" spans="2:8" ht="15" x14ac:dyDescent="0.2">
      <c r="B152" s="8" t="s">
        <v>54</v>
      </c>
      <c r="C152" s="9">
        <v>4</v>
      </c>
      <c r="D152" s="9">
        <v>3</v>
      </c>
      <c r="E152" s="15">
        <f>+IF(C152=0,"",C152/C$151)</f>
        <v>4.6674445740956822E-3</v>
      </c>
      <c r="F152" s="15">
        <f>+IF(D152=0,"",D152/D$151)</f>
        <v>3.1446540880503146E-3</v>
      </c>
      <c r="G152" s="14">
        <f>+IF(OR(AND(D152=0),(C152=0)),"0",((D152-C152)/C152))</f>
        <v>-0.25</v>
      </c>
      <c r="H152" s="17">
        <f>+IF(OR(AND(E152=""),(G152="")),"",E152*G152)</f>
        <v>-1.1668611435239206E-3</v>
      </c>
    </row>
    <row r="153" spans="2:8" ht="15" x14ac:dyDescent="0.2">
      <c r="B153" s="8" t="s">
        <v>58</v>
      </c>
      <c r="C153" s="9">
        <v>2</v>
      </c>
      <c r="D153" s="9">
        <v>1</v>
      </c>
      <c r="E153" s="15">
        <f t="shared" ref="E153:E216" si="12">+IF(C153=0,"",C153/C$151)</f>
        <v>2.3337222870478411E-3</v>
      </c>
      <c r="F153" s="15">
        <f t="shared" ref="F153:F216" si="13">+IF(D153=0,"",D153/D$151)</f>
        <v>1.0482180293501049E-3</v>
      </c>
      <c r="G153" s="14">
        <f t="shared" ref="G153:G216" si="14">+IF(OR(AND(D153=0),(C153=0)),"0",((D153-C153)/C153))</f>
        <v>-0.5</v>
      </c>
      <c r="H153" s="17">
        <f t="shared" ref="H153:H216" si="15">+IF(OR(AND(E153=""),(G153="")),"",E153*G153)</f>
        <v>-1.1668611435239206E-3</v>
      </c>
    </row>
    <row r="154" spans="2:8" ht="15" x14ac:dyDescent="0.2">
      <c r="B154" s="8" t="s">
        <v>265</v>
      </c>
      <c r="C154" s="9">
        <v>1</v>
      </c>
      <c r="D154" s="9">
        <v>4</v>
      </c>
      <c r="E154" s="15">
        <f t="shared" si="12"/>
        <v>1.1668611435239206E-3</v>
      </c>
      <c r="F154" s="15">
        <f t="shared" si="13"/>
        <v>4.1928721174004195E-3</v>
      </c>
      <c r="G154" s="14">
        <f t="shared" si="14"/>
        <v>3</v>
      </c>
      <c r="H154" s="17">
        <f t="shared" si="15"/>
        <v>3.5005834305717617E-3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4</v>
      </c>
      <c r="D156" s="9">
        <v>17</v>
      </c>
      <c r="E156" s="15">
        <f t="shared" si="12"/>
        <v>4.6674445740956822E-3</v>
      </c>
      <c r="F156" s="15">
        <f t="shared" si="13"/>
        <v>1.781970649895178E-2</v>
      </c>
      <c r="G156" s="14">
        <f t="shared" si="14"/>
        <v>3.25</v>
      </c>
      <c r="H156" s="17">
        <f t="shared" si="15"/>
        <v>1.5169194865810967E-2</v>
      </c>
    </row>
    <row r="157" spans="2:8" ht="15" x14ac:dyDescent="0.2">
      <c r="B157" s="8" t="s">
        <v>53</v>
      </c>
      <c r="C157" s="9">
        <v>133</v>
      </c>
      <c r="D157" s="9">
        <v>84</v>
      </c>
      <c r="E157" s="15">
        <f t="shared" si="12"/>
        <v>0.15519253208868145</v>
      </c>
      <c r="F157" s="15">
        <f t="shared" si="13"/>
        <v>8.8050314465408799E-2</v>
      </c>
      <c r="G157" s="14">
        <f t="shared" si="14"/>
        <v>-0.36842105263157893</v>
      </c>
      <c r="H157" s="17">
        <f t="shared" si="15"/>
        <v>-5.7176196032672107E-2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1.1668611435239206E-3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9</v>
      </c>
      <c r="D159" s="9">
        <v>16</v>
      </c>
      <c r="E159" s="15">
        <f t="shared" si="12"/>
        <v>1.0501750291715286E-2</v>
      </c>
      <c r="F159" s="15">
        <f t="shared" si="13"/>
        <v>1.6771488469601678E-2</v>
      </c>
      <c r="G159" s="14">
        <f t="shared" si="14"/>
        <v>0.77777777777777779</v>
      </c>
      <c r="H159" s="17">
        <f t="shared" si="15"/>
        <v>8.1680280046674443E-3</v>
      </c>
    </row>
    <row r="160" spans="2:8" ht="15" x14ac:dyDescent="0.2">
      <c r="B160" s="8" t="s">
        <v>55</v>
      </c>
      <c r="C160" s="9">
        <v>3</v>
      </c>
      <c r="D160" s="9">
        <v>3</v>
      </c>
      <c r="E160" s="15">
        <f t="shared" si="12"/>
        <v>3.5005834305717621E-3</v>
      </c>
      <c r="F160" s="15">
        <f t="shared" si="13"/>
        <v>3.1446540880503146E-3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2"/>
        <v/>
      </c>
      <c r="F163" s="15">
        <f t="shared" si="13"/>
        <v>1.0482180293501049E-3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7</v>
      </c>
      <c r="E164" s="15" t="str">
        <f t="shared" si="12"/>
        <v/>
      </c>
      <c r="F164" s="15">
        <f t="shared" si="13"/>
        <v>7.3375262054507341E-3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21</v>
      </c>
      <c r="D165" s="9">
        <v>14</v>
      </c>
      <c r="E165" s="15">
        <f t="shared" si="12"/>
        <v>2.4504084014002333E-2</v>
      </c>
      <c r="F165" s="15">
        <f t="shared" si="13"/>
        <v>1.4675052410901468E-2</v>
      </c>
      <c r="G165" s="14">
        <f t="shared" si="14"/>
        <v>-0.33333333333333331</v>
      </c>
      <c r="H165" s="17">
        <f t="shared" si="15"/>
        <v>-8.1680280046674443E-3</v>
      </c>
    </row>
    <row r="166" spans="2:8" ht="15" x14ac:dyDescent="0.2">
      <c r="B166" s="8" t="s">
        <v>270</v>
      </c>
      <c r="C166" s="9">
        <v>52</v>
      </c>
      <c r="D166" s="9">
        <v>3</v>
      </c>
      <c r="E166" s="15">
        <f t="shared" si="12"/>
        <v>6.0676779463243874E-2</v>
      </c>
      <c r="F166" s="15">
        <f t="shared" si="13"/>
        <v>3.1446540880503146E-3</v>
      </c>
      <c r="G166" s="14">
        <f t="shared" si="14"/>
        <v>-0.94230769230769229</v>
      </c>
      <c r="H166" s="17">
        <f t="shared" si="15"/>
        <v>-5.7176196032672114E-2</v>
      </c>
    </row>
    <row r="167" spans="2:8" ht="15" x14ac:dyDescent="0.2">
      <c r="B167" s="8" t="s">
        <v>52</v>
      </c>
      <c r="C167" s="9">
        <v>1</v>
      </c>
      <c r="D167" s="9">
        <v>1</v>
      </c>
      <c r="E167" s="15">
        <f t="shared" si="12"/>
        <v>1.1668611435239206E-3</v>
      </c>
      <c r="F167" s="15">
        <f t="shared" si="13"/>
        <v>1.0482180293501049E-3</v>
      </c>
      <c r="G167" s="14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30</v>
      </c>
      <c r="D169" s="9">
        <v>51</v>
      </c>
      <c r="E169" s="15">
        <f t="shared" si="12"/>
        <v>3.5005834305717617E-2</v>
      </c>
      <c r="F169" s="15">
        <f t="shared" si="13"/>
        <v>5.3459119496855348E-2</v>
      </c>
      <c r="G169" s="14">
        <f t="shared" si="14"/>
        <v>0.7</v>
      </c>
      <c r="H169" s="17">
        <f t="shared" si="15"/>
        <v>2.4504084014002329E-2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2"/>
        <v/>
      </c>
      <c r="F172" s="15">
        <f t="shared" si="13"/>
        <v>2.0964360587002098E-3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26</v>
      </c>
      <c r="D173" s="9">
        <v>69</v>
      </c>
      <c r="E173" s="15">
        <f t="shared" si="12"/>
        <v>3.0338389731621937E-2</v>
      </c>
      <c r="F173" s="15">
        <f t="shared" si="13"/>
        <v>7.2327044025157231E-2</v>
      </c>
      <c r="G173" s="14">
        <f t="shared" si="14"/>
        <v>1.6538461538461537</v>
      </c>
      <c r="H173" s="17">
        <f t="shared" si="15"/>
        <v>5.0175029171528586E-2</v>
      </c>
    </row>
    <row r="174" spans="2:8" ht="15" x14ac:dyDescent="0.2">
      <c r="B174" s="8" t="s">
        <v>276</v>
      </c>
      <c r="C174" s="9">
        <v>1</v>
      </c>
      <c r="D174" s="9">
        <v>7</v>
      </c>
      <c r="E174" s="15">
        <f t="shared" si="12"/>
        <v>1.1668611435239206E-3</v>
      </c>
      <c r="F174" s="15">
        <f t="shared" si="13"/>
        <v>7.3375262054507341E-3</v>
      </c>
      <c r="G174" s="14">
        <f t="shared" si="14"/>
        <v>6</v>
      </c>
      <c r="H174" s="17">
        <f t="shared" si="15"/>
        <v>7.0011668611435233E-3</v>
      </c>
    </row>
    <row r="175" spans="2:8" ht="15" x14ac:dyDescent="0.2">
      <c r="B175" s="8" t="s">
        <v>277</v>
      </c>
      <c r="C175" s="9">
        <v>3</v>
      </c>
      <c r="D175" s="9">
        <v>10</v>
      </c>
      <c r="E175" s="15">
        <f t="shared" si="12"/>
        <v>3.5005834305717621E-3</v>
      </c>
      <c r="F175" s="15">
        <f t="shared" si="13"/>
        <v>1.0482180293501049E-2</v>
      </c>
      <c r="G175" s="14">
        <f t="shared" si="14"/>
        <v>2.3333333333333335</v>
      </c>
      <c r="H175" s="17">
        <f t="shared" si="15"/>
        <v>8.168028004667446E-3</v>
      </c>
    </row>
    <row r="176" spans="2:8" ht="15" x14ac:dyDescent="0.2">
      <c r="B176" s="8" t="s">
        <v>278</v>
      </c>
      <c r="C176" s="9">
        <v>83</v>
      </c>
      <c r="D176" s="9">
        <v>48</v>
      </c>
      <c r="E176" s="15">
        <f t="shared" si="12"/>
        <v>9.6849474912485412E-2</v>
      </c>
      <c r="F176" s="15">
        <f t="shared" si="13"/>
        <v>5.0314465408805034E-2</v>
      </c>
      <c r="G176" s="14">
        <f t="shared" si="14"/>
        <v>-0.42168674698795183</v>
      </c>
      <c r="H176" s="17">
        <f t="shared" si="15"/>
        <v>-4.0840140023337225E-2</v>
      </c>
    </row>
    <row r="177" spans="2:8" ht="15" x14ac:dyDescent="0.2">
      <c r="B177" s="8" t="s">
        <v>279</v>
      </c>
      <c r="C177" s="9">
        <v>13</v>
      </c>
      <c r="D177" s="9">
        <v>7</v>
      </c>
      <c r="E177" s="15">
        <f t="shared" si="12"/>
        <v>1.5169194865810968E-2</v>
      </c>
      <c r="F177" s="15">
        <f t="shared" si="13"/>
        <v>7.3375262054507341E-3</v>
      </c>
      <c r="G177" s="14">
        <f t="shared" si="14"/>
        <v>-0.46153846153846156</v>
      </c>
      <c r="H177" s="17">
        <f t="shared" si="15"/>
        <v>-7.0011668611435242E-3</v>
      </c>
    </row>
    <row r="178" spans="2:8" ht="20.100000000000001" customHeight="1" x14ac:dyDescent="0.2">
      <c r="B178" s="8" t="s">
        <v>280</v>
      </c>
      <c r="C178" s="9">
        <v>24</v>
      </c>
      <c r="D178" s="9">
        <v>22</v>
      </c>
      <c r="E178" s="15">
        <f t="shared" si="12"/>
        <v>2.8004667444574097E-2</v>
      </c>
      <c r="F178" s="15">
        <f t="shared" si="13"/>
        <v>2.3060796645702306E-2</v>
      </c>
      <c r="G178" s="14">
        <f t="shared" si="14"/>
        <v>-8.3333333333333329E-2</v>
      </c>
      <c r="H178" s="17">
        <f t="shared" si="15"/>
        <v>-2.3337222870478411E-3</v>
      </c>
    </row>
    <row r="179" spans="2:8" ht="20.100000000000001" customHeight="1" x14ac:dyDescent="0.2">
      <c r="B179" s="8" t="s">
        <v>281</v>
      </c>
      <c r="C179" s="9">
        <v>2</v>
      </c>
      <c r="D179" s="9">
        <v>1</v>
      </c>
      <c r="E179" s="15">
        <f t="shared" si="12"/>
        <v>2.3337222870478411E-3</v>
      </c>
      <c r="F179" s="15">
        <f t="shared" si="13"/>
        <v>1.0482180293501049E-3</v>
      </c>
      <c r="G179" s="14">
        <f t="shared" si="14"/>
        <v>-0.5</v>
      </c>
      <c r="H179" s="17">
        <f t="shared" si="15"/>
        <v>-1.1668611435239206E-3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7</v>
      </c>
      <c r="D182" s="9">
        <v>10</v>
      </c>
      <c r="E182" s="15">
        <f t="shared" si="12"/>
        <v>8.1680280046674443E-3</v>
      </c>
      <c r="F182" s="15">
        <f t="shared" si="13"/>
        <v>1.0482180293501049E-2</v>
      </c>
      <c r="G182" s="14">
        <f t="shared" si="14"/>
        <v>0.42857142857142855</v>
      </c>
      <c r="H182" s="17">
        <f t="shared" si="15"/>
        <v>3.5005834305717617E-3</v>
      </c>
    </row>
    <row r="183" spans="2:8" ht="20.100000000000001" customHeight="1" x14ac:dyDescent="0.2">
      <c r="B183" s="8" t="s">
        <v>285</v>
      </c>
      <c r="C183" s="9">
        <v>5</v>
      </c>
      <c r="D183" s="9">
        <v>2</v>
      </c>
      <c r="E183" s="15">
        <f t="shared" si="12"/>
        <v>5.8343057176196032E-3</v>
      </c>
      <c r="F183" s="15">
        <f t="shared" si="13"/>
        <v>2.0964360587002098E-3</v>
      </c>
      <c r="G183" s="14">
        <f t="shared" si="14"/>
        <v>-0.6</v>
      </c>
      <c r="H183" s="17">
        <f t="shared" si="15"/>
        <v>-3.5005834305717617E-3</v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2"/>
        <v>1.1668611435239206E-3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59</v>
      </c>
      <c r="D186" s="9">
        <v>106</v>
      </c>
      <c r="E186" s="15">
        <f t="shared" si="12"/>
        <v>6.8844807467911315E-2</v>
      </c>
      <c r="F186" s="15">
        <f t="shared" si="13"/>
        <v>0.1111111111111111</v>
      </c>
      <c r="G186" s="14">
        <f t="shared" si="14"/>
        <v>0.79661016949152541</v>
      </c>
      <c r="H186" s="17">
        <f t="shared" si="15"/>
        <v>5.4842473745624266E-2</v>
      </c>
    </row>
    <row r="187" spans="2:8" ht="20.100000000000001" customHeight="1" x14ac:dyDescent="0.2">
      <c r="B187" s="8" t="s">
        <v>287</v>
      </c>
      <c r="C187" s="9">
        <v>9</v>
      </c>
      <c r="D187" s="9">
        <v>2</v>
      </c>
      <c r="E187" s="15">
        <f t="shared" si="12"/>
        <v>1.0501750291715286E-2</v>
      </c>
      <c r="F187" s="15">
        <f t="shared" si="13"/>
        <v>2.0964360587002098E-3</v>
      </c>
      <c r="G187" s="14">
        <f t="shared" si="14"/>
        <v>-0.77777777777777779</v>
      </c>
      <c r="H187" s="17">
        <f t="shared" si="15"/>
        <v>-8.1680280046674443E-3</v>
      </c>
    </row>
    <row r="188" spans="2:8" ht="20.100000000000001" customHeight="1" x14ac:dyDescent="0.2">
      <c r="B188" s="8" t="s">
        <v>288</v>
      </c>
      <c r="C188" s="9">
        <v>142</v>
      </c>
      <c r="D188" s="9">
        <v>0</v>
      </c>
      <c r="E188" s="15">
        <f t="shared" si="12"/>
        <v>0.16569428238039674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1</v>
      </c>
      <c r="D189" s="9">
        <v>4</v>
      </c>
      <c r="E189" s="15">
        <f t="shared" si="12"/>
        <v>1.1668611435239206E-3</v>
      </c>
      <c r="F189" s="15">
        <f t="shared" si="13"/>
        <v>4.1928721174004195E-3</v>
      </c>
      <c r="G189" s="14">
        <f t="shared" si="14"/>
        <v>3</v>
      </c>
      <c r="H189" s="17">
        <f t="shared" si="15"/>
        <v>3.5005834305717617E-3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1.0482180293501049E-3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50</v>
      </c>
      <c r="D196" s="9">
        <v>170</v>
      </c>
      <c r="E196" s="15">
        <f t="shared" si="12"/>
        <v>5.8343057176196034E-2</v>
      </c>
      <c r="F196" s="15">
        <f t="shared" si="13"/>
        <v>0.17819706498951782</v>
      </c>
      <c r="G196" s="14">
        <f t="shared" si="14"/>
        <v>2.4</v>
      </c>
      <c r="H196" s="17">
        <f t="shared" si="15"/>
        <v>0.14002333722287047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17</v>
      </c>
      <c r="E206" s="15" t="str">
        <f t="shared" si="12"/>
        <v/>
      </c>
      <c r="F206" s="15">
        <f t="shared" si="13"/>
        <v>1.781970649895178E-2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</v>
      </c>
      <c r="D208" s="9">
        <v>15</v>
      </c>
      <c r="E208" s="15">
        <f t="shared" si="12"/>
        <v>3.5005834305717621E-3</v>
      </c>
      <c r="F208" s="15">
        <f t="shared" si="13"/>
        <v>1.5723270440251572E-2</v>
      </c>
      <c r="G208" s="14">
        <f t="shared" si="14"/>
        <v>4</v>
      </c>
      <c r="H208" s="17">
        <f t="shared" si="15"/>
        <v>1.4002333722287048E-2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3</v>
      </c>
      <c r="E210" s="15" t="str">
        <f t="shared" si="12"/>
        <v/>
      </c>
      <c r="F210" s="15">
        <f t="shared" si="13"/>
        <v>3.1446540880503146E-3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5</v>
      </c>
      <c r="E216" s="15" t="str">
        <f t="shared" si="12"/>
        <v/>
      </c>
      <c r="F216" s="15">
        <f t="shared" si="13"/>
        <v>5.2410901467505244E-3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21</v>
      </c>
      <c r="D223" s="9">
        <v>0</v>
      </c>
      <c r="E223" s="15">
        <f t="shared" si="16"/>
        <v>2.4504084014002333E-2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2</v>
      </c>
      <c r="E226" s="15" t="str">
        <f t="shared" si="16"/>
        <v/>
      </c>
      <c r="F226" s="15">
        <f t="shared" si="17"/>
        <v>2.0964360587002098E-3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5</v>
      </c>
      <c r="E229" s="15">
        <f t="shared" si="16"/>
        <v>3.5005834305717621E-3</v>
      </c>
      <c r="F229" s="15">
        <f t="shared" si="17"/>
        <v>5.2410901467505244E-3</v>
      </c>
      <c r="G229" s="14">
        <f t="shared" si="18"/>
        <v>0.66666666666666663</v>
      </c>
      <c r="H229" s="17">
        <f t="shared" si="19"/>
        <v>2.3337222870478411E-3</v>
      </c>
    </row>
    <row r="230" spans="2:8" ht="20.100000000000001" customHeight="1" x14ac:dyDescent="0.2">
      <c r="B230" s="8" t="s">
        <v>312</v>
      </c>
      <c r="C230" s="9">
        <v>0</v>
      </c>
      <c r="D230" s="9">
        <v>1</v>
      </c>
      <c r="E230" s="15" t="str">
        <f t="shared" si="16"/>
        <v/>
      </c>
      <c r="F230" s="15">
        <f t="shared" si="17"/>
        <v>1.0482180293501049E-3</v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3</v>
      </c>
      <c r="E231" s="15" t="str">
        <f t="shared" si="16"/>
        <v/>
      </c>
      <c r="F231" s="15">
        <f t="shared" si="17"/>
        <v>3.1446540880503146E-3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3</v>
      </c>
      <c r="E232" s="15" t="str">
        <f t="shared" si="16"/>
        <v/>
      </c>
      <c r="F232" s="15">
        <f t="shared" si="17"/>
        <v>3.1446540880503146E-3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6"/>
        <v/>
      </c>
      <c r="F233" s="15">
        <f t="shared" si="17"/>
        <v>1.0482180293501049E-3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55</v>
      </c>
      <c r="E235" s="15">
        <f t="shared" si="16"/>
        <v>5.8343057176196032E-3</v>
      </c>
      <c r="F235" s="15">
        <f t="shared" si="17"/>
        <v>5.7651991614255764E-2</v>
      </c>
      <c r="G235" s="14">
        <f t="shared" si="18"/>
        <v>10</v>
      </c>
      <c r="H235" s="17">
        <f t="shared" si="19"/>
        <v>5.8343057176196034E-2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2</v>
      </c>
      <c r="E237" s="15">
        <f t="shared" si="16"/>
        <v>1.0501750291715286E-2</v>
      </c>
      <c r="F237" s="15">
        <f t="shared" si="17"/>
        <v>2.0964360587002098E-3</v>
      </c>
      <c r="G237" s="14">
        <f t="shared" si="18"/>
        <v>-0.77777777777777779</v>
      </c>
      <c r="H237" s="17">
        <f t="shared" si="19"/>
        <v>-8.1680280046674443E-3</v>
      </c>
    </row>
    <row r="238" spans="2:8" ht="20.100000000000001" customHeight="1" x14ac:dyDescent="0.2">
      <c r="B238" s="8" t="s">
        <v>85</v>
      </c>
      <c r="C238" s="9">
        <v>18</v>
      </c>
      <c r="D238" s="9">
        <v>5</v>
      </c>
      <c r="E238" s="15">
        <f t="shared" si="16"/>
        <v>2.1003500583430573E-2</v>
      </c>
      <c r="F238" s="15">
        <f t="shared" si="17"/>
        <v>5.2410901467505244E-3</v>
      </c>
      <c r="G238" s="14">
        <f t="shared" si="18"/>
        <v>-0.72222222222222221</v>
      </c>
      <c r="H238" s="17">
        <f t="shared" si="19"/>
        <v>-1.5169194865810968E-2</v>
      </c>
    </row>
    <row r="239" spans="2:8" ht="20.100000000000001" customHeight="1" x14ac:dyDescent="0.2">
      <c r="B239" s="8" t="s">
        <v>81</v>
      </c>
      <c r="C239" s="9">
        <v>9</v>
      </c>
      <c r="D239" s="9">
        <v>4</v>
      </c>
      <c r="E239" s="15">
        <f t="shared" si="16"/>
        <v>1.0501750291715286E-2</v>
      </c>
      <c r="F239" s="15">
        <f t="shared" si="17"/>
        <v>4.1928721174004195E-3</v>
      </c>
      <c r="G239" s="14">
        <f t="shared" si="18"/>
        <v>-0.55555555555555558</v>
      </c>
      <c r="H239" s="17">
        <f t="shared" si="19"/>
        <v>-5.8343057176196041E-3</v>
      </c>
    </row>
    <row r="240" spans="2:8" ht="20.100000000000001" customHeight="1" x14ac:dyDescent="0.2">
      <c r="B240" s="8" t="s">
        <v>316</v>
      </c>
      <c r="C240" s="9">
        <v>0</v>
      </c>
      <c r="D240" s="9">
        <v>5</v>
      </c>
      <c r="E240" s="15" t="str">
        <f t="shared" si="16"/>
        <v/>
      </c>
      <c r="F240" s="15">
        <f t="shared" si="17"/>
        <v>5.2410901467505244E-3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3</v>
      </c>
      <c r="D244" s="9">
        <v>0</v>
      </c>
      <c r="E244" s="15">
        <f t="shared" si="16"/>
        <v>3.5005834305717621E-3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6"/>
        <v>1.1668611435239206E-3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6</v>
      </c>
      <c r="D247" s="9">
        <v>34</v>
      </c>
      <c r="E247" s="15">
        <f t="shared" si="16"/>
        <v>7.0011668611435242E-3</v>
      </c>
      <c r="F247" s="15">
        <f t="shared" si="17"/>
        <v>3.5639412997903561E-2</v>
      </c>
      <c r="G247" s="14">
        <f t="shared" si="18"/>
        <v>4.666666666666667</v>
      </c>
      <c r="H247" s="17">
        <f t="shared" si="19"/>
        <v>3.2672112018669784E-2</v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2.0964360587002098E-3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9</v>
      </c>
      <c r="D249" s="9">
        <v>10</v>
      </c>
      <c r="E249" s="15">
        <f t="shared" si="16"/>
        <v>1.0501750291715286E-2</v>
      </c>
      <c r="F249" s="15">
        <f t="shared" si="17"/>
        <v>1.0482180293501049E-2</v>
      </c>
      <c r="G249" s="14">
        <f t="shared" si="18"/>
        <v>0.1111111111111111</v>
      </c>
      <c r="H249" s="17">
        <f t="shared" si="19"/>
        <v>1.1668611435239206E-3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6"/>
        <v/>
      </c>
      <c r="F252" s="15">
        <f t="shared" si="17"/>
        <v>1.0482180293501049E-3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16</v>
      </c>
      <c r="D253" s="9">
        <v>25</v>
      </c>
      <c r="E253" s="15">
        <f t="shared" si="16"/>
        <v>1.8669778296382729E-2</v>
      </c>
      <c r="F253" s="15">
        <f t="shared" si="17"/>
        <v>2.6205450733752619E-2</v>
      </c>
      <c r="G253" s="14">
        <f t="shared" si="18"/>
        <v>0.5625</v>
      </c>
      <c r="H253" s="17">
        <f t="shared" si="19"/>
        <v>1.0501750291715285E-2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1.0482180293501049E-3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15</v>
      </c>
      <c r="D256" s="9">
        <v>33</v>
      </c>
      <c r="E256" s="15">
        <f t="shared" si="16"/>
        <v>1.7502917152858809E-2</v>
      </c>
      <c r="F256" s="15">
        <f t="shared" si="17"/>
        <v>3.4591194968553458E-2</v>
      </c>
      <c r="G256" s="14">
        <f t="shared" si="18"/>
        <v>1.2</v>
      </c>
      <c r="H256" s="17">
        <f t="shared" si="19"/>
        <v>2.1003500583430569E-2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31</v>
      </c>
      <c r="D259" s="9">
        <v>33</v>
      </c>
      <c r="E259" s="15">
        <f t="shared" si="16"/>
        <v>3.6172695449241538E-2</v>
      </c>
      <c r="F259" s="15">
        <f t="shared" si="17"/>
        <v>3.4591194968553458E-2</v>
      </c>
      <c r="G259" s="14">
        <f t="shared" si="18"/>
        <v>6.4516129032258063E-2</v>
      </c>
      <c r="H259" s="17">
        <f t="shared" si="19"/>
        <v>2.3337222870478411E-3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2</v>
      </c>
      <c r="D261" s="9">
        <v>0</v>
      </c>
      <c r="E261" s="15">
        <f t="shared" si="16"/>
        <v>2.3337222870478411E-3</v>
      </c>
      <c r="F261" s="15" t="str">
        <f t="shared" si="17"/>
        <v/>
      </c>
      <c r="G261" s="14" t="str">
        <f t="shared" si="18"/>
        <v>0</v>
      </c>
      <c r="H261" s="17">
        <f t="shared" si="19"/>
        <v>0</v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1.1668611435239206E-3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1</v>
      </c>
      <c r="E263" s="15" t="str">
        <f t="shared" si="16"/>
        <v/>
      </c>
      <c r="F263" s="15">
        <f t="shared" si="17"/>
        <v>1.0482180293501049E-3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1</v>
      </c>
      <c r="E265" s="15" t="str">
        <f t="shared" si="16"/>
        <v/>
      </c>
      <c r="F265" s="15">
        <f t="shared" si="17"/>
        <v>1.0482180293501049E-3</v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2</v>
      </c>
      <c r="E266" s="15">
        <f t="shared" si="16"/>
        <v>2.3337222870478411E-3</v>
      </c>
      <c r="F266" s="15">
        <f t="shared" si="17"/>
        <v>2.0964360587002098E-3</v>
      </c>
      <c r="G266" s="14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1.0482180293501049E-3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9</v>
      </c>
      <c r="D268" s="9">
        <v>12</v>
      </c>
      <c r="E268" s="15">
        <f t="shared" si="16"/>
        <v>1.0501750291715286E-2</v>
      </c>
      <c r="F268" s="15">
        <f t="shared" si="17"/>
        <v>1.2578616352201259E-2</v>
      </c>
      <c r="G268" s="14">
        <f t="shared" si="18"/>
        <v>0.33333333333333331</v>
      </c>
      <c r="H268" s="17">
        <f t="shared" si="19"/>
        <v>3.5005834305717621E-3</v>
      </c>
    </row>
    <row r="269" spans="2:8" ht="20.100000000000001" customHeight="1" x14ac:dyDescent="0.2">
      <c r="B269" s="8" t="s">
        <v>335</v>
      </c>
      <c r="C269" s="9">
        <v>0</v>
      </c>
      <c r="D269" s="9">
        <v>1</v>
      </c>
      <c r="E269" s="15" t="str">
        <f t="shared" si="16"/>
        <v/>
      </c>
      <c r="F269" s="15">
        <f t="shared" si="17"/>
        <v>1.0482180293501049E-3</v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6"/>
        <v>1.1668611435239206E-3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5</v>
      </c>
      <c r="D273" s="9">
        <v>4</v>
      </c>
      <c r="E273" s="15">
        <f t="shared" si="16"/>
        <v>5.8343057176196032E-3</v>
      </c>
      <c r="F273" s="15">
        <f t="shared" si="17"/>
        <v>4.1928721174004195E-3</v>
      </c>
      <c r="G273" s="14">
        <f t="shared" si="18"/>
        <v>-0.2</v>
      </c>
      <c r="H273" s="17">
        <f t="shared" si="19"/>
        <v>-1.1668611435239208E-3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1.0482180293501049E-3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1.1668611435239206E-3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2121</v>
      </c>
      <c r="D294" s="38">
        <f>SUM(D295:D499)</f>
        <v>2918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0.37576614804337577</v>
      </c>
      <c r="H294" s="40">
        <f>+IF(OR(AND(E294=""),(G294="")),"",E294*G294)</f>
        <v>0.37576614804337577</v>
      </c>
    </row>
    <row r="295" spans="2:8" ht="15" x14ac:dyDescent="0.2">
      <c r="B295" s="5" t="s">
        <v>100</v>
      </c>
      <c r="C295" s="9">
        <v>50</v>
      </c>
      <c r="D295" s="9">
        <v>32</v>
      </c>
      <c r="E295" s="15">
        <f>+IF(C295=0,"",C295/C$294)</f>
        <v>2.3573785950023574E-2</v>
      </c>
      <c r="F295" s="15">
        <f>+IF(D295=0,"",D295/D$294)</f>
        <v>1.0966415352981495E-2</v>
      </c>
      <c r="G295" s="14">
        <f>+IF(OR(AND(D295=0),(C295=0)),"0",((D295-C295)/C295))</f>
        <v>-0.36</v>
      </c>
      <c r="H295" s="17">
        <f>+IF(OR(AND(E295=""),(G295="")),"",E295*G295)</f>
        <v>-8.4865629420084864E-3</v>
      </c>
    </row>
    <row r="296" spans="2:8" ht="15" x14ac:dyDescent="0.2">
      <c r="B296" s="5" t="s">
        <v>113</v>
      </c>
      <c r="C296" s="9">
        <v>2</v>
      </c>
      <c r="D296" s="9">
        <v>5</v>
      </c>
      <c r="E296" s="15">
        <f t="shared" ref="E296:E359" si="24">+IF(C296=0,"",C296/C$294)</f>
        <v>9.4295143800094295E-4</v>
      </c>
      <c r="F296" s="15">
        <f t="shared" ref="F296:F359" si="25">+IF(D296=0,"",D296/D$294)</f>
        <v>1.7135023989033585E-3</v>
      </c>
      <c r="G296" s="14">
        <f t="shared" ref="G296:G359" si="26">+IF(OR(AND(D296=0),(C296=0)),"0",((D296-C296)/C296))</f>
        <v>1.5</v>
      </c>
      <c r="H296" s="17">
        <f t="shared" ref="H296:H359" si="27">+IF(OR(AND(E296=""),(G296="")),"",E296*G296)</f>
        <v>1.4144271570014145E-3</v>
      </c>
    </row>
    <row r="297" spans="2:8" ht="15" x14ac:dyDescent="0.2">
      <c r="B297" s="5" t="s">
        <v>104</v>
      </c>
      <c r="C297" s="9">
        <v>3</v>
      </c>
      <c r="D297" s="9">
        <v>5</v>
      </c>
      <c r="E297" s="15">
        <f t="shared" si="24"/>
        <v>1.4144271570014145E-3</v>
      </c>
      <c r="F297" s="15">
        <f t="shared" si="25"/>
        <v>1.7135023989033585E-3</v>
      </c>
      <c r="G297" s="14">
        <f t="shared" si="26"/>
        <v>0.66666666666666663</v>
      </c>
      <c r="H297" s="17">
        <f t="shared" si="27"/>
        <v>9.4295143800094295E-4</v>
      </c>
    </row>
    <row r="298" spans="2:8" ht="15" x14ac:dyDescent="0.2">
      <c r="B298" s="5" t="s">
        <v>95</v>
      </c>
      <c r="C298" s="9">
        <v>3</v>
      </c>
      <c r="D298" s="9">
        <v>11</v>
      </c>
      <c r="E298" s="15">
        <f t="shared" si="24"/>
        <v>1.4144271570014145E-3</v>
      </c>
      <c r="F298" s="15">
        <f t="shared" si="25"/>
        <v>3.7697052775873888E-3</v>
      </c>
      <c r="G298" s="14">
        <f t="shared" si="26"/>
        <v>2.6666666666666665</v>
      </c>
      <c r="H298" s="17">
        <f t="shared" si="27"/>
        <v>3.7718057520037718E-3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119</v>
      </c>
      <c r="D301" s="9">
        <v>289</v>
      </c>
      <c r="E301" s="15">
        <f t="shared" si="24"/>
        <v>5.6105610561056105E-2</v>
      </c>
      <c r="F301" s="15">
        <f t="shared" si="25"/>
        <v>9.9040438656614119E-2</v>
      </c>
      <c r="G301" s="14">
        <f t="shared" si="26"/>
        <v>1.4285714285714286</v>
      </c>
      <c r="H301" s="17">
        <f t="shared" si="27"/>
        <v>8.0150872230080147E-2</v>
      </c>
    </row>
    <row r="302" spans="2:8" ht="15" x14ac:dyDescent="0.2">
      <c r="B302" s="5" t="s">
        <v>109</v>
      </c>
      <c r="C302" s="9">
        <v>2</v>
      </c>
      <c r="D302" s="9">
        <v>25</v>
      </c>
      <c r="E302" s="15">
        <f t="shared" si="24"/>
        <v>9.4295143800094295E-4</v>
      </c>
      <c r="F302" s="15">
        <f t="shared" si="25"/>
        <v>8.5675119945167917E-3</v>
      </c>
      <c r="G302" s="14">
        <f t="shared" si="26"/>
        <v>11.5</v>
      </c>
      <c r="H302" s="17">
        <f t="shared" si="27"/>
        <v>1.0843941537010843E-2</v>
      </c>
    </row>
    <row r="303" spans="2:8" ht="15" x14ac:dyDescent="0.2">
      <c r="B303" s="5" t="s">
        <v>108</v>
      </c>
      <c r="C303" s="9">
        <v>3</v>
      </c>
      <c r="D303" s="9">
        <v>25</v>
      </c>
      <c r="E303" s="15">
        <f t="shared" si="24"/>
        <v>1.4144271570014145E-3</v>
      </c>
      <c r="F303" s="15">
        <f t="shared" si="25"/>
        <v>8.5675119945167917E-3</v>
      </c>
      <c r="G303" s="14">
        <f t="shared" si="26"/>
        <v>7.333333333333333</v>
      </c>
      <c r="H303" s="17">
        <f t="shared" si="27"/>
        <v>1.0372465818010372E-2</v>
      </c>
    </row>
    <row r="304" spans="2:8" ht="15" x14ac:dyDescent="0.2">
      <c r="B304" s="5" t="s">
        <v>107</v>
      </c>
      <c r="C304" s="9">
        <v>78</v>
      </c>
      <c r="D304" s="9">
        <v>15</v>
      </c>
      <c r="E304" s="15">
        <f t="shared" si="24"/>
        <v>3.6775106082036775E-2</v>
      </c>
      <c r="F304" s="15">
        <f t="shared" si="25"/>
        <v>5.1405071967100752E-3</v>
      </c>
      <c r="G304" s="14">
        <f t="shared" si="26"/>
        <v>-0.80769230769230771</v>
      </c>
      <c r="H304" s="17">
        <f t="shared" si="27"/>
        <v>-2.9702970297029705E-2</v>
      </c>
    </row>
    <row r="305" spans="2:8" ht="15" x14ac:dyDescent="0.2">
      <c r="B305" s="5" t="s">
        <v>351</v>
      </c>
      <c r="C305" s="9">
        <v>4</v>
      </c>
      <c r="D305" s="9">
        <v>3</v>
      </c>
      <c r="E305" s="15">
        <f t="shared" si="24"/>
        <v>1.8859028760018859E-3</v>
      </c>
      <c r="F305" s="15">
        <f t="shared" si="25"/>
        <v>1.028101439342015E-3</v>
      </c>
      <c r="G305" s="14">
        <f t="shared" si="26"/>
        <v>-0.25</v>
      </c>
      <c r="H305" s="17">
        <f t="shared" si="27"/>
        <v>-4.7147571900047147E-4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158</v>
      </c>
      <c r="D307" s="9">
        <v>337</v>
      </c>
      <c r="E307" s="15">
        <f t="shared" si="24"/>
        <v>7.4493163602074489E-2</v>
      </c>
      <c r="F307" s="15">
        <f t="shared" si="25"/>
        <v>0.11549006168608636</v>
      </c>
      <c r="G307" s="14">
        <f t="shared" si="26"/>
        <v>1.1329113924050633</v>
      </c>
      <c r="H307" s="17">
        <f t="shared" si="27"/>
        <v>8.4394153701084398E-2</v>
      </c>
    </row>
    <row r="308" spans="2:8" ht="15" x14ac:dyDescent="0.2">
      <c r="B308" s="5" t="s">
        <v>99</v>
      </c>
      <c r="C308" s="9">
        <v>11</v>
      </c>
      <c r="D308" s="9">
        <v>22</v>
      </c>
      <c r="E308" s="15">
        <f t="shared" si="24"/>
        <v>5.186232909005186E-3</v>
      </c>
      <c r="F308" s="15">
        <f t="shared" si="25"/>
        <v>7.5394105551747775E-3</v>
      </c>
      <c r="G308" s="14">
        <f t="shared" si="26"/>
        <v>1</v>
      </c>
      <c r="H308" s="17">
        <f t="shared" si="27"/>
        <v>5.186232909005186E-3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26</v>
      </c>
      <c r="D310" s="9">
        <v>98</v>
      </c>
      <c r="E310" s="15">
        <f t="shared" si="24"/>
        <v>1.2258368694012258E-2</v>
      </c>
      <c r="F310" s="15">
        <f t="shared" si="25"/>
        <v>3.3584647018505824E-2</v>
      </c>
      <c r="G310" s="14">
        <f t="shared" si="26"/>
        <v>2.7692307692307692</v>
      </c>
      <c r="H310" s="17">
        <f t="shared" si="27"/>
        <v>3.3946251768033946E-2</v>
      </c>
    </row>
    <row r="311" spans="2:8" ht="15" x14ac:dyDescent="0.2">
      <c r="B311" s="5" t="s">
        <v>102</v>
      </c>
      <c r="C311" s="9">
        <v>7</v>
      </c>
      <c r="D311" s="9">
        <v>62</v>
      </c>
      <c r="E311" s="15">
        <f t="shared" si="24"/>
        <v>3.3003300330033004E-3</v>
      </c>
      <c r="F311" s="15">
        <f t="shared" si="25"/>
        <v>2.1247429746401644E-2</v>
      </c>
      <c r="G311" s="14">
        <f t="shared" si="26"/>
        <v>7.8571428571428568</v>
      </c>
      <c r="H311" s="17">
        <f t="shared" si="27"/>
        <v>2.593116454502593E-2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137</v>
      </c>
      <c r="D314" s="9">
        <v>113</v>
      </c>
      <c r="E314" s="15">
        <f t="shared" si="24"/>
        <v>6.4592173503064593E-2</v>
      </c>
      <c r="F314" s="15">
        <f t="shared" si="25"/>
        <v>3.8725154215215898E-2</v>
      </c>
      <c r="G314" s="14">
        <f t="shared" si="26"/>
        <v>-0.17518248175182483</v>
      </c>
      <c r="H314" s="17">
        <f t="shared" si="27"/>
        <v>-1.1315417256011316E-2</v>
      </c>
    </row>
    <row r="315" spans="2:8" ht="15" x14ac:dyDescent="0.2">
      <c r="B315" s="5" t="s">
        <v>354</v>
      </c>
      <c r="C315" s="9">
        <v>3</v>
      </c>
      <c r="D315" s="9">
        <v>15</v>
      </c>
      <c r="E315" s="15">
        <f t="shared" si="24"/>
        <v>1.4144271570014145E-3</v>
      </c>
      <c r="F315" s="15">
        <f t="shared" si="25"/>
        <v>5.1405071967100752E-3</v>
      </c>
      <c r="G315" s="14">
        <f t="shared" si="26"/>
        <v>4</v>
      </c>
      <c r="H315" s="17">
        <f t="shared" si="27"/>
        <v>5.6577086280056579E-3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</v>
      </c>
      <c r="D317" s="9">
        <v>2</v>
      </c>
      <c r="E317" s="15">
        <f t="shared" si="24"/>
        <v>4.7147571900047151E-3</v>
      </c>
      <c r="F317" s="15">
        <f t="shared" si="25"/>
        <v>6.8540095956134343E-4</v>
      </c>
      <c r="G317" s="14">
        <f t="shared" si="26"/>
        <v>-0.8</v>
      </c>
      <c r="H317" s="17">
        <f t="shared" si="27"/>
        <v>-3.7718057520037722E-3</v>
      </c>
    </row>
    <row r="318" spans="2:8" ht="15" x14ac:dyDescent="0.2">
      <c r="B318" s="5" t="s">
        <v>355</v>
      </c>
      <c r="C318" s="9">
        <v>43</v>
      </c>
      <c r="D318" s="9">
        <v>55</v>
      </c>
      <c r="E318" s="15">
        <f t="shared" si="24"/>
        <v>2.0273455917020275E-2</v>
      </c>
      <c r="F318" s="15">
        <f t="shared" si="25"/>
        <v>1.8848526387936944E-2</v>
      </c>
      <c r="G318" s="14">
        <f t="shared" si="26"/>
        <v>0.27906976744186046</v>
      </c>
      <c r="H318" s="17">
        <f t="shared" si="27"/>
        <v>5.6577086280056579E-3</v>
      </c>
    </row>
    <row r="319" spans="2:8" ht="15" x14ac:dyDescent="0.2">
      <c r="B319" s="5" t="s">
        <v>115</v>
      </c>
      <c r="C319" s="9">
        <v>132</v>
      </c>
      <c r="D319" s="9">
        <v>8</v>
      </c>
      <c r="E319" s="15">
        <f t="shared" si="24"/>
        <v>6.2234794908062233E-2</v>
      </c>
      <c r="F319" s="15">
        <f t="shared" si="25"/>
        <v>2.7416038382453737E-3</v>
      </c>
      <c r="G319" s="14">
        <f t="shared" si="26"/>
        <v>-0.93939393939393945</v>
      </c>
      <c r="H319" s="17">
        <f t="shared" si="27"/>
        <v>-5.8462989156058465E-2</v>
      </c>
    </row>
    <row r="320" spans="2:8" ht="15" x14ac:dyDescent="0.2">
      <c r="B320" s="5" t="s">
        <v>114</v>
      </c>
      <c r="C320" s="9">
        <v>3</v>
      </c>
      <c r="D320" s="9">
        <v>0</v>
      </c>
      <c r="E320" s="15">
        <f t="shared" si="24"/>
        <v>1.4144271570014145E-3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3</v>
      </c>
      <c r="D321" s="9">
        <v>4</v>
      </c>
      <c r="E321" s="15">
        <f t="shared" si="24"/>
        <v>1.4144271570014145E-3</v>
      </c>
      <c r="F321" s="15">
        <f t="shared" si="25"/>
        <v>1.3708019191226869E-3</v>
      </c>
      <c r="G321" s="14">
        <f t="shared" si="26"/>
        <v>0.33333333333333331</v>
      </c>
      <c r="H321" s="17">
        <f t="shared" si="27"/>
        <v>4.7147571900047147E-4</v>
      </c>
    </row>
    <row r="322" spans="2:8" ht="15" x14ac:dyDescent="0.2">
      <c r="B322" s="5" t="s">
        <v>356</v>
      </c>
      <c r="C322" s="9">
        <v>1</v>
      </c>
      <c r="D322" s="9">
        <v>1</v>
      </c>
      <c r="E322" s="15">
        <f t="shared" si="24"/>
        <v>4.7147571900047147E-4</v>
      </c>
      <c r="F322" s="15">
        <f t="shared" si="25"/>
        <v>3.4270047978067172E-4</v>
      </c>
      <c r="G322" s="14">
        <f t="shared" si="26"/>
        <v>0</v>
      </c>
      <c r="H322" s="17">
        <f t="shared" si="27"/>
        <v>0</v>
      </c>
    </row>
    <row r="323" spans="2:8" ht="15" x14ac:dyDescent="0.2">
      <c r="B323" s="5" t="s">
        <v>472</v>
      </c>
      <c r="C323" s="9">
        <v>1</v>
      </c>
      <c r="D323" s="9">
        <v>38</v>
      </c>
      <c r="E323" s="15">
        <f t="shared" si="24"/>
        <v>4.7147571900047147E-4</v>
      </c>
      <c r="F323" s="15">
        <f t="shared" si="25"/>
        <v>1.3022618231665525E-2</v>
      </c>
      <c r="G323" s="14">
        <f t="shared" si="26"/>
        <v>37</v>
      </c>
      <c r="H323" s="17">
        <f t="shared" si="27"/>
        <v>1.7444601603017446E-2</v>
      </c>
    </row>
    <row r="324" spans="2:8" ht="15" x14ac:dyDescent="0.2">
      <c r="B324" s="5" t="s">
        <v>473</v>
      </c>
      <c r="C324" s="9">
        <v>0</v>
      </c>
      <c r="D324" s="9">
        <v>4</v>
      </c>
      <c r="E324" s="15" t="str">
        <f t="shared" si="24"/>
        <v/>
      </c>
      <c r="F324" s="15">
        <f t="shared" si="25"/>
        <v>1.3708019191226869E-3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71</v>
      </c>
      <c r="D326" s="9">
        <v>194</v>
      </c>
      <c r="E326" s="15">
        <f t="shared" si="24"/>
        <v>3.3474776049033476E-2</v>
      </c>
      <c r="F326" s="15">
        <f t="shared" si="25"/>
        <v>6.6483893077450312E-2</v>
      </c>
      <c r="G326" s="14">
        <f t="shared" si="26"/>
        <v>1.732394366197183</v>
      </c>
      <c r="H326" s="17">
        <f t="shared" si="27"/>
        <v>5.7991513437057989E-2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4.7147571900047147E-4</v>
      </c>
      <c r="F327" s="15">
        <f t="shared" si="25"/>
        <v>3.4270047978067172E-4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10</v>
      </c>
      <c r="D330" s="9">
        <v>19</v>
      </c>
      <c r="E330" s="15">
        <f t="shared" si="24"/>
        <v>4.7147571900047151E-3</v>
      </c>
      <c r="F330" s="15">
        <f t="shared" si="25"/>
        <v>6.5113091158327625E-3</v>
      </c>
      <c r="G330" s="14">
        <f t="shared" si="26"/>
        <v>0.9</v>
      </c>
      <c r="H330" s="17">
        <f t="shared" si="27"/>
        <v>4.2432814710042441E-3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190</v>
      </c>
      <c r="D332" s="9">
        <v>145</v>
      </c>
      <c r="E332" s="15">
        <f t="shared" si="24"/>
        <v>8.9580386610089574E-2</v>
      </c>
      <c r="F332" s="15">
        <f t="shared" si="25"/>
        <v>4.9691569568197397E-2</v>
      </c>
      <c r="G332" s="14">
        <f t="shared" si="26"/>
        <v>-0.23684210526315788</v>
      </c>
      <c r="H332" s="17">
        <f t="shared" si="27"/>
        <v>-2.1216407355021213E-2</v>
      </c>
    </row>
    <row r="333" spans="2:8" ht="15" x14ac:dyDescent="0.2">
      <c r="B333" s="5" t="s">
        <v>130</v>
      </c>
      <c r="C333" s="9">
        <v>46</v>
      </c>
      <c r="D333" s="9">
        <v>30</v>
      </c>
      <c r="E333" s="15">
        <f t="shared" si="24"/>
        <v>2.1687883074021686E-2</v>
      </c>
      <c r="F333" s="15">
        <f t="shared" si="25"/>
        <v>1.028101439342015E-2</v>
      </c>
      <c r="G333" s="14">
        <f t="shared" si="26"/>
        <v>-0.34782608695652173</v>
      </c>
      <c r="H333" s="17">
        <f t="shared" si="27"/>
        <v>-7.5436115040075427E-3</v>
      </c>
    </row>
    <row r="334" spans="2:8" ht="15" x14ac:dyDescent="0.2">
      <c r="B334" s="5" t="s">
        <v>119</v>
      </c>
      <c r="C334" s="9">
        <v>133</v>
      </c>
      <c r="D334" s="9">
        <v>150</v>
      </c>
      <c r="E334" s="15">
        <f t="shared" si="24"/>
        <v>6.2706270627062702E-2</v>
      </c>
      <c r="F334" s="15">
        <f t="shared" si="25"/>
        <v>5.1405071967100757E-2</v>
      </c>
      <c r="G334" s="14">
        <f t="shared" si="26"/>
        <v>0.12781954887218044</v>
      </c>
      <c r="H334" s="17">
        <f t="shared" si="27"/>
        <v>8.0150872230080137E-3</v>
      </c>
    </row>
    <row r="335" spans="2:8" ht="15" x14ac:dyDescent="0.2">
      <c r="B335" s="5" t="s">
        <v>128</v>
      </c>
      <c r="C335" s="9">
        <v>48</v>
      </c>
      <c r="D335" s="9">
        <v>52</v>
      </c>
      <c r="E335" s="15">
        <f t="shared" si="24"/>
        <v>2.2630834512022632E-2</v>
      </c>
      <c r="F335" s="15">
        <f t="shared" si="25"/>
        <v>1.782042494859493E-2</v>
      </c>
      <c r="G335" s="14">
        <f t="shared" si="26"/>
        <v>8.3333333333333329E-2</v>
      </c>
      <c r="H335" s="17">
        <f t="shared" si="27"/>
        <v>1.8859028760018859E-3</v>
      </c>
    </row>
    <row r="336" spans="2:8" ht="15" x14ac:dyDescent="0.2">
      <c r="B336" s="5" t="s">
        <v>132</v>
      </c>
      <c r="C336" s="9">
        <v>2</v>
      </c>
      <c r="D336" s="9">
        <v>2</v>
      </c>
      <c r="E336" s="15">
        <f t="shared" si="24"/>
        <v>9.4295143800094295E-4</v>
      </c>
      <c r="F336" s="15">
        <f t="shared" si="25"/>
        <v>6.8540095956134343E-4</v>
      </c>
      <c r="G336" s="14">
        <f t="shared" si="26"/>
        <v>0</v>
      </c>
      <c r="H336" s="17">
        <f t="shared" si="27"/>
        <v>0</v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6.8540095956134343E-4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7</v>
      </c>
      <c r="E338" s="15" t="str">
        <f t="shared" si="24"/>
        <v/>
      </c>
      <c r="F338" s="15">
        <f t="shared" si="25"/>
        <v>2.3989033584647019E-3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10</v>
      </c>
      <c r="D339" s="9">
        <v>12</v>
      </c>
      <c r="E339" s="15">
        <f t="shared" si="24"/>
        <v>4.7147571900047151E-3</v>
      </c>
      <c r="F339" s="15">
        <f t="shared" si="25"/>
        <v>4.1124057573680602E-3</v>
      </c>
      <c r="G339" s="14">
        <f t="shared" si="26"/>
        <v>0.2</v>
      </c>
      <c r="H339" s="17">
        <f t="shared" si="27"/>
        <v>9.4295143800094306E-4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4"/>
        <v>9.4295143800094295E-4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1</v>
      </c>
      <c r="D341" s="9">
        <v>3</v>
      </c>
      <c r="E341" s="15">
        <f t="shared" si="24"/>
        <v>4.7147571900047147E-4</v>
      </c>
      <c r="F341" s="15">
        <f t="shared" si="25"/>
        <v>1.028101439342015E-3</v>
      </c>
      <c r="G341" s="14">
        <f t="shared" si="26"/>
        <v>2</v>
      </c>
      <c r="H341" s="17">
        <f t="shared" si="27"/>
        <v>9.4295143800094295E-4</v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4"/>
        <v/>
      </c>
      <c r="F342" s="15">
        <f t="shared" si="25"/>
        <v>3.4270047978067172E-4</v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5</v>
      </c>
      <c r="D343" s="9">
        <v>3</v>
      </c>
      <c r="E343" s="15">
        <f t="shared" si="24"/>
        <v>2.3573785950023575E-3</v>
      </c>
      <c r="F343" s="15">
        <f t="shared" si="25"/>
        <v>1.028101439342015E-3</v>
      </c>
      <c r="G343" s="14">
        <f t="shared" si="26"/>
        <v>-0.4</v>
      </c>
      <c r="H343" s="17">
        <f t="shared" si="27"/>
        <v>-9.4295143800094306E-4</v>
      </c>
    </row>
    <row r="344" spans="2:8" ht="15" x14ac:dyDescent="0.2">
      <c r="B344" s="5" t="s">
        <v>131</v>
      </c>
      <c r="C344" s="9">
        <v>9</v>
      </c>
      <c r="D344" s="9">
        <v>6</v>
      </c>
      <c r="E344" s="15">
        <f t="shared" si="24"/>
        <v>4.2432814710042432E-3</v>
      </c>
      <c r="F344" s="15">
        <f t="shared" si="25"/>
        <v>2.0562028786840301E-3</v>
      </c>
      <c r="G344" s="14">
        <f t="shared" si="26"/>
        <v>-0.33333333333333331</v>
      </c>
      <c r="H344" s="17">
        <f t="shared" si="27"/>
        <v>-1.4144271570014143E-3</v>
      </c>
    </row>
    <row r="345" spans="2:8" ht="15" x14ac:dyDescent="0.2">
      <c r="B345" s="5" t="s">
        <v>366</v>
      </c>
      <c r="C345" s="9">
        <v>36</v>
      </c>
      <c r="D345" s="9">
        <v>26</v>
      </c>
      <c r="E345" s="15">
        <f t="shared" si="24"/>
        <v>1.6973125884016973E-2</v>
      </c>
      <c r="F345" s="15">
        <f t="shared" si="25"/>
        <v>8.9102124742974648E-3</v>
      </c>
      <c r="G345" s="14">
        <f t="shared" si="26"/>
        <v>-0.27777777777777779</v>
      </c>
      <c r="H345" s="17">
        <f t="shared" si="27"/>
        <v>-4.7147571900047151E-3</v>
      </c>
    </row>
    <row r="346" spans="2:8" ht="15" x14ac:dyDescent="0.2">
      <c r="B346" s="5" t="s">
        <v>122</v>
      </c>
      <c r="C346" s="9">
        <v>5</v>
      </c>
      <c r="D346" s="9">
        <v>4</v>
      </c>
      <c r="E346" s="15">
        <f t="shared" si="24"/>
        <v>2.3573785950023575E-3</v>
      </c>
      <c r="F346" s="15">
        <f t="shared" si="25"/>
        <v>1.3708019191226869E-3</v>
      </c>
      <c r="G346" s="14">
        <f t="shared" si="26"/>
        <v>-0.2</v>
      </c>
      <c r="H346" s="17">
        <f t="shared" si="27"/>
        <v>-4.7147571900047153E-4</v>
      </c>
    </row>
    <row r="347" spans="2:8" ht="15" x14ac:dyDescent="0.2">
      <c r="B347" s="5" t="s">
        <v>121</v>
      </c>
      <c r="C347" s="9">
        <v>10</v>
      </c>
      <c r="D347" s="9">
        <v>12</v>
      </c>
      <c r="E347" s="15">
        <f t="shared" si="24"/>
        <v>4.7147571900047151E-3</v>
      </c>
      <c r="F347" s="15">
        <f t="shared" si="25"/>
        <v>4.1124057573680602E-3</v>
      </c>
      <c r="G347" s="14">
        <f t="shared" si="26"/>
        <v>0.2</v>
      </c>
      <c r="H347" s="17">
        <f t="shared" si="27"/>
        <v>9.4295143800094306E-4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4"/>
        <v/>
      </c>
      <c r="F348" s="15">
        <f t="shared" si="25"/>
        <v>3.4270047978067172E-4</v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1</v>
      </c>
      <c r="E353" s="15" t="str">
        <f t="shared" si="24"/>
        <v/>
      </c>
      <c r="F353" s="15">
        <f t="shared" si="25"/>
        <v>3.4270047978067172E-4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165</v>
      </c>
      <c r="D354" s="9">
        <v>173</v>
      </c>
      <c r="E354" s="15">
        <f t="shared" si="24"/>
        <v>7.7793493635077787E-2</v>
      </c>
      <c r="F354" s="15">
        <f t="shared" si="25"/>
        <v>5.9287183002056203E-2</v>
      </c>
      <c r="G354" s="14">
        <f t="shared" si="26"/>
        <v>4.8484848484848485E-2</v>
      </c>
      <c r="H354" s="17">
        <f t="shared" si="27"/>
        <v>3.7718057520037714E-3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3</v>
      </c>
      <c r="E357" s="15">
        <f t="shared" si="24"/>
        <v>4.7147571900047147E-4</v>
      </c>
      <c r="F357" s="15">
        <f t="shared" si="25"/>
        <v>1.028101439342015E-3</v>
      </c>
      <c r="G357" s="14">
        <f t="shared" si="26"/>
        <v>2</v>
      </c>
      <c r="H357" s="17">
        <f t="shared" si="27"/>
        <v>9.4295143800094295E-4</v>
      </c>
    </row>
    <row r="358" spans="2:8" ht="15" x14ac:dyDescent="0.2">
      <c r="B358" s="5" t="s">
        <v>127</v>
      </c>
      <c r="C358" s="9">
        <v>3</v>
      </c>
      <c r="D358" s="9">
        <v>1</v>
      </c>
      <c r="E358" s="15">
        <f t="shared" si="24"/>
        <v>1.4144271570014145E-3</v>
      </c>
      <c r="F358" s="15">
        <f t="shared" si="25"/>
        <v>3.4270047978067172E-4</v>
      </c>
      <c r="G358" s="14">
        <f t="shared" si="26"/>
        <v>-0.66666666666666663</v>
      </c>
      <c r="H358" s="17">
        <f t="shared" si="27"/>
        <v>-9.4295143800094295E-4</v>
      </c>
    </row>
    <row r="359" spans="2:8" ht="15" x14ac:dyDescent="0.2">
      <c r="B359" s="5" t="s">
        <v>123</v>
      </c>
      <c r="C359" s="9">
        <v>1</v>
      </c>
      <c r="D359" s="9">
        <v>2</v>
      </c>
      <c r="E359" s="15">
        <f t="shared" si="24"/>
        <v>4.7147571900047147E-4</v>
      </c>
      <c r="F359" s="15">
        <f t="shared" si="25"/>
        <v>6.8540095956134343E-4</v>
      </c>
      <c r="G359" s="14">
        <f t="shared" si="26"/>
        <v>1</v>
      </c>
      <c r="H359" s="17">
        <f t="shared" si="27"/>
        <v>4.7147571900047147E-4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1</v>
      </c>
      <c r="E363" s="15">
        <f t="shared" si="28"/>
        <v>4.7147571900047147E-4</v>
      </c>
      <c r="F363" s="15">
        <f t="shared" si="29"/>
        <v>3.4270047978067172E-4</v>
      </c>
      <c r="G363" s="14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1</v>
      </c>
      <c r="D367" s="9">
        <v>0</v>
      </c>
      <c r="E367" s="15">
        <f t="shared" si="28"/>
        <v>4.7147571900047147E-4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8</v>
      </c>
      <c r="D368" s="9">
        <v>0</v>
      </c>
      <c r="E368" s="15">
        <f t="shared" si="28"/>
        <v>3.7718057520037718E-3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53</v>
      </c>
      <c r="D369" s="9">
        <v>30</v>
      </c>
      <c r="E369" s="15">
        <f t="shared" si="28"/>
        <v>2.4988213107024988E-2</v>
      </c>
      <c r="F369" s="15">
        <f t="shared" si="29"/>
        <v>1.028101439342015E-2</v>
      </c>
      <c r="G369" s="14">
        <f t="shared" si="30"/>
        <v>-0.43396226415094341</v>
      </c>
      <c r="H369" s="17">
        <f t="shared" si="31"/>
        <v>-1.0843941537010845E-2</v>
      </c>
    </row>
    <row r="370" spans="2:8" ht="15" x14ac:dyDescent="0.2">
      <c r="B370" s="5" t="s">
        <v>135</v>
      </c>
      <c r="C370" s="9">
        <v>14</v>
      </c>
      <c r="D370" s="9">
        <v>94</v>
      </c>
      <c r="E370" s="15">
        <f t="shared" si="28"/>
        <v>6.6006600660066007E-3</v>
      </c>
      <c r="F370" s="15">
        <f t="shared" si="29"/>
        <v>3.2213845099383139E-2</v>
      </c>
      <c r="G370" s="14">
        <f t="shared" si="30"/>
        <v>5.7142857142857144</v>
      </c>
      <c r="H370" s="17">
        <f t="shared" si="31"/>
        <v>3.771805752003772E-2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3</v>
      </c>
      <c r="E372" s="15">
        <f t="shared" si="28"/>
        <v>1.4144271570014145E-3</v>
      </c>
      <c r="F372" s="15">
        <f t="shared" si="29"/>
        <v>1.028101439342015E-3</v>
      </c>
      <c r="G372" s="14">
        <f t="shared" si="30"/>
        <v>0</v>
      </c>
      <c r="H372" s="17">
        <f t="shared" si="31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6</v>
      </c>
      <c r="D377" s="9">
        <v>3</v>
      </c>
      <c r="E377" s="15">
        <f t="shared" si="28"/>
        <v>2.828854314002829E-3</v>
      </c>
      <c r="F377" s="15">
        <f t="shared" si="29"/>
        <v>1.028101439342015E-3</v>
      </c>
      <c r="G377" s="14">
        <f t="shared" si="30"/>
        <v>-0.5</v>
      </c>
      <c r="H377" s="17">
        <f t="shared" si="31"/>
        <v>-1.4144271570014145E-3</v>
      </c>
    </row>
    <row r="378" spans="2:8" ht="15" x14ac:dyDescent="0.2">
      <c r="B378" s="5" t="s">
        <v>149</v>
      </c>
      <c r="C378" s="9">
        <v>2</v>
      </c>
      <c r="D378" s="9">
        <v>1</v>
      </c>
      <c r="E378" s="15">
        <f t="shared" si="28"/>
        <v>9.4295143800094295E-4</v>
      </c>
      <c r="F378" s="15">
        <f t="shared" si="29"/>
        <v>3.4270047978067172E-4</v>
      </c>
      <c r="G378" s="14">
        <f t="shared" si="30"/>
        <v>-0.5</v>
      </c>
      <c r="H378" s="17">
        <f t="shared" si="31"/>
        <v>-4.7147571900047147E-4</v>
      </c>
    </row>
    <row r="379" spans="2:8" ht="15" x14ac:dyDescent="0.2">
      <c r="B379" s="5" t="s">
        <v>384</v>
      </c>
      <c r="C379" s="9">
        <v>0</v>
      </c>
      <c r="D379" s="9">
        <v>3</v>
      </c>
      <c r="E379" s="15" t="str">
        <f t="shared" si="28"/>
        <v/>
      </c>
      <c r="F379" s="15">
        <f t="shared" si="29"/>
        <v>1.028101439342015E-3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4</v>
      </c>
      <c r="D380" s="9">
        <v>13</v>
      </c>
      <c r="E380" s="15">
        <f t="shared" si="28"/>
        <v>1.8859028760018859E-3</v>
      </c>
      <c r="F380" s="15">
        <f t="shared" si="29"/>
        <v>4.4551062371487324E-3</v>
      </c>
      <c r="G380" s="14">
        <f t="shared" si="30"/>
        <v>2.25</v>
      </c>
      <c r="H380" s="17">
        <f t="shared" si="31"/>
        <v>4.2432814710042432E-3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2</v>
      </c>
      <c r="E382" s="15" t="str">
        <f t="shared" si="28"/>
        <v/>
      </c>
      <c r="F382" s="15">
        <f t="shared" si="29"/>
        <v>6.8540095956134343E-4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8"/>
        <v/>
      </c>
      <c r="F383" s="15">
        <f t="shared" si="29"/>
        <v>3.4270047978067172E-4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1</v>
      </c>
      <c r="E384" s="15" t="str">
        <f t="shared" si="28"/>
        <v/>
      </c>
      <c r="F384" s="15">
        <f t="shared" si="29"/>
        <v>3.4270047978067172E-4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40</v>
      </c>
      <c r="D385" s="9">
        <v>0</v>
      </c>
      <c r="E385" s="15">
        <f t="shared" si="28"/>
        <v>1.885902876001886E-2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23</v>
      </c>
      <c r="D387" s="9">
        <v>34</v>
      </c>
      <c r="E387" s="15">
        <f t="shared" si="28"/>
        <v>1.0843941537010843E-2</v>
      </c>
      <c r="F387" s="15">
        <f t="shared" si="29"/>
        <v>1.1651816312542838E-2</v>
      </c>
      <c r="G387" s="14">
        <f t="shared" si="30"/>
        <v>0.47826086956521741</v>
      </c>
      <c r="H387" s="17">
        <f t="shared" si="31"/>
        <v>5.186232909005186E-3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2</v>
      </c>
      <c r="E391" s="15" t="str">
        <f t="shared" si="28"/>
        <v/>
      </c>
      <c r="F391" s="15">
        <f t="shared" si="29"/>
        <v>6.8540095956134343E-4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38</v>
      </c>
      <c r="D393" s="9">
        <v>33</v>
      </c>
      <c r="E393" s="15">
        <f t="shared" si="28"/>
        <v>1.7916077322017915E-2</v>
      </c>
      <c r="F393" s="15">
        <f t="shared" si="29"/>
        <v>1.1309115832762166E-2</v>
      </c>
      <c r="G393" s="14">
        <f t="shared" si="30"/>
        <v>-0.13157894736842105</v>
      </c>
      <c r="H393" s="17">
        <f t="shared" si="31"/>
        <v>-2.3573785950023571E-3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1</v>
      </c>
      <c r="E397" s="15" t="str">
        <f t="shared" si="28"/>
        <v/>
      </c>
      <c r="F397" s="15">
        <f t="shared" si="29"/>
        <v>3.4270047978067172E-4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4.7147571900047147E-4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25</v>
      </c>
      <c r="D401" s="9">
        <v>29</v>
      </c>
      <c r="E401" s="15">
        <f t="shared" si="28"/>
        <v>1.1786892975011787E-2</v>
      </c>
      <c r="F401" s="15">
        <f t="shared" si="29"/>
        <v>9.938313913639479E-3</v>
      </c>
      <c r="G401" s="14">
        <f t="shared" si="30"/>
        <v>0.16</v>
      </c>
      <c r="H401" s="17">
        <f t="shared" si="31"/>
        <v>1.8859028760018859E-3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5</v>
      </c>
      <c r="D403" s="9">
        <v>16</v>
      </c>
      <c r="E403" s="15">
        <f t="shared" si="28"/>
        <v>2.3573785950023575E-3</v>
      </c>
      <c r="F403" s="15">
        <f t="shared" si="29"/>
        <v>5.4832076764907475E-3</v>
      </c>
      <c r="G403" s="14">
        <f t="shared" si="30"/>
        <v>2.2000000000000002</v>
      </c>
      <c r="H403" s="17">
        <f t="shared" si="31"/>
        <v>5.1862329090051869E-3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</v>
      </c>
      <c r="D405" s="9">
        <v>1</v>
      </c>
      <c r="E405" s="15">
        <f t="shared" si="28"/>
        <v>4.7147571900047147E-4</v>
      </c>
      <c r="F405" s="15">
        <f t="shared" si="29"/>
        <v>3.4270047978067172E-4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8</v>
      </c>
      <c r="D406" s="9">
        <v>6</v>
      </c>
      <c r="E406" s="15">
        <f t="shared" si="28"/>
        <v>3.7718057520037718E-3</v>
      </c>
      <c r="F406" s="15">
        <f t="shared" si="29"/>
        <v>2.0562028786840301E-3</v>
      </c>
      <c r="G406" s="14">
        <f t="shared" si="30"/>
        <v>-0.25</v>
      </c>
      <c r="H406" s="17">
        <f t="shared" si="31"/>
        <v>-9.4295143800094295E-4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8"/>
        <v>9.4295143800094295E-4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4</v>
      </c>
      <c r="E408" s="15">
        <f t="shared" si="28"/>
        <v>4.7147571900047147E-4</v>
      </c>
      <c r="F408" s="15">
        <f t="shared" si="29"/>
        <v>1.3708019191226869E-3</v>
      </c>
      <c r="G408" s="14">
        <f t="shared" si="30"/>
        <v>3</v>
      </c>
      <c r="H408" s="17">
        <f t="shared" si="31"/>
        <v>1.4144271570014145E-3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8</v>
      </c>
      <c r="D411" s="9">
        <v>7</v>
      </c>
      <c r="E411" s="15">
        <f t="shared" si="28"/>
        <v>3.7718057520037718E-3</v>
      </c>
      <c r="F411" s="15">
        <f t="shared" si="29"/>
        <v>2.3989033584647019E-3</v>
      </c>
      <c r="G411" s="14">
        <f t="shared" si="30"/>
        <v>-0.125</v>
      </c>
      <c r="H411" s="17">
        <f t="shared" si="31"/>
        <v>-4.7147571900047147E-4</v>
      </c>
    </row>
    <row r="412" spans="2:8" ht="15" x14ac:dyDescent="0.2">
      <c r="B412" s="5" t="s">
        <v>402</v>
      </c>
      <c r="C412" s="9">
        <v>4</v>
      </c>
      <c r="D412" s="9">
        <v>15</v>
      </c>
      <c r="E412" s="15">
        <f t="shared" si="28"/>
        <v>1.8859028760018859E-3</v>
      </c>
      <c r="F412" s="15">
        <f t="shared" si="29"/>
        <v>5.1405071967100752E-3</v>
      </c>
      <c r="G412" s="14">
        <f t="shared" si="30"/>
        <v>2.75</v>
      </c>
      <c r="H412" s="17">
        <f t="shared" si="31"/>
        <v>5.186232909005186E-3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22</v>
      </c>
      <c r="D422" s="9">
        <v>80</v>
      </c>
      <c r="E422" s="15">
        <f t="shared" si="28"/>
        <v>1.0372465818010372E-2</v>
      </c>
      <c r="F422" s="15">
        <f t="shared" si="29"/>
        <v>2.7416038382453736E-2</v>
      </c>
      <c r="G422" s="14">
        <f t="shared" si="30"/>
        <v>2.6363636363636362</v>
      </c>
      <c r="H422" s="17">
        <f t="shared" si="31"/>
        <v>2.7345591702027345E-2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1</v>
      </c>
      <c r="D425" s="9">
        <v>0</v>
      </c>
      <c r="E425" s="15">
        <f t="shared" si="32"/>
        <v>4.7147571900047147E-4</v>
      </c>
      <c r="F425" s="15" t="str">
        <f t="shared" si="33"/>
        <v/>
      </c>
      <c r="G425" s="14" t="str">
        <f t="shared" si="34"/>
        <v>0</v>
      </c>
      <c r="H425" s="17">
        <f t="shared" si="35"/>
        <v>0</v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99</v>
      </c>
      <c r="E432" s="15">
        <f t="shared" si="32"/>
        <v>1.8859028760018859E-3</v>
      </c>
      <c r="F432" s="15">
        <f t="shared" si="33"/>
        <v>3.3927347498286499E-2</v>
      </c>
      <c r="G432" s="14">
        <f t="shared" si="34"/>
        <v>23.75</v>
      </c>
      <c r="H432" s="17">
        <f t="shared" si="35"/>
        <v>4.4790193305044787E-2</v>
      </c>
    </row>
    <row r="433" spans="2:8" ht="15" x14ac:dyDescent="0.2">
      <c r="B433" s="5" t="s">
        <v>162</v>
      </c>
      <c r="C433" s="9">
        <v>33</v>
      </c>
      <c r="D433" s="9">
        <v>24</v>
      </c>
      <c r="E433" s="15">
        <f t="shared" si="32"/>
        <v>1.5558698727015558E-2</v>
      </c>
      <c r="F433" s="15">
        <f t="shared" si="33"/>
        <v>8.2248115147361203E-3</v>
      </c>
      <c r="G433" s="14">
        <f t="shared" si="34"/>
        <v>-0.27272727272727271</v>
      </c>
      <c r="H433" s="17">
        <f t="shared" si="35"/>
        <v>-4.2432814710042432E-3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</v>
      </c>
      <c r="D437" s="9">
        <v>10</v>
      </c>
      <c r="E437" s="15">
        <f t="shared" si="32"/>
        <v>4.7147571900047147E-4</v>
      </c>
      <c r="F437" s="15">
        <f t="shared" si="33"/>
        <v>3.4270047978067169E-3</v>
      </c>
      <c r="G437" s="14">
        <f t="shared" si="34"/>
        <v>9</v>
      </c>
      <c r="H437" s="17">
        <f t="shared" si="35"/>
        <v>4.2432814710042432E-3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2</v>
      </c>
      <c r="E441" s="15" t="str">
        <f t="shared" si="32"/>
        <v/>
      </c>
      <c r="F441" s="15">
        <f t="shared" si="33"/>
        <v>6.8540095956134343E-4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3.4270047978067172E-4</v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3.4270047978067172E-4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4.7147571900047147E-4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8</v>
      </c>
      <c r="D460" s="9">
        <v>10</v>
      </c>
      <c r="E460" s="15">
        <f t="shared" si="32"/>
        <v>3.7718057520037718E-3</v>
      </c>
      <c r="F460" s="15">
        <f t="shared" si="33"/>
        <v>3.4270047978067169E-3</v>
      </c>
      <c r="G460" s="14">
        <f t="shared" si="34"/>
        <v>0.25</v>
      </c>
      <c r="H460" s="17">
        <f t="shared" si="35"/>
        <v>9.4295143800094295E-4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8</v>
      </c>
      <c r="E463" s="15">
        <f t="shared" si="32"/>
        <v>4.7147571900047147E-4</v>
      </c>
      <c r="F463" s="15">
        <f t="shared" si="33"/>
        <v>2.7416038382453737E-3</v>
      </c>
      <c r="G463" s="14">
        <f t="shared" si="34"/>
        <v>7</v>
      </c>
      <c r="H463" s="17">
        <f t="shared" si="35"/>
        <v>3.3003300330033004E-3</v>
      </c>
    </row>
    <row r="464" spans="2:8" ht="15" x14ac:dyDescent="0.2">
      <c r="B464" s="5" t="s">
        <v>478</v>
      </c>
      <c r="C464" s="9">
        <v>1</v>
      </c>
      <c r="D464" s="9">
        <v>3</v>
      </c>
      <c r="E464" s="15">
        <f t="shared" si="32"/>
        <v>4.7147571900047147E-4</v>
      </c>
      <c r="F464" s="15">
        <f t="shared" si="33"/>
        <v>1.028101439342015E-3</v>
      </c>
      <c r="G464" s="14">
        <f t="shared" si="34"/>
        <v>2</v>
      </c>
      <c r="H464" s="17">
        <f t="shared" si="35"/>
        <v>9.4295143800094295E-4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4</v>
      </c>
      <c r="E472" s="15" t="str">
        <f t="shared" si="32"/>
        <v/>
      </c>
      <c r="F472" s="15">
        <f t="shared" si="33"/>
        <v>1.3708019191226869E-3</v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2</v>
      </c>
      <c r="D473" s="9">
        <v>0</v>
      </c>
      <c r="E473" s="15">
        <f t="shared" si="32"/>
        <v>9.4295143800094295E-4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15" x14ac:dyDescent="0.2">
      <c r="B474" s="5" t="s">
        <v>436</v>
      </c>
      <c r="C474" s="9">
        <v>0</v>
      </c>
      <c r="D474" s="9">
        <v>2</v>
      </c>
      <c r="E474" s="15" t="str">
        <f t="shared" si="32"/>
        <v/>
      </c>
      <c r="F474" s="15">
        <f t="shared" si="33"/>
        <v>6.8540095956134343E-4</v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3</v>
      </c>
      <c r="D475" s="9">
        <v>1</v>
      </c>
      <c r="E475" s="15">
        <f t="shared" si="32"/>
        <v>1.4144271570014145E-3</v>
      </c>
      <c r="F475" s="15">
        <f t="shared" si="33"/>
        <v>3.4270047978067172E-4</v>
      </c>
      <c r="G475" s="14">
        <f t="shared" si="34"/>
        <v>-0.66666666666666663</v>
      </c>
      <c r="H475" s="17">
        <f t="shared" si="35"/>
        <v>-9.4295143800094295E-4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42</v>
      </c>
      <c r="D478" s="9">
        <v>24</v>
      </c>
      <c r="E478" s="15">
        <f t="shared" si="32"/>
        <v>1.9801980198019802E-2</v>
      </c>
      <c r="F478" s="15">
        <f t="shared" si="33"/>
        <v>8.2248115147361203E-3</v>
      </c>
      <c r="G478" s="14">
        <f t="shared" si="34"/>
        <v>-0.42857142857142855</v>
      </c>
      <c r="H478" s="17">
        <f t="shared" si="35"/>
        <v>-8.4865629420084864E-3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22</v>
      </c>
      <c r="D480" s="9">
        <v>0</v>
      </c>
      <c r="E480" s="15">
        <f t="shared" si="32"/>
        <v>1.0372465818010372E-2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53</v>
      </c>
      <c r="D483" s="9">
        <v>79</v>
      </c>
      <c r="E483" s="15">
        <f t="shared" si="32"/>
        <v>2.4988213107024988E-2</v>
      </c>
      <c r="F483" s="15">
        <f t="shared" si="33"/>
        <v>2.7073337902673064E-2</v>
      </c>
      <c r="G483" s="14">
        <f t="shared" si="34"/>
        <v>0.49056603773584906</v>
      </c>
      <c r="H483" s="17">
        <f t="shared" si="35"/>
        <v>1.2258368694012258E-2</v>
      </c>
    </row>
    <row r="484" spans="2:8" ht="30" x14ac:dyDescent="0.2">
      <c r="B484" s="5" t="s">
        <v>184</v>
      </c>
      <c r="C484" s="9">
        <v>87</v>
      </c>
      <c r="D484" s="9">
        <v>151</v>
      </c>
      <c r="E484" s="15">
        <f t="shared" si="32"/>
        <v>4.1018387553041019E-2</v>
      </c>
      <c r="F484" s="15">
        <f t="shared" si="33"/>
        <v>5.1747772446881425E-2</v>
      </c>
      <c r="G484" s="14">
        <f t="shared" si="34"/>
        <v>0.73563218390804597</v>
      </c>
      <c r="H484" s="17">
        <f t="shared" si="35"/>
        <v>3.0174446016030174E-2</v>
      </c>
    </row>
    <row r="485" spans="2:8" ht="15" x14ac:dyDescent="0.2">
      <c r="B485" s="5" t="s">
        <v>443</v>
      </c>
      <c r="C485" s="9">
        <v>26</v>
      </c>
      <c r="D485" s="9">
        <v>66</v>
      </c>
      <c r="E485" s="15">
        <f t="shared" si="32"/>
        <v>1.2258368694012258E-2</v>
      </c>
      <c r="F485" s="15">
        <f t="shared" si="33"/>
        <v>2.2618231665524333E-2</v>
      </c>
      <c r="G485" s="14">
        <f t="shared" si="34"/>
        <v>1.5384615384615385</v>
      </c>
      <c r="H485" s="17">
        <f t="shared" si="35"/>
        <v>1.885902876001886E-2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8</v>
      </c>
      <c r="E489" s="15" t="str">
        <f t="shared" si="36"/>
        <v/>
      </c>
      <c r="F489" s="15">
        <f t="shared" si="37"/>
        <v>2.7416038382453737E-3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9</v>
      </c>
      <c r="D491" s="9">
        <v>18</v>
      </c>
      <c r="E491" s="15">
        <f t="shared" si="36"/>
        <v>4.2432814710042432E-3</v>
      </c>
      <c r="F491" s="15">
        <f t="shared" si="37"/>
        <v>6.1686086360520902E-3</v>
      </c>
      <c r="G491" s="14">
        <f t="shared" si="38"/>
        <v>1</v>
      </c>
      <c r="H491" s="17">
        <f t="shared" si="39"/>
        <v>4.2432814710042432E-3</v>
      </c>
    </row>
    <row r="492" spans="2:8" ht="15" x14ac:dyDescent="0.2">
      <c r="B492" s="5" t="s">
        <v>480</v>
      </c>
      <c r="C492" s="9">
        <v>0</v>
      </c>
      <c r="D492" s="9">
        <v>4</v>
      </c>
      <c r="E492" s="15" t="str">
        <f t="shared" si="36"/>
        <v/>
      </c>
      <c r="F492" s="15">
        <f t="shared" si="37"/>
        <v>1.3708019191226869E-3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4</v>
      </c>
      <c r="D493" s="9">
        <v>2</v>
      </c>
      <c r="E493" s="15">
        <f t="shared" si="36"/>
        <v>1.8859028760018859E-3</v>
      </c>
      <c r="F493" s="15">
        <f t="shared" si="37"/>
        <v>6.8540095956134343E-4</v>
      </c>
      <c r="G493" s="14">
        <f t="shared" si="38"/>
        <v>-0.5</v>
      </c>
      <c r="H493" s="17">
        <f t="shared" si="39"/>
        <v>-9.4295143800094295E-4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2</v>
      </c>
      <c r="D495" s="9">
        <v>0</v>
      </c>
      <c r="E495" s="15">
        <f t="shared" si="36"/>
        <v>9.4295143800094295E-4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3</v>
      </c>
      <c r="D497" s="9">
        <v>2</v>
      </c>
      <c r="E497" s="15">
        <f t="shared" si="36"/>
        <v>1.4144271570014145E-3</v>
      </c>
      <c r="F497" s="15">
        <f t="shared" si="37"/>
        <v>6.8540095956134343E-4</v>
      </c>
      <c r="G497" s="14">
        <f t="shared" si="38"/>
        <v>-0.33333333333333331</v>
      </c>
      <c r="H497" s="17">
        <f t="shared" si="39"/>
        <v>-4.7147571900047147E-4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157</v>
      </c>
      <c r="D505" s="38">
        <f>SUM(D506:D530)</f>
        <v>699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3.4522292993630574</v>
      </c>
      <c r="H505" s="40">
        <f>+IF(OR(AND(E505=""),(G505="")),"",E505*G505)</f>
        <v>3.4522292993630574</v>
      </c>
    </row>
    <row r="506" spans="2:8" ht="15" x14ac:dyDescent="0.2">
      <c r="B506" s="5" t="s">
        <v>454</v>
      </c>
      <c r="C506" s="9">
        <v>2</v>
      </c>
      <c r="D506" s="9">
        <v>1</v>
      </c>
      <c r="E506" s="15">
        <f>+IF(C506=0,"",C506/C$505)</f>
        <v>1.2738853503184714E-2</v>
      </c>
      <c r="F506" s="15">
        <f>+IF(D506=0,"",D506/D$505)</f>
        <v>1.4306151645207439E-3</v>
      </c>
      <c r="G506" s="14">
        <f>+IF(OR(AND(D506=0),(C506=0)),"0",((D506-C506)/C506))</f>
        <v>-0.5</v>
      </c>
      <c r="H506" s="17">
        <f>+IF(OR(AND(E506=""),(G506="")),"",E506*G506)</f>
        <v>-6.369426751592357E-3</v>
      </c>
    </row>
    <row r="507" spans="2:8" ht="15" x14ac:dyDescent="0.2">
      <c r="B507" s="5" t="s">
        <v>187</v>
      </c>
      <c r="C507" s="9">
        <v>16</v>
      </c>
      <c r="D507" s="9">
        <v>17</v>
      </c>
      <c r="E507" s="15">
        <f t="shared" ref="E507:E530" si="40">+IF(C507=0,"",C507/C$505)</f>
        <v>0.10191082802547771</v>
      </c>
      <c r="F507" s="15">
        <f t="shared" ref="F507:F530" si="41">+IF(D507=0,"",D507/D$505)</f>
        <v>2.4320457796852647E-2</v>
      </c>
      <c r="G507" s="14">
        <f t="shared" ref="G507:G530" si="42">+IF(OR(AND(D507=0),(C507=0)),"0",((D507-C507)/C507))</f>
        <v>6.25E-2</v>
      </c>
      <c r="H507" s="17">
        <f t="shared" ref="H507:H530" si="43">+IF(OR(AND(E507=""),(G507="")),"",E507*G507)</f>
        <v>6.369426751592357E-3</v>
      </c>
    </row>
    <row r="508" spans="2:8" ht="15" x14ac:dyDescent="0.2">
      <c r="B508" s="5" t="s">
        <v>455</v>
      </c>
      <c r="C508" s="9">
        <v>22</v>
      </c>
      <c r="D508" s="9">
        <v>89</v>
      </c>
      <c r="E508" s="15">
        <f t="shared" si="40"/>
        <v>0.14012738853503184</v>
      </c>
      <c r="F508" s="15">
        <f t="shared" si="41"/>
        <v>0.12732474964234622</v>
      </c>
      <c r="G508" s="14">
        <f t="shared" si="42"/>
        <v>3.0454545454545454</v>
      </c>
      <c r="H508" s="17">
        <f t="shared" si="43"/>
        <v>0.42675159235668786</v>
      </c>
    </row>
    <row r="509" spans="2:8" ht="15" x14ac:dyDescent="0.2">
      <c r="B509" s="5" t="s">
        <v>456</v>
      </c>
      <c r="C509" s="9">
        <v>14</v>
      </c>
      <c r="D509" s="9">
        <v>199</v>
      </c>
      <c r="E509" s="15">
        <f t="shared" si="40"/>
        <v>8.9171974522292988E-2</v>
      </c>
      <c r="F509" s="15">
        <f t="shared" si="41"/>
        <v>0.28469241773962806</v>
      </c>
      <c r="G509" s="14">
        <f t="shared" si="42"/>
        <v>13.214285714285714</v>
      </c>
      <c r="H509" s="17">
        <f t="shared" si="43"/>
        <v>1.1783439490445859</v>
      </c>
    </row>
    <row r="510" spans="2:8" ht="15" x14ac:dyDescent="0.2">
      <c r="B510" s="5" t="s">
        <v>188</v>
      </c>
      <c r="C510" s="9">
        <v>2</v>
      </c>
      <c r="D510" s="9">
        <v>53</v>
      </c>
      <c r="E510" s="15">
        <f t="shared" si="40"/>
        <v>1.2738853503184714E-2</v>
      </c>
      <c r="F510" s="15">
        <f t="shared" si="41"/>
        <v>7.5822603719599424E-2</v>
      </c>
      <c r="G510" s="14">
        <f t="shared" si="42"/>
        <v>25.5</v>
      </c>
      <c r="H510" s="17">
        <f t="shared" si="43"/>
        <v>0.32484076433121023</v>
      </c>
    </row>
    <row r="511" spans="2:8" ht="15" x14ac:dyDescent="0.2">
      <c r="B511" s="5" t="s">
        <v>186</v>
      </c>
      <c r="C511" s="9">
        <v>0</v>
      </c>
      <c r="D511" s="9">
        <v>5</v>
      </c>
      <c r="E511" s="15" t="str">
        <f t="shared" si="40"/>
        <v/>
      </c>
      <c r="F511" s="15">
        <f t="shared" si="41"/>
        <v>7.1530758226037196E-3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4</v>
      </c>
      <c r="E512" s="15" t="str">
        <f t="shared" si="40"/>
        <v/>
      </c>
      <c r="F512" s="15">
        <f t="shared" si="41"/>
        <v>5.7224606580829757E-3</v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4</v>
      </c>
      <c r="E513" s="15" t="str">
        <f t="shared" si="40"/>
        <v/>
      </c>
      <c r="F513" s="15">
        <f t="shared" si="41"/>
        <v>5.7224606580829757E-3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18</v>
      </c>
      <c r="E514" s="15" t="str">
        <f t="shared" si="40"/>
        <v/>
      </c>
      <c r="F514" s="15">
        <f t="shared" si="41"/>
        <v>2.575107296137339E-2</v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3</v>
      </c>
      <c r="E515" s="15">
        <f t="shared" si="40"/>
        <v>6.369426751592357E-3</v>
      </c>
      <c r="F515" s="15">
        <f t="shared" si="41"/>
        <v>4.2918454935622317E-3</v>
      </c>
      <c r="G515" s="14">
        <f t="shared" si="42"/>
        <v>2</v>
      </c>
      <c r="H515" s="17">
        <f t="shared" si="43"/>
        <v>1.2738853503184714E-2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21</v>
      </c>
      <c r="D517" s="9">
        <v>26</v>
      </c>
      <c r="E517" s="15">
        <f t="shared" si="40"/>
        <v>0.13375796178343949</v>
      </c>
      <c r="F517" s="15">
        <f t="shared" si="41"/>
        <v>3.7195994277539342E-2</v>
      </c>
      <c r="G517" s="14">
        <f t="shared" si="42"/>
        <v>0.23809523809523808</v>
      </c>
      <c r="H517" s="17">
        <f t="shared" si="43"/>
        <v>3.1847133757961783E-2</v>
      </c>
    </row>
    <row r="518" spans="2:8" ht="15" x14ac:dyDescent="0.2">
      <c r="B518" s="5" t="s">
        <v>190</v>
      </c>
      <c r="C518" s="9">
        <v>2</v>
      </c>
      <c r="D518" s="9">
        <v>19</v>
      </c>
      <c r="E518" s="15">
        <f t="shared" si="40"/>
        <v>1.2738853503184714E-2</v>
      </c>
      <c r="F518" s="15">
        <f t="shared" si="41"/>
        <v>2.7181688125894134E-2</v>
      </c>
      <c r="G518" s="14">
        <f t="shared" si="42"/>
        <v>8.5</v>
      </c>
      <c r="H518" s="17">
        <f t="shared" si="43"/>
        <v>0.10828025477707007</v>
      </c>
    </row>
    <row r="519" spans="2:8" ht="15" x14ac:dyDescent="0.2">
      <c r="B519" s="5" t="s">
        <v>192</v>
      </c>
      <c r="C519" s="9">
        <v>6</v>
      </c>
      <c r="D519" s="9">
        <v>8</v>
      </c>
      <c r="E519" s="15">
        <f t="shared" si="40"/>
        <v>3.8216560509554139E-2</v>
      </c>
      <c r="F519" s="15">
        <f t="shared" si="41"/>
        <v>1.1444921316165951E-2</v>
      </c>
      <c r="G519" s="14">
        <f t="shared" si="42"/>
        <v>0.33333333333333331</v>
      </c>
      <c r="H519" s="17">
        <f t="shared" si="43"/>
        <v>1.2738853503184712E-2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1.4306151645207439E-3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45</v>
      </c>
      <c r="D521" s="9">
        <v>100</v>
      </c>
      <c r="E521" s="15">
        <f t="shared" si="40"/>
        <v>0.28662420382165604</v>
      </c>
      <c r="F521" s="15">
        <f t="shared" si="41"/>
        <v>0.14306151645207441</v>
      </c>
      <c r="G521" s="14">
        <f t="shared" si="42"/>
        <v>1.2222222222222223</v>
      </c>
      <c r="H521" s="17">
        <f t="shared" si="43"/>
        <v>0.35031847133757965</v>
      </c>
    </row>
    <row r="522" spans="2:8" ht="25.5" customHeight="1" x14ac:dyDescent="0.2">
      <c r="B522" s="5" t="s">
        <v>193</v>
      </c>
      <c r="C522" s="9">
        <v>6</v>
      </c>
      <c r="D522" s="9">
        <v>31</v>
      </c>
      <c r="E522" s="15">
        <f t="shared" si="40"/>
        <v>3.8216560509554139E-2</v>
      </c>
      <c r="F522" s="15">
        <f t="shared" si="41"/>
        <v>4.4349070100143065E-2</v>
      </c>
      <c r="G522" s="14">
        <f t="shared" si="42"/>
        <v>4.166666666666667</v>
      </c>
      <c r="H522" s="17">
        <f t="shared" si="43"/>
        <v>0.15923566878980891</v>
      </c>
    </row>
    <row r="523" spans="2:8" ht="13.5" customHeight="1" x14ac:dyDescent="0.2">
      <c r="B523" s="5" t="s">
        <v>462</v>
      </c>
      <c r="C523" s="9">
        <v>0</v>
      </c>
      <c r="D523" s="9">
        <v>13</v>
      </c>
      <c r="E523" s="15" t="str">
        <f t="shared" si="40"/>
        <v/>
      </c>
      <c r="F523" s="15">
        <f t="shared" si="41"/>
        <v>1.8597997138769671E-2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4</v>
      </c>
      <c r="D524" s="9">
        <v>1</v>
      </c>
      <c r="E524" s="15">
        <f t="shared" si="40"/>
        <v>2.5477707006369428E-2</v>
      </c>
      <c r="F524" s="15">
        <f t="shared" si="41"/>
        <v>1.4306151645207439E-3</v>
      </c>
      <c r="G524" s="14">
        <f t="shared" si="42"/>
        <v>-0.75</v>
      </c>
      <c r="H524" s="17">
        <f t="shared" si="43"/>
        <v>-1.9108280254777073E-2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3</v>
      </c>
      <c r="E526" s="15">
        <f t="shared" si="40"/>
        <v>6.369426751592357E-3</v>
      </c>
      <c r="F526" s="15">
        <f t="shared" si="41"/>
        <v>4.2918454935622317E-3</v>
      </c>
      <c r="G526" s="14">
        <f t="shared" si="42"/>
        <v>2</v>
      </c>
      <c r="H526" s="17">
        <f t="shared" si="43"/>
        <v>1.2738853503184714E-2</v>
      </c>
    </row>
    <row r="527" spans="2:8" ht="15" x14ac:dyDescent="0.2">
      <c r="B527" s="5" t="s">
        <v>464</v>
      </c>
      <c r="C527" s="9">
        <v>0</v>
      </c>
      <c r="D527" s="9">
        <v>4</v>
      </c>
      <c r="E527" s="15" t="str">
        <f t="shared" si="40"/>
        <v/>
      </c>
      <c r="F527" s="15">
        <f t="shared" si="41"/>
        <v>5.7224606580829757E-3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1</v>
      </c>
      <c r="E528" s="15" t="str">
        <f t="shared" si="40"/>
        <v/>
      </c>
      <c r="F528" s="15">
        <f t="shared" si="41"/>
        <v>1.4306151645207439E-3</v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4</v>
      </c>
      <c r="D529" s="9">
        <v>79</v>
      </c>
      <c r="E529" s="15">
        <f t="shared" si="40"/>
        <v>2.5477707006369428E-2</v>
      </c>
      <c r="F529" s="15">
        <f t="shared" si="41"/>
        <v>0.11301859799713877</v>
      </c>
      <c r="G529" s="14">
        <f t="shared" si="42"/>
        <v>18.75</v>
      </c>
      <c r="H529" s="17">
        <f t="shared" si="43"/>
        <v>0.47770700636942676</v>
      </c>
    </row>
    <row r="530" spans="2:8" ht="15" x14ac:dyDescent="0.2">
      <c r="B530" s="5" t="s">
        <v>467</v>
      </c>
      <c r="C530" s="9">
        <v>11</v>
      </c>
      <c r="D530" s="9">
        <v>20</v>
      </c>
      <c r="E530" s="15">
        <f t="shared" si="40"/>
        <v>7.0063694267515922E-2</v>
      </c>
      <c r="F530" s="15">
        <f t="shared" si="41"/>
        <v>2.8612303290414878E-2</v>
      </c>
      <c r="G530" s="14">
        <f t="shared" si="42"/>
        <v>0.81818181818181823</v>
      </c>
      <c r="H530" s="17">
        <f t="shared" si="43"/>
        <v>5.7324840764331211E-2</v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514</v>
      </c>
      <c r="C8" s="37">
        <f>+C18+C70+C151+C294+C505</f>
        <v>8262</v>
      </c>
      <c r="D8" s="38">
        <f>+D18+D70+D151+D294+D505</f>
        <v>14604</v>
      </c>
      <c r="E8" s="39">
        <f>SUM(E9:E13)</f>
        <v>1</v>
      </c>
      <c r="F8" s="39">
        <f>SUM(F9:F13)</f>
        <v>1</v>
      </c>
      <c r="G8" s="39">
        <f>+(D8-C8)/C8</f>
        <v>0.76761074800290485</v>
      </c>
      <c r="H8" s="40">
        <f>+E8*G8</f>
        <v>0.76761074800290485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34</v>
      </c>
      <c r="D9" s="33">
        <f>+D18</f>
        <v>91</v>
      </c>
      <c r="E9" s="29">
        <f>C9/$C$8</f>
        <v>4.11522633744856E-3</v>
      </c>
      <c r="F9" s="29">
        <f>D9/$D$8</f>
        <v>6.231169542591071E-3</v>
      </c>
      <c r="G9" s="14">
        <f>+IF(OR(AND(D9=0),(C9=0)),"0",((D9-C9)/C9))</f>
        <v>1.6764705882352942</v>
      </c>
      <c r="H9" s="13">
        <f>+IF(OR(AND(E9=""),(G9="")),"",E9*G9)</f>
        <v>6.8990559186637625E-3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566</v>
      </c>
      <c r="D10" s="33">
        <f>+D70</f>
        <v>830</v>
      </c>
      <c r="E10" s="29">
        <f>C10/$C$8</f>
        <v>6.8506414911643665E-2</v>
      </c>
      <c r="F10" s="29">
        <f>D10/$D$8</f>
        <v>5.68337441796768E-2</v>
      </c>
      <c r="G10" s="14">
        <f>+IF(OR(AND(D10=0),(C10=0)),"0",((D10-C10)/C10))</f>
        <v>0.46643109540636041</v>
      </c>
      <c r="H10" s="13">
        <f>+IF(OR(AND(E10=""),(G10="")),"",E10*G10)</f>
        <v>3.195352214960058E-2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660</v>
      </c>
      <c r="D11" s="33">
        <f>+D151</f>
        <v>2680</v>
      </c>
      <c r="E11" s="29">
        <f>C11/$C$8</f>
        <v>7.9883805374001457E-2</v>
      </c>
      <c r="F11" s="29">
        <f>D11/$D$8</f>
        <v>0.18351136674883595</v>
      </c>
      <c r="G11" s="14">
        <f>+IF(OR(AND(D11=0),(C11=0)),"0",((D11-C11)/C11))</f>
        <v>3.0606060606060606</v>
      </c>
      <c r="H11" s="13">
        <f>+IF(OR(AND(E11=""),(G11="")),"",E11*G11)</f>
        <v>0.24449285887194386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4754</v>
      </c>
      <c r="D12" s="33">
        <f>+D294</f>
        <v>8633</v>
      </c>
      <c r="E12" s="29">
        <f>C12/$C$8</f>
        <v>0.57540547083030746</v>
      </c>
      <c r="F12" s="29">
        <f>D12/$D$8</f>
        <v>0.59113941385921664</v>
      </c>
      <c r="G12" s="14">
        <f>+IF(OR(AND(D12=0),(C12=0)),"0",((D12-C12)/C12))</f>
        <v>0.81594446781657548</v>
      </c>
      <c r="H12" s="13">
        <f>+IF(OR(AND(E12=""),(G12="")),"",E12*G12)</f>
        <v>0.46949891067538124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2248</v>
      </c>
      <c r="D13" s="33">
        <f>+D505</f>
        <v>2370</v>
      </c>
      <c r="E13" s="29">
        <f>C13/$C$8</f>
        <v>0.27208908254659886</v>
      </c>
      <c r="F13" s="29">
        <f>D13/$D$8</f>
        <v>0.16228430566967955</v>
      </c>
      <c r="G13" s="14">
        <f>+IF(OR(AND(D13=0),(C13=0)),"0",((D13-C13)/C13))</f>
        <v>5.4270462633451956E-2</v>
      </c>
      <c r="H13" s="13">
        <f>+IF(OR(AND(E13=""),(G13="")),"",E13*G13)</f>
        <v>1.4766400387315418E-2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34</v>
      </c>
      <c r="D18" s="38">
        <f>SUM(D19:D64)</f>
        <v>91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1.6764705882352942</v>
      </c>
      <c r="H18" s="40">
        <f>+IF(OR(AND(E18=""),(G18="")),"",E18*G18)</f>
        <v>1.6764705882352942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2</v>
      </c>
      <c r="E22" s="13" t="str">
        <f t="shared" si="0"/>
        <v/>
      </c>
      <c r="F22" s="13">
        <f t="shared" si="1"/>
        <v>2.197802197802198E-2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5</v>
      </c>
      <c r="D23" s="9">
        <v>1</v>
      </c>
      <c r="E23" s="13">
        <f t="shared" si="0"/>
        <v>0.14705882352941177</v>
      </c>
      <c r="F23" s="13">
        <f t="shared" si="1"/>
        <v>1.098901098901099E-2</v>
      </c>
      <c r="G23" s="14">
        <f t="shared" si="2"/>
        <v>-0.8</v>
      </c>
      <c r="H23" s="17">
        <f t="shared" si="3"/>
        <v>-0.11764705882352942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2</v>
      </c>
      <c r="E25" s="13">
        <f t="shared" si="0"/>
        <v>2.9411764705882353E-2</v>
      </c>
      <c r="F25" s="13">
        <f t="shared" si="1"/>
        <v>2.197802197802198E-2</v>
      </c>
      <c r="G25" s="14">
        <f t="shared" si="2"/>
        <v>1</v>
      </c>
      <c r="H25" s="17">
        <f t="shared" si="3"/>
        <v>2.9411764705882353E-2</v>
      </c>
    </row>
    <row r="26" spans="2:8" ht="15" x14ac:dyDescent="0.2">
      <c r="B26" s="5" t="s">
        <v>6</v>
      </c>
      <c r="C26" s="9">
        <v>2</v>
      </c>
      <c r="D26" s="9">
        <v>17</v>
      </c>
      <c r="E26" s="13">
        <f t="shared" si="0"/>
        <v>5.8823529411764705E-2</v>
      </c>
      <c r="F26" s="13">
        <f t="shared" si="1"/>
        <v>0.18681318681318682</v>
      </c>
      <c r="G26" s="14">
        <f t="shared" si="2"/>
        <v>7.5</v>
      </c>
      <c r="H26" s="17">
        <f t="shared" si="3"/>
        <v>0.44117647058823528</v>
      </c>
    </row>
    <row r="27" spans="2:8" ht="15" x14ac:dyDescent="0.2">
      <c r="B27" s="5" t="s">
        <v>3</v>
      </c>
      <c r="C27" s="9">
        <v>0</v>
      </c>
      <c r="D27" s="9">
        <v>4</v>
      </c>
      <c r="E27" s="13" t="str">
        <f t="shared" si="0"/>
        <v/>
      </c>
      <c r="F27" s="13">
        <f t="shared" si="1"/>
        <v>4.3956043956043959E-2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6</v>
      </c>
      <c r="D28" s="9">
        <v>9</v>
      </c>
      <c r="E28" s="13">
        <f t="shared" si="0"/>
        <v>0.17647058823529413</v>
      </c>
      <c r="F28" s="13">
        <f t="shared" si="1"/>
        <v>9.8901098901098897E-2</v>
      </c>
      <c r="G28" s="14">
        <f t="shared" si="2"/>
        <v>0.5</v>
      </c>
      <c r="H28" s="17">
        <f t="shared" si="3"/>
        <v>8.8235294117647065E-2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3</v>
      </c>
      <c r="D30" s="9">
        <v>4</v>
      </c>
      <c r="E30" s="13">
        <f t="shared" si="0"/>
        <v>8.8235294117647065E-2</v>
      </c>
      <c r="F30" s="13">
        <f t="shared" si="1"/>
        <v>4.3956043956043959E-2</v>
      </c>
      <c r="G30" s="14">
        <f t="shared" si="2"/>
        <v>0.33333333333333331</v>
      </c>
      <c r="H30" s="17">
        <f t="shared" si="3"/>
        <v>2.9411764705882353E-2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4</v>
      </c>
      <c r="E34" s="13">
        <f t="shared" si="0"/>
        <v>2.9411764705882353E-2</v>
      </c>
      <c r="F34" s="13">
        <f t="shared" si="1"/>
        <v>4.3956043956043959E-2</v>
      </c>
      <c r="G34" s="14">
        <f t="shared" si="2"/>
        <v>3</v>
      </c>
      <c r="H34" s="17">
        <f t="shared" si="3"/>
        <v>8.8235294117647051E-2</v>
      </c>
    </row>
    <row r="35" spans="2:8" ht="15" x14ac:dyDescent="0.2">
      <c r="B35" s="5" t="s">
        <v>204</v>
      </c>
      <c r="C35" s="9">
        <v>1</v>
      </c>
      <c r="D35" s="9">
        <v>0</v>
      </c>
      <c r="E35" s="13">
        <f t="shared" si="0"/>
        <v>2.9411764705882353E-2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13</v>
      </c>
      <c r="E37" s="13" t="str">
        <f t="shared" si="0"/>
        <v/>
      </c>
      <c r="F37" s="13">
        <f t="shared" si="1"/>
        <v>0.14285714285714285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2</v>
      </c>
      <c r="E42" s="13" t="str">
        <f t="shared" si="0"/>
        <v/>
      </c>
      <c r="F42" s="13">
        <f t="shared" si="1"/>
        <v>2.197802197802198E-2</v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2</v>
      </c>
      <c r="D43" s="9">
        <v>1</v>
      </c>
      <c r="E43" s="13">
        <f t="shared" si="0"/>
        <v>5.8823529411764705E-2</v>
      </c>
      <c r="F43" s="13">
        <f t="shared" si="1"/>
        <v>1.098901098901099E-2</v>
      </c>
      <c r="G43" s="14">
        <f t="shared" si="2"/>
        <v>-0.5</v>
      </c>
      <c r="H43" s="17">
        <f t="shared" si="3"/>
        <v>-2.9411764705882353E-2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12</v>
      </c>
      <c r="E48" s="13">
        <f t="shared" si="0"/>
        <v>0.11764705882352941</v>
      </c>
      <c r="F48" s="13">
        <f t="shared" si="1"/>
        <v>0.13186813186813187</v>
      </c>
      <c r="G48" s="14">
        <f t="shared" si="2"/>
        <v>2</v>
      </c>
      <c r="H48" s="17">
        <f t="shared" si="3"/>
        <v>0.23529411764705882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0"/>
        <v/>
      </c>
      <c r="F49" s="13">
        <f t="shared" si="1"/>
        <v>1.098901098901099E-2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1.098901098901099E-2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4</v>
      </c>
      <c r="E52" s="13">
        <f t="shared" si="0"/>
        <v>2.9411764705882353E-2</v>
      </c>
      <c r="F52" s="13">
        <f t="shared" si="1"/>
        <v>4.3956043956043959E-2</v>
      </c>
      <c r="G52" s="14">
        <f t="shared" si="2"/>
        <v>3</v>
      </c>
      <c r="H52" s="17">
        <f t="shared" si="3"/>
        <v>8.8235294117647051E-2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8</v>
      </c>
      <c r="E60" s="13">
        <f t="shared" si="0"/>
        <v>8.8235294117647065E-2</v>
      </c>
      <c r="F60" s="13">
        <f t="shared" si="1"/>
        <v>8.7912087912087919E-2</v>
      </c>
      <c r="G60" s="14">
        <f t="shared" si="2"/>
        <v>1.6666666666666667</v>
      </c>
      <c r="H60" s="17">
        <f t="shared" si="3"/>
        <v>0.14705882352941177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1</v>
      </c>
      <c r="E62" s="13">
        <f t="shared" si="0"/>
        <v>2.9411764705882353E-2</v>
      </c>
      <c r="F62" s="13">
        <f t="shared" si="1"/>
        <v>1.098901098901099E-2</v>
      </c>
      <c r="G62" s="14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4</v>
      </c>
      <c r="D63" s="9">
        <v>5</v>
      </c>
      <c r="E63" s="13">
        <f t="shared" si="0"/>
        <v>0.11764705882352941</v>
      </c>
      <c r="F63" s="13">
        <f t="shared" si="1"/>
        <v>5.4945054945054944E-2</v>
      </c>
      <c r="G63" s="14">
        <f t="shared" si="2"/>
        <v>0.25</v>
      </c>
      <c r="H63" s="17">
        <f t="shared" si="3"/>
        <v>2.9411764705882353E-2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566</v>
      </c>
      <c r="D70" s="38">
        <f>SUM(D71:D145)</f>
        <v>830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0.46643109540636041</v>
      </c>
      <c r="H70" s="40">
        <f>+IF(OR(AND(E70=""),(G70="")),"",E70*G70)</f>
        <v>0.46643109540636041</v>
      </c>
    </row>
    <row r="71" spans="2:8" ht="15" x14ac:dyDescent="0.2">
      <c r="B71" s="5" t="s">
        <v>20</v>
      </c>
      <c r="C71" s="9">
        <v>9</v>
      </c>
      <c r="D71" s="9">
        <v>19</v>
      </c>
      <c r="E71" s="15">
        <f>+IF(C71=0,"",C71/C$70)</f>
        <v>1.5901060070671377E-2</v>
      </c>
      <c r="F71" s="15">
        <f>+IF(D71=0,"",D71/D$70)</f>
        <v>2.289156626506024E-2</v>
      </c>
      <c r="G71" s="14">
        <f>+IF(OR(AND(D71=0),(C71=0)),"0",((D71-C71)/C71))</f>
        <v>1.1111111111111112</v>
      </c>
      <c r="H71" s="17">
        <f>+IF(OR(AND(E71=""),(G71="")),"",E71*G71)</f>
        <v>1.7667844522968199E-2</v>
      </c>
    </row>
    <row r="72" spans="2:8" ht="15" x14ac:dyDescent="0.2">
      <c r="B72" s="5" t="s">
        <v>21</v>
      </c>
      <c r="C72" s="9">
        <v>3</v>
      </c>
      <c r="D72" s="9">
        <v>6</v>
      </c>
      <c r="E72" s="15">
        <f t="shared" ref="E72:E135" si="4">+IF(C72=0,"",C72/C$70)</f>
        <v>5.3003533568904597E-3</v>
      </c>
      <c r="F72" s="15">
        <f t="shared" ref="F72:F135" si="5">+IF(D72=0,"",D72/D$70)</f>
        <v>7.2289156626506026E-3</v>
      </c>
      <c r="G72" s="14">
        <f t="shared" ref="G72:G135" si="6">+IF(OR(AND(D72=0),(C72=0)),"0",((D72-C72)/C72))</f>
        <v>1</v>
      </c>
      <c r="H72" s="17">
        <f t="shared" ref="H72:H135" si="7">+IF(OR(AND(E72=""),(G72="")),"",E72*G72)</f>
        <v>5.3003533568904597E-3</v>
      </c>
    </row>
    <row r="73" spans="2:8" ht="15" x14ac:dyDescent="0.2">
      <c r="B73" s="5" t="s">
        <v>22</v>
      </c>
      <c r="C73" s="9">
        <v>24</v>
      </c>
      <c r="D73" s="9">
        <v>47</v>
      </c>
      <c r="E73" s="15">
        <f t="shared" si="4"/>
        <v>4.2402826855123678E-2</v>
      </c>
      <c r="F73" s="15">
        <f t="shared" si="5"/>
        <v>5.6626506024096385E-2</v>
      </c>
      <c r="G73" s="14">
        <f t="shared" si="6"/>
        <v>0.95833333333333337</v>
      </c>
      <c r="H73" s="17">
        <f t="shared" si="7"/>
        <v>4.0636042402826859E-2</v>
      </c>
    </row>
    <row r="74" spans="2:8" ht="15" x14ac:dyDescent="0.2">
      <c r="B74" s="5" t="s">
        <v>222</v>
      </c>
      <c r="C74" s="9">
        <v>13</v>
      </c>
      <c r="D74" s="9">
        <v>24</v>
      </c>
      <c r="E74" s="15">
        <f t="shared" si="4"/>
        <v>2.2968197879858657E-2</v>
      </c>
      <c r="F74" s="15">
        <f t="shared" si="5"/>
        <v>2.891566265060241E-2</v>
      </c>
      <c r="G74" s="14">
        <f t="shared" si="6"/>
        <v>0.84615384615384615</v>
      </c>
      <c r="H74" s="17">
        <f t="shared" si="7"/>
        <v>1.9434628975265017E-2</v>
      </c>
    </row>
    <row r="75" spans="2:8" ht="15" x14ac:dyDescent="0.2">
      <c r="B75" s="5" t="s">
        <v>23</v>
      </c>
      <c r="C75" s="9">
        <v>20</v>
      </c>
      <c r="D75" s="9">
        <v>18</v>
      </c>
      <c r="E75" s="15">
        <f t="shared" si="4"/>
        <v>3.5335689045936397E-2</v>
      </c>
      <c r="F75" s="15">
        <f t="shared" si="5"/>
        <v>2.1686746987951807E-2</v>
      </c>
      <c r="G75" s="14">
        <f t="shared" si="6"/>
        <v>-0.1</v>
      </c>
      <c r="H75" s="17">
        <f t="shared" si="7"/>
        <v>-3.53356890459364E-3</v>
      </c>
    </row>
    <row r="76" spans="2:8" ht="15" x14ac:dyDescent="0.2">
      <c r="B76" s="5" t="s">
        <v>223</v>
      </c>
      <c r="C76" s="9">
        <v>2</v>
      </c>
      <c r="D76" s="9">
        <v>0</v>
      </c>
      <c r="E76" s="15">
        <f t="shared" si="4"/>
        <v>3.5335689045936395E-3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9</v>
      </c>
      <c r="D77" s="9">
        <v>4</v>
      </c>
      <c r="E77" s="15">
        <f t="shared" si="4"/>
        <v>1.5901060070671377E-2</v>
      </c>
      <c r="F77" s="15">
        <f t="shared" si="5"/>
        <v>4.8192771084337354E-3</v>
      </c>
      <c r="G77" s="14">
        <f t="shared" si="6"/>
        <v>-0.55555555555555558</v>
      </c>
      <c r="H77" s="17">
        <f t="shared" si="7"/>
        <v>-8.8339222614840993E-3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9</v>
      </c>
      <c r="E80" s="15">
        <f t="shared" si="4"/>
        <v>5.3003533568904597E-3</v>
      </c>
      <c r="F80" s="15">
        <f t="shared" si="5"/>
        <v>1.0843373493975903E-2</v>
      </c>
      <c r="G80" s="14">
        <f t="shared" si="6"/>
        <v>2</v>
      </c>
      <c r="H80" s="17">
        <f t="shared" si="7"/>
        <v>1.0600706713780919E-2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5</v>
      </c>
      <c r="D82" s="9">
        <v>12</v>
      </c>
      <c r="E82" s="15">
        <f t="shared" si="4"/>
        <v>8.8339222614840993E-3</v>
      </c>
      <c r="F82" s="15">
        <f t="shared" si="5"/>
        <v>1.4457831325301205E-2</v>
      </c>
      <c r="G82" s="14">
        <f t="shared" si="6"/>
        <v>1.4</v>
      </c>
      <c r="H82" s="17">
        <f t="shared" si="7"/>
        <v>1.2367491166077738E-2</v>
      </c>
    </row>
    <row r="83" spans="2:8" ht="15" x14ac:dyDescent="0.2">
      <c r="B83" s="5" t="s">
        <v>229</v>
      </c>
      <c r="C83" s="9">
        <v>3</v>
      </c>
      <c r="D83" s="9">
        <v>6</v>
      </c>
      <c r="E83" s="15">
        <f t="shared" si="4"/>
        <v>5.3003533568904597E-3</v>
      </c>
      <c r="F83" s="15">
        <f t="shared" si="5"/>
        <v>7.2289156626506026E-3</v>
      </c>
      <c r="G83" s="14">
        <f t="shared" si="6"/>
        <v>1</v>
      </c>
      <c r="H83" s="17">
        <f t="shared" si="7"/>
        <v>5.3003533568904597E-3</v>
      </c>
    </row>
    <row r="84" spans="2:8" ht="15" x14ac:dyDescent="0.2">
      <c r="B84" s="5" t="s">
        <v>230</v>
      </c>
      <c r="C84" s="9">
        <v>2</v>
      </c>
      <c r="D84" s="9">
        <v>13</v>
      </c>
      <c r="E84" s="15">
        <f t="shared" si="4"/>
        <v>3.5335689045936395E-3</v>
      </c>
      <c r="F84" s="15">
        <f t="shared" si="5"/>
        <v>1.566265060240964E-2</v>
      </c>
      <c r="G84" s="14">
        <f t="shared" si="6"/>
        <v>5.5</v>
      </c>
      <c r="H84" s="17">
        <f t="shared" si="7"/>
        <v>1.9434628975265017E-2</v>
      </c>
    </row>
    <row r="85" spans="2:8" ht="15" x14ac:dyDescent="0.2">
      <c r="B85" s="5" t="s">
        <v>28</v>
      </c>
      <c r="C85" s="9">
        <v>3</v>
      </c>
      <c r="D85" s="9">
        <v>2</v>
      </c>
      <c r="E85" s="15">
        <f t="shared" si="4"/>
        <v>5.3003533568904597E-3</v>
      </c>
      <c r="F85" s="15">
        <f t="shared" si="5"/>
        <v>2.4096385542168677E-3</v>
      </c>
      <c r="G85" s="14">
        <f t="shared" si="6"/>
        <v>-0.33333333333333331</v>
      </c>
      <c r="H85" s="17">
        <f t="shared" si="7"/>
        <v>-1.7667844522968198E-3</v>
      </c>
    </row>
    <row r="86" spans="2:8" ht="15" x14ac:dyDescent="0.2">
      <c r="B86" s="5" t="s">
        <v>231</v>
      </c>
      <c r="C86" s="9">
        <v>1</v>
      </c>
      <c r="D86" s="9">
        <v>10</v>
      </c>
      <c r="E86" s="15">
        <f t="shared" si="4"/>
        <v>1.7667844522968198E-3</v>
      </c>
      <c r="F86" s="15">
        <f t="shared" si="5"/>
        <v>1.2048192771084338E-2</v>
      </c>
      <c r="G86" s="14">
        <f t="shared" si="6"/>
        <v>9</v>
      </c>
      <c r="H86" s="17">
        <f t="shared" si="7"/>
        <v>1.5901060070671377E-2</v>
      </c>
    </row>
    <row r="87" spans="2:8" ht="15" x14ac:dyDescent="0.2">
      <c r="B87" s="5" t="s">
        <v>232</v>
      </c>
      <c r="C87" s="9">
        <v>0</v>
      </c>
      <c r="D87" s="9">
        <v>2</v>
      </c>
      <c r="E87" s="15" t="str">
        <f t="shared" si="4"/>
        <v/>
      </c>
      <c r="F87" s="15">
        <f t="shared" si="5"/>
        <v>2.4096385542168677E-3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26</v>
      </c>
      <c r="D88" s="9">
        <v>26</v>
      </c>
      <c r="E88" s="15">
        <f t="shared" si="4"/>
        <v>4.5936395759717315E-2</v>
      </c>
      <c r="F88" s="15">
        <f t="shared" si="5"/>
        <v>3.1325301204819279E-2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1.7667844522968198E-3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2</v>
      </c>
      <c r="D92" s="9">
        <v>10</v>
      </c>
      <c r="E92" s="15">
        <f t="shared" si="4"/>
        <v>3.5335689045936395E-3</v>
      </c>
      <c r="F92" s="15">
        <f t="shared" si="5"/>
        <v>1.2048192771084338E-2</v>
      </c>
      <c r="G92" s="14">
        <f t="shared" si="6"/>
        <v>4</v>
      </c>
      <c r="H92" s="17">
        <f t="shared" si="7"/>
        <v>1.4134275618374558E-2</v>
      </c>
    </row>
    <row r="93" spans="2:8" ht="15" x14ac:dyDescent="0.2">
      <c r="B93" s="5" t="s">
        <v>561</v>
      </c>
      <c r="C93" s="9">
        <v>3</v>
      </c>
      <c r="D93" s="9">
        <v>3</v>
      </c>
      <c r="E93" s="15">
        <f t="shared" si="4"/>
        <v>5.3003533568904597E-3</v>
      </c>
      <c r="F93" s="15">
        <f t="shared" si="5"/>
        <v>3.6144578313253013E-3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2</v>
      </c>
      <c r="D94" s="9">
        <v>5</v>
      </c>
      <c r="E94" s="15">
        <f t="shared" si="4"/>
        <v>3.5335689045936395E-3</v>
      </c>
      <c r="F94" s="15">
        <f t="shared" si="5"/>
        <v>6.024096385542169E-3</v>
      </c>
      <c r="G94" s="14">
        <f t="shared" si="6"/>
        <v>1.5</v>
      </c>
      <c r="H94" s="17">
        <f t="shared" si="7"/>
        <v>5.3003533568904589E-3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4"/>
        <v/>
      </c>
      <c r="F95" s="15">
        <f t="shared" si="5"/>
        <v>1.2048192771084338E-3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2</v>
      </c>
      <c r="E96" s="15" t="str">
        <f t="shared" si="4"/>
        <v/>
      </c>
      <c r="F96" s="15">
        <f t="shared" si="5"/>
        <v>2.4096385542168677E-3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24</v>
      </c>
      <c r="D98" s="9">
        <v>76</v>
      </c>
      <c r="E98" s="15">
        <f t="shared" si="4"/>
        <v>4.2402826855123678E-2</v>
      </c>
      <c r="F98" s="15">
        <f t="shared" si="5"/>
        <v>9.1566265060240959E-2</v>
      </c>
      <c r="G98" s="14">
        <f t="shared" si="6"/>
        <v>2.1666666666666665</v>
      </c>
      <c r="H98" s="17">
        <f t="shared" si="7"/>
        <v>9.187279151943463E-2</v>
      </c>
    </row>
    <row r="99" spans="2:8" ht="15" x14ac:dyDescent="0.2">
      <c r="B99" s="5" t="s">
        <v>239</v>
      </c>
      <c r="C99" s="9">
        <v>1</v>
      </c>
      <c r="D99" s="9">
        <v>6</v>
      </c>
      <c r="E99" s="15">
        <f t="shared" si="4"/>
        <v>1.7667844522968198E-3</v>
      </c>
      <c r="F99" s="15">
        <f t="shared" si="5"/>
        <v>7.2289156626506026E-3</v>
      </c>
      <c r="G99" s="14">
        <f t="shared" si="6"/>
        <v>5</v>
      </c>
      <c r="H99" s="17">
        <f t="shared" si="7"/>
        <v>8.8339222614840993E-3</v>
      </c>
    </row>
    <row r="100" spans="2:8" ht="15" x14ac:dyDescent="0.2">
      <c r="B100" s="5" t="s">
        <v>240</v>
      </c>
      <c r="C100" s="9">
        <v>6</v>
      </c>
      <c r="D100" s="9">
        <v>42</v>
      </c>
      <c r="E100" s="15">
        <f t="shared" si="4"/>
        <v>1.0600706713780919E-2</v>
      </c>
      <c r="F100" s="15">
        <f t="shared" si="5"/>
        <v>5.0602409638554217E-2</v>
      </c>
      <c r="G100" s="14">
        <f t="shared" si="6"/>
        <v>6</v>
      </c>
      <c r="H100" s="17">
        <f t="shared" si="7"/>
        <v>6.360424028268552E-2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1.7667844522968198E-3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12</v>
      </c>
      <c r="D102" s="9">
        <v>5</v>
      </c>
      <c r="E102" s="15">
        <f t="shared" si="4"/>
        <v>2.1201413427561839E-2</v>
      </c>
      <c r="F102" s="15">
        <f t="shared" si="5"/>
        <v>6.024096385542169E-3</v>
      </c>
      <c r="G102" s="14">
        <f t="shared" si="6"/>
        <v>-0.58333333333333337</v>
      </c>
      <c r="H102" s="17">
        <f t="shared" si="7"/>
        <v>-1.236749116607774E-2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4"/>
        <v>1.7667844522968198E-3</v>
      </c>
      <c r="F103" s="15">
        <f t="shared" si="5"/>
        <v>1.2048192771084338E-3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1.2048192771084338E-3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3</v>
      </c>
      <c r="E107" s="15">
        <f t="shared" si="4"/>
        <v>3.5335689045936395E-3</v>
      </c>
      <c r="F107" s="15">
        <f t="shared" si="5"/>
        <v>3.6144578313253013E-3</v>
      </c>
      <c r="G107" s="14">
        <f t="shared" si="6"/>
        <v>0.5</v>
      </c>
      <c r="H107" s="17">
        <f t="shared" si="7"/>
        <v>1.7667844522968198E-3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2.4096385542168677E-3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3</v>
      </c>
      <c r="D110" s="9">
        <v>8</v>
      </c>
      <c r="E110" s="15">
        <f t="shared" si="4"/>
        <v>5.3003533568904597E-3</v>
      </c>
      <c r="F110" s="15">
        <f t="shared" si="5"/>
        <v>9.6385542168674707E-3</v>
      </c>
      <c r="G110" s="14">
        <f t="shared" si="6"/>
        <v>1.6666666666666667</v>
      </c>
      <c r="H110" s="17">
        <f t="shared" si="7"/>
        <v>8.8339222614840993E-3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25</v>
      </c>
      <c r="E112" s="15">
        <f t="shared" si="4"/>
        <v>7.0671378091872791E-3</v>
      </c>
      <c r="F112" s="15">
        <f t="shared" si="5"/>
        <v>3.0120481927710843E-2</v>
      </c>
      <c r="G112" s="14">
        <f t="shared" si="6"/>
        <v>5.25</v>
      </c>
      <c r="H112" s="17">
        <f t="shared" si="7"/>
        <v>3.7102473498233215E-2</v>
      </c>
    </row>
    <row r="113" spans="2:8" ht="15" x14ac:dyDescent="0.2">
      <c r="B113" s="5" t="s">
        <v>248</v>
      </c>
      <c r="C113" s="9">
        <v>7</v>
      </c>
      <c r="D113" s="9">
        <v>21</v>
      </c>
      <c r="E113" s="15">
        <f t="shared" si="4"/>
        <v>1.2367491166077738E-2</v>
      </c>
      <c r="F113" s="15">
        <f t="shared" si="5"/>
        <v>2.5301204819277109E-2</v>
      </c>
      <c r="G113" s="14">
        <f t="shared" si="6"/>
        <v>2</v>
      </c>
      <c r="H113" s="17">
        <f t="shared" si="7"/>
        <v>2.4734982332155476E-2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9</v>
      </c>
      <c r="D115" s="9">
        <v>20</v>
      </c>
      <c r="E115" s="15">
        <f t="shared" si="4"/>
        <v>1.5901060070671377E-2</v>
      </c>
      <c r="F115" s="15">
        <f t="shared" si="5"/>
        <v>2.4096385542168676E-2</v>
      </c>
      <c r="G115" s="14">
        <f t="shared" si="6"/>
        <v>1.2222222222222223</v>
      </c>
      <c r="H115" s="17">
        <f t="shared" si="7"/>
        <v>1.9434628975265017E-2</v>
      </c>
    </row>
    <row r="116" spans="2:8" ht="15" x14ac:dyDescent="0.2">
      <c r="B116" s="5" t="s">
        <v>249</v>
      </c>
      <c r="C116" s="9">
        <v>8</v>
      </c>
      <c r="D116" s="9">
        <v>3</v>
      </c>
      <c r="E116" s="15">
        <f t="shared" si="4"/>
        <v>1.4134275618374558E-2</v>
      </c>
      <c r="F116" s="15">
        <f t="shared" si="5"/>
        <v>3.6144578313253013E-3</v>
      </c>
      <c r="G116" s="14">
        <f t="shared" si="6"/>
        <v>-0.625</v>
      </c>
      <c r="H116" s="17">
        <f t="shared" si="7"/>
        <v>-8.8339222614840993E-3</v>
      </c>
    </row>
    <row r="117" spans="2:8" ht="15" x14ac:dyDescent="0.2">
      <c r="B117" s="5" t="s">
        <v>250</v>
      </c>
      <c r="C117" s="9">
        <v>6</v>
      </c>
      <c r="D117" s="9">
        <v>4</v>
      </c>
      <c r="E117" s="15">
        <f t="shared" si="4"/>
        <v>1.0600706713780919E-2</v>
      </c>
      <c r="F117" s="15">
        <f t="shared" si="5"/>
        <v>4.8192771084337354E-3</v>
      </c>
      <c r="G117" s="14">
        <f t="shared" si="6"/>
        <v>-0.33333333333333331</v>
      </c>
      <c r="H117" s="17">
        <f t="shared" si="7"/>
        <v>-3.5335689045936395E-3</v>
      </c>
    </row>
    <row r="118" spans="2:8" ht="15" x14ac:dyDescent="0.2">
      <c r="B118" s="5" t="s">
        <v>251</v>
      </c>
      <c r="C118" s="9">
        <v>297</v>
      </c>
      <c r="D118" s="9">
        <v>334</v>
      </c>
      <c r="E118" s="15">
        <f t="shared" si="4"/>
        <v>0.52473498233215543</v>
      </c>
      <c r="F118" s="15">
        <f t="shared" si="5"/>
        <v>0.40240963855421685</v>
      </c>
      <c r="G118" s="14">
        <f t="shared" si="6"/>
        <v>0.12457912457912458</v>
      </c>
      <c r="H118" s="17">
        <f t="shared" si="7"/>
        <v>6.5371024734982325E-2</v>
      </c>
    </row>
    <row r="119" spans="2:8" ht="15" x14ac:dyDescent="0.2">
      <c r="B119" s="5" t="s">
        <v>252</v>
      </c>
      <c r="C119" s="9">
        <v>35</v>
      </c>
      <c r="D119" s="9">
        <v>13</v>
      </c>
      <c r="E119" s="15">
        <f t="shared" si="4"/>
        <v>6.1837455830388695E-2</v>
      </c>
      <c r="F119" s="15">
        <f t="shared" si="5"/>
        <v>1.566265060240964E-2</v>
      </c>
      <c r="G119" s="14">
        <f t="shared" si="6"/>
        <v>-0.62857142857142856</v>
      </c>
      <c r="H119" s="17">
        <f t="shared" si="7"/>
        <v>-3.8869257950530034E-2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1.2048192771084338E-3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2</v>
      </c>
      <c r="E121" s="15" t="str">
        <f t="shared" si="4"/>
        <v/>
      </c>
      <c r="F121" s="15">
        <f t="shared" si="5"/>
        <v>2.4096385542168677E-3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4"/>
        <v/>
      </c>
      <c r="F122" s="15">
        <f t="shared" si="5"/>
        <v>1.2048192771084338E-3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4</v>
      </c>
      <c r="D123" s="9">
        <v>2</v>
      </c>
      <c r="E123" s="15">
        <f t="shared" si="4"/>
        <v>7.0671378091872791E-3</v>
      </c>
      <c r="F123" s="15">
        <f t="shared" si="5"/>
        <v>2.4096385542168677E-3</v>
      </c>
      <c r="G123" s="14">
        <f t="shared" si="6"/>
        <v>-0.5</v>
      </c>
      <c r="H123" s="17">
        <f t="shared" si="7"/>
        <v>-3.5335689045936395E-3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1.7667844522968198E-3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1.2048192771084338E-3</v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1</v>
      </c>
      <c r="D128" s="9">
        <v>10</v>
      </c>
      <c r="E128" s="15">
        <f t="shared" si="4"/>
        <v>1.7667844522968198E-3</v>
      </c>
      <c r="F128" s="15">
        <f t="shared" si="5"/>
        <v>1.2048192771084338E-2</v>
      </c>
      <c r="G128" s="14">
        <f t="shared" si="6"/>
        <v>9</v>
      </c>
      <c r="H128" s="17">
        <f t="shared" si="7"/>
        <v>1.5901060070671377E-2</v>
      </c>
    </row>
    <row r="129" spans="2:8" ht="30" x14ac:dyDescent="0.2">
      <c r="B129" s="5" t="s">
        <v>258</v>
      </c>
      <c r="C129" s="9">
        <v>4</v>
      </c>
      <c r="D129" s="9">
        <v>1</v>
      </c>
      <c r="E129" s="15">
        <f t="shared" si="4"/>
        <v>7.0671378091872791E-3</v>
      </c>
      <c r="F129" s="15">
        <f t="shared" si="5"/>
        <v>1.2048192771084338E-3</v>
      </c>
      <c r="G129" s="14">
        <f t="shared" si="6"/>
        <v>-0.75</v>
      </c>
      <c r="H129" s="17">
        <f t="shared" si="7"/>
        <v>-5.3003533568904589E-3</v>
      </c>
    </row>
    <row r="130" spans="2:8" ht="15" x14ac:dyDescent="0.2">
      <c r="B130" s="5" t="s">
        <v>259</v>
      </c>
      <c r="C130" s="9">
        <v>0</v>
      </c>
      <c r="D130" s="9">
        <v>1</v>
      </c>
      <c r="E130" s="15" t="str">
        <f t="shared" si="4"/>
        <v/>
      </c>
      <c r="F130" s="15">
        <f t="shared" si="5"/>
        <v>1.2048192771084338E-3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18</v>
      </c>
      <c r="E131" s="15" t="str">
        <f t="shared" si="4"/>
        <v/>
      </c>
      <c r="F131" s="15">
        <f t="shared" si="5"/>
        <v>2.1686746987951807E-2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2</v>
      </c>
      <c r="E132" s="15" t="str">
        <f t="shared" si="4"/>
        <v/>
      </c>
      <c r="F132" s="15">
        <f t="shared" si="5"/>
        <v>2.4096385542168677E-3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1</v>
      </c>
      <c r="E134" s="15">
        <f t="shared" si="4"/>
        <v>5.3003533568904597E-3</v>
      </c>
      <c r="F134" s="15">
        <f t="shared" si="5"/>
        <v>1.2048192771084338E-3</v>
      </c>
      <c r="G134" s="14">
        <f t="shared" si="6"/>
        <v>-0.66666666666666663</v>
      </c>
      <c r="H134" s="17">
        <f t="shared" si="7"/>
        <v>-3.5335689045936395E-3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1</v>
      </c>
      <c r="E136" s="15">
        <f t="shared" ref="E136:E145" si="8">+IF(C136=0,"",C136/C$70)</f>
        <v>1.7667844522968198E-3</v>
      </c>
      <c r="F136" s="15">
        <f t="shared" ref="F136:F145" si="9">+IF(D136=0,"",D136/D$70)</f>
        <v>1.2048192771084338E-3</v>
      </c>
      <c r="G136" s="14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1.2048192771084338E-3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8"/>
        <v>3.5335689045936395E-3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15" x14ac:dyDescent="0.2">
      <c r="B139" s="5" t="s">
        <v>262</v>
      </c>
      <c r="C139" s="9">
        <v>2</v>
      </c>
      <c r="D139" s="9">
        <v>1</v>
      </c>
      <c r="E139" s="15">
        <f t="shared" si="8"/>
        <v>3.5335689045936395E-3</v>
      </c>
      <c r="F139" s="15">
        <f t="shared" si="9"/>
        <v>1.2048192771084338E-3</v>
      </c>
      <c r="G139" s="14">
        <f t="shared" si="10"/>
        <v>-0.5</v>
      </c>
      <c r="H139" s="17">
        <f t="shared" si="11"/>
        <v>-1.7667844522968198E-3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1.7667844522968198E-3</v>
      </c>
      <c r="F142" s="15">
        <f t="shared" si="9"/>
        <v>1.2048192771084338E-3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1.2048192771084338E-3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2</v>
      </c>
      <c r="E144" s="15" t="str">
        <f t="shared" si="8"/>
        <v/>
      </c>
      <c r="F144" s="15">
        <f t="shared" si="9"/>
        <v>2.4096385542168677E-3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660</v>
      </c>
      <c r="D151" s="38">
        <f>SUM(D152:D288)</f>
        <v>2680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3.0606060606060606</v>
      </c>
      <c r="H151" s="40">
        <f>+IF(OR(AND(E151=""),(G151="")),"",E151*G151)</f>
        <v>3.0606060606060606</v>
      </c>
    </row>
    <row r="152" spans="2:8" ht="15" x14ac:dyDescent="0.2">
      <c r="B152" s="8" t="s">
        <v>54</v>
      </c>
      <c r="C152" s="9">
        <v>11</v>
      </c>
      <c r="D152" s="9">
        <v>12</v>
      </c>
      <c r="E152" s="15">
        <f>+IF(C152=0,"",C152/C$151)</f>
        <v>1.6666666666666666E-2</v>
      </c>
      <c r="F152" s="15">
        <f>+IF(D152=0,"",D152/D$151)</f>
        <v>4.4776119402985077E-3</v>
      </c>
      <c r="G152" s="14">
        <f>+IF(OR(AND(D152=0),(C152=0)),"0",((D152-C152)/C152))</f>
        <v>9.0909090909090912E-2</v>
      </c>
      <c r="H152" s="17">
        <f>+IF(OR(AND(E152=""),(G152="")),"",E152*G152)</f>
        <v>1.5151515151515152E-3</v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2">+IF(C153=0,"",C153/C$151)</f>
        <v>1.5151515151515152E-3</v>
      </c>
      <c r="F153" s="15">
        <f t="shared" ref="F153:F216" si="13">+IF(D153=0,"",D153/D$151)</f>
        <v>7.4626865671641792E-4</v>
      </c>
      <c r="G153" s="14">
        <f t="shared" ref="G153:G216" si="14">+IF(OR(AND(D153=0),(C153=0)),"0",((D153-C153)/C153))</f>
        <v>1</v>
      </c>
      <c r="H153" s="17">
        <f t="shared" ref="H153:H216" si="15">+IF(OR(AND(E153=""),(G153="")),"",E153*G153)</f>
        <v>1.5151515151515152E-3</v>
      </c>
    </row>
    <row r="154" spans="2:8" ht="15" x14ac:dyDescent="0.2">
      <c r="B154" s="8" t="s">
        <v>265</v>
      </c>
      <c r="C154" s="9">
        <v>10</v>
      </c>
      <c r="D154" s="9">
        <v>1</v>
      </c>
      <c r="E154" s="15">
        <f t="shared" si="12"/>
        <v>1.5151515151515152E-2</v>
      </c>
      <c r="F154" s="15">
        <f t="shared" si="13"/>
        <v>3.7313432835820896E-4</v>
      </c>
      <c r="G154" s="14">
        <f t="shared" si="14"/>
        <v>-0.9</v>
      </c>
      <c r="H154" s="17">
        <f t="shared" si="15"/>
        <v>-1.3636363636363637E-2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5</v>
      </c>
      <c r="D156" s="9">
        <v>18</v>
      </c>
      <c r="E156" s="15">
        <f t="shared" si="12"/>
        <v>7.575757575757576E-3</v>
      </c>
      <c r="F156" s="15">
        <f t="shared" si="13"/>
        <v>6.7164179104477612E-3</v>
      </c>
      <c r="G156" s="14">
        <f t="shared" si="14"/>
        <v>2.6</v>
      </c>
      <c r="H156" s="17">
        <f t="shared" si="15"/>
        <v>1.9696969696969699E-2</v>
      </c>
    </row>
    <row r="157" spans="2:8" ht="15" x14ac:dyDescent="0.2">
      <c r="B157" s="8" t="s">
        <v>53</v>
      </c>
      <c r="C157" s="9">
        <v>77</v>
      </c>
      <c r="D157" s="9">
        <v>280</v>
      </c>
      <c r="E157" s="15">
        <f t="shared" si="12"/>
        <v>0.11666666666666667</v>
      </c>
      <c r="F157" s="15">
        <f t="shared" si="13"/>
        <v>0.1044776119402985</v>
      </c>
      <c r="G157" s="14">
        <f t="shared" si="14"/>
        <v>2.6363636363636362</v>
      </c>
      <c r="H157" s="17">
        <f t="shared" si="15"/>
        <v>0.30757575757575756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9</v>
      </c>
      <c r="D159" s="9">
        <v>43</v>
      </c>
      <c r="E159" s="15">
        <f t="shared" si="12"/>
        <v>1.3636363636363636E-2</v>
      </c>
      <c r="F159" s="15">
        <f t="shared" si="13"/>
        <v>1.6044776119402984E-2</v>
      </c>
      <c r="G159" s="14">
        <f t="shared" si="14"/>
        <v>3.7777777777777777</v>
      </c>
      <c r="H159" s="17">
        <f t="shared" si="15"/>
        <v>5.1515151515151514E-2</v>
      </c>
    </row>
    <row r="160" spans="2:8" ht="15" x14ac:dyDescent="0.2">
      <c r="B160" s="8" t="s">
        <v>55</v>
      </c>
      <c r="C160" s="9">
        <v>4</v>
      </c>
      <c r="D160" s="9">
        <v>11</v>
      </c>
      <c r="E160" s="15">
        <f t="shared" si="12"/>
        <v>6.0606060606060606E-3</v>
      </c>
      <c r="F160" s="15">
        <f t="shared" si="13"/>
        <v>4.1044776119402984E-3</v>
      </c>
      <c r="G160" s="14">
        <f t="shared" si="14"/>
        <v>1.75</v>
      </c>
      <c r="H160" s="17">
        <f t="shared" si="15"/>
        <v>1.0606060606060607E-2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1</v>
      </c>
      <c r="E162" s="15" t="str">
        <f t="shared" si="12"/>
        <v/>
      </c>
      <c r="F162" s="15">
        <f t="shared" si="13"/>
        <v>3.7313432835820896E-4</v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11</v>
      </c>
      <c r="D163" s="9">
        <v>107</v>
      </c>
      <c r="E163" s="15">
        <f t="shared" si="12"/>
        <v>1.6666666666666666E-2</v>
      </c>
      <c r="F163" s="15">
        <f t="shared" si="13"/>
        <v>3.9925373134328361E-2</v>
      </c>
      <c r="G163" s="14">
        <f t="shared" si="14"/>
        <v>8.7272727272727266</v>
      </c>
      <c r="H163" s="17">
        <f t="shared" si="15"/>
        <v>0.14545454545454545</v>
      </c>
    </row>
    <row r="164" spans="2:8" ht="15" x14ac:dyDescent="0.2">
      <c r="B164" s="8" t="s">
        <v>56</v>
      </c>
      <c r="C164" s="9">
        <v>7</v>
      </c>
      <c r="D164" s="9">
        <v>1</v>
      </c>
      <c r="E164" s="15">
        <f t="shared" si="12"/>
        <v>1.0606060606060607E-2</v>
      </c>
      <c r="F164" s="15">
        <f t="shared" si="13"/>
        <v>3.7313432835820896E-4</v>
      </c>
      <c r="G164" s="14">
        <f t="shared" si="14"/>
        <v>-0.8571428571428571</v>
      </c>
      <c r="H164" s="17">
        <f t="shared" si="15"/>
        <v>-9.0909090909090905E-3</v>
      </c>
    </row>
    <row r="165" spans="2:8" ht="15" x14ac:dyDescent="0.2">
      <c r="B165" s="8" t="s">
        <v>57</v>
      </c>
      <c r="C165" s="9">
        <v>17</v>
      </c>
      <c r="D165" s="9">
        <v>34</v>
      </c>
      <c r="E165" s="15">
        <f t="shared" si="12"/>
        <v>2.5757575757575757E-2</v>
      </c>
      <c r="F165" s="15">
        <f t="shared" si="13"/>
        <v>1.2686567164179104E-2</v>
      </c>
      <c r="G165" s="14">
        <f t="shared" si="14"/>
        <v>1</v>
      </c>
      <c r="H165" s="17">
        <f t="shared" si="15"/>
        <v>2.5757575757575757E-2</v>
      </c>
    </row>
    <row r="166" spans="2:8" ht="15" x14ac:dyDescent="0.2">
      <c r="B166" s="8" t="s">
        <v>270</v>
      </c>
      <c r="C166" s="9">
        <v>4</v>
      </c>
      <c r="D166" s="9">
        <v>7</v>
      </c>
      <c r="E166" s="15">
        <f t="shared" si="12"/>
        <v>6.0606060606060606E-3</v>
      </c>
      <c r="F166" s="15">
        <f t="shared" si="13"/>
        <v>2.6119402985074628E-3</v>
      </c>
      <c r="G166" s="14">
        <f t="shared" si="14"/>
        <v>0.75</v>
      </c>
      <c r="H166" s="17">
        <f t="shared" si="15"/>
        <v>4.5454545454545452E-3</v>
      </c>
    </row>
    <row r="167" spans="2:8" ht="15" x14ac:dyDescent="0.2">
      <c r="B167" s="8" t="s">
        <v>52</v>
      </c>
      <c r="C167" s="9">
        <v>2</v>
      </c>
      <c r="D167" s="9">
        <v>1</v>
      </c>
      <c r="E167" s="15">
        <f t="shared" si="12"/>
        <v>3.0303030303030303E-3</v>
      </c>
      <c r="F167" s="15">
        <f t="shared" si="13"/>
        <v>3.7313432835820896E-4</v>
      </c>
      <c r="G167" s="14">
        <f t="shared" si="14"/>
        <v>-0.5</v>
      </c>
      <c r="H167" s="17">
        <f t="shared" si="15"/>
        <v>-1.5151515151515152E-3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14</v>
      </c>
      <c r="D169" s="9">
        <v>106</v>
      </c>
      <c r="E169" s="15">
        <f t="shared" si="12"/>
        <v>2.1212121212121213E-2</v>
      </c>
      <c r="F169" s="15">
        <f t="shared" si="13"/>
        <v>3.9552238805970148E-2</v>
      </c>
      <c r="G169" s="14">
        <f t="shared" si="14"/>
        <v>6.5714285714285712</v>
      </c>
      <c r="H169" s="17">
        <f t="shared" si="15"/>
        <v>0.1393939393939394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3</v>
      </c>
      <c r="D172" s="9">
        <v>5</v>
      </c>
      <c r="E172" s="15">
        <f t="shared" si="12"/>
        <v>4.5454545454545452E-3</v>
      </c>
      <c r="F172" s="15">
        <f t="shared" si="13"/>
        <v>1.8656716417910447E-3</v>
      </c>
      <c r="G172" s="14">
        <f t="shared" si="14"/>
        <v>0.66666666666666663</v>
      </c>
      <c r="H172" s="17">
        <f t="shared" si="15"/>
        <v>3.0303030303030299E-3</v>
      </c>
    </row>
    <row r="173" spans="2:8" ht="15" x14ac:dyDescent="0.2">
      <c r="B173" s="8" t="s">
        <v>275</v>
      </c>
      <c r="C173" s="9">
        <v>6</v>
      </c>
      <c r="D173" s="9">
        <v>125</v>
      </c>
      <c r="E173" s="15">
        <f t="shared" si="12"/>
        <v>9.0909090909090905E-3</v>
      </c>
      <c r="F173" s="15">
        <f t="shared" si="13"/>
        <v>4.6641791044776122E-2</v>
      </c>
      <c r="G173" s="14">
        <f t="shared" si="14"/>
        <v>19.833333333333332</v>
      </c>
      <c r="H173" s="17">
        <f t="shared" si="15"/>
        <v>0.18030303030303027</v>
      </c>
    </row>
    <row r="174" spans="2:8" ht="15" x14ac:dyDescent="0.2">
      <c r="B174" s="8" t="s">
        <v>276</v>
      </c>
      <c r="C174" s="9">
        <v>9</v>
      </c>
      <c r="D174" s="9">
        <v>62</v>
      </c>
      <c r="E174" s="15">
        <f t="shared" si="12"/>
        <v>1.3636363636363636E-2</v>
      </c>
      <c r="F174" s="15">
        <f t="shared" si="13"/>
        <v>2.3134328358208955E-2</v>
      </c>
      <c r="G174" s="14">
        <f t="shared" si="14"/>
        <v>5.8888888888888893</v>
      </c>
      <c r="H174" s="17">
        <f t="shared" si="15"/>
        <v>8.0303030303030307E-2</v>
      </c>
    </row>
    <row r="175" spans="2:8" ht="15" x14ac:dyDescent="0.2">
      <c r="B175" s="8" t="s">
        <v>277</v>
      </c>
      <c r="C175" s="9">
        <v>8</v>
      </c>
      <c r="D175" s="9">
        <v>89</v>
      </c>
      <c r="E175" s="15">
        <f t="shared" si="12"/>
        <v>1.2121212121212121E-2</v>
      </c>
      <c r="F175" s="15">
        <f t="shared" si="13"/>
        <v>3.32089552238806E-2</v>
      </c>
      <c r="G175" s="14">
        <f t="shared" si="14"/>
        <v>10.125</v>
      </c>
      <c r="H175" s="17">
        <f t="shared" si="15"/>
        <v>0.12272727272727273</v>
      </c>
    </row>
    <row r="176" spans="2:8" ht="15" x14ac:dyDescent="0.2">
      <c r="B176" s="8" t="s">
        <v>278</v>
      </c>
      <c r="C176" s="9">
        <v>37</v>
      </c>
      <c r="D176" s="9">
        <v>161</v>
      </c>
      <c r="E176" s="15">
        <f t="shared" si="12"/>
        <v>5.6060606060606061E-2</v>
      </c>
      <c r="F176" s="15">
        <f t="shared" si="13"/>
        <v>6.0074626865671645E-2</v>
      </c>
      <c r="G176" s="14">
        <f t="shared" si="14"/>
        <v>3.3513513513513513</v>
      </c>
      <c r="H176" s="17">
        <f t="shared" si="15"/>
        <v>0.18787878787878787</v>
      </c>
    </row>
    <row r="177" spans="2:8" ht="15" x14ac:dyDescent="0.2">
      <c r="B177" s="8" t="s">
        <v>279</v>
      </c>
      <c r="C177" s="9">
        <v>11</v>
      </c>
      <c r="D177" s="9">
        <v>162</v>
      </c>
      <c r="E177" s="15">
        <f t="shared" si="12"/>
        <v>1.6666666666666666E-2</v>
      </c>
      <c r="F177" s="15">
        <f t="shared" si="13"/>
        <v>6.044776119402985E-2</v>
      </c>
      <c r="G177" s="14">
        <f t="shared" si="14"/>
        <v>13.727272727272727</v>
      </c>
      <c r="H177" s="17">
        <f t="shared" si="15"/>
        <v>0.22878787878787876</v>
      </c>
    </row>
    <row r="178" spans="2:8" ht="20.100000000000001" customHeight="1" x14ac:dyDescent="0.2">
      <c r="B178" s="8" t="s">
        <v>280</v>
      </c>
      <c r="C178" s="9">
        <v>13</v>
      </c>
      <c r="D178" s="9">
        <v>148</v>
      </c>
      <c r="E178" s="15">
        <f t="shared" si="12"/>
        <v>1.9696969696969695E-2</v>
      </c>
      <c r="F178" s="15">
        <f t="shared" si="13"/>
        <v>5.5223880597014927E-2</v>
      </c>
      <c r="G178" s="14">
        <f t="shared" si="14"/>
        <v>10.384615384615385</v>
      </c>
      <c r="H178" s="17">
        <f t="shared" si="15"/>
        <v>0.20454545454545453</v>
      </c>
    </row>
    <row r="179" spans="2:8" ht="20.100000000000001" customHeight="1" x14ac:dyDescent="0.2">
      <c r="B179" s="8" t="s">
        <v>281</v>
      </c>
      <c r="C179" s="9">
        <v>8</v>
      </c>
      <c r="D179" s="9">
        <v>68</v>
      </c>
      <c r="E179" s="15">
        <f t="shared" si="12"/>
        <v>1.2121212121212121E-2</v>
      </c>
      <c r="F179" s="15">
        <f t="shared" si="13"/>
        <v>2.5373134328358207E-2</v>
      </c>
      <c r="G179" s="14">
        <f t="shared" si="14"/>
        <v>7.5</v>
      </c>
      <c r="H179" s="17">
        <f t="shared" si="15"/>
        <v>9.0909090909090912E-2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5</v>
      </c>
      <c r="D181" s="9">
        <v>26</v>
      </c>
      <c r="E181" s="15">
        <f t="shared" si="12"/>
        <v>7.575757575757576E-3</v>
      </c>
      <c r="F181" s="15">
        <f t="shared" si="13"/>
        <v>9.7014925373134324E-3</v>
      </c>
      <c r="G181" s="14">
        <f t="shared" si="14"/>
        <v>4.2</v>
      </c>
      <c r="H181" s="17">
        <f t="shared" si="15"/>
        <v>3.1818181818181822E-2</v>
      </c>
    </row>
    <row r="182" spans="2:8" ht="20.100000000000001" customHeight="1" x14ac:dyDescent="0.2">
      <c r="B182" s="8" t="s">
        <v>284</v>
      </c>
      <c r="C182" s="9">
        <v>26</v>
      </c>
      <c r="D182" s="9">
        <v>45</v>
      </c>
      <c r="E182" s="15">
        <f t="shared" si="12"/>
        <v>3.9393939393939391E-2</v>
      </c>
      <c r="F182" s="15">
        <f t="shared" si="13"/>
        <v>1.6791044776119403E-2</v>
      </c>
      <c r="G182" s="14">
        <f t="shared" si="14"/>
        <v>0.73076923076923073</v>
      </c>
      <c r="H182" s="17">
        <f t="shared" si="15"/>
        <v>2.8787878787878782E-2</v>
      </c>
    </row>
    <row r="183" spans="2:8" ht="20.100000000000001" customHeight="1" x14ac:dyDescent="0.2">
      <c r="B183" s="8" t="s">
        <v>285</v>
      </c>
      <c r="C183" s="9">
        <v>0</v>
      </c>
      <c r="D183" s="9">
        <v>20</v>
      </c>
      <c r="E183" s="15" t="str">
        <f t="shared" si="12"/>
        <v/>
      </c>
      <c r="F183" s="15">
        <f t="shared" si="13"/>
        <v>7.462686567164179E-3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2</v>
      </c>
      <c r="D185" s="9">
        <v>9</v>
      </c>
      <c r="E185" s="15">
        <f t="shared" si="12"/>
        <v>3.0303030303030303E-3</v>
      </c>
      <c r="F185" s="15">
        <f t="shared" si="13"/>
        <v>3.3582089552238806E-3</v>
      </c>
      <c r="G185" s="14">
        <f t="shared" si="14"/>
        <v>3.5</v>
      </c>
      <c r="H185" s="17">
        <f t="shared" si="15"/>
        <v>1.0606060606060607E-2</v>
      </c>
    </row>
    <row r="186" spans="2:8" ht="20.100000000000001" customHeight="1" x14ac:dyDescent="0.2">
      <c r="B186" s="8" t="s">
        <v>63</v>
      </c>
      <c r="C186" s="9">
        <v>81</v>
      </c>
      <c r="D186" s="9">
        <v>416</v>
      </c>
      <c r="E186" s="15">
        <f t="shared" si="12"/>
        <v>0.12272727272727273</v>
      </c>
      <c r="F186" s="15">
        <f t="shared" si="13"/>
        <v>0.15522388059701492</v>
      </c>
      <c r="G186" s="14">
        <f t="shared" si="14"/>
        <v>4.1358024691358022</v>
      </c>
      <c r="H186" s="17">
        <f t="shared" si="15"/>
        <v>0.50757575757575757</v>
      </c>
    </row>
    <row r="187" spans="2:8" ht="20.100000000000001" customHeight="1" x14ac:dyDescent="0.2">
      <c r="B187" s="8" t="s">
        <v>287</v>
      </c>
      <c r="C187" s="9">
        <v>4</v>
      </c>
      <c r="D187" s="9">
        <v>34</v>
      </c>
      <c r="E187" s="15">
        <f t="shared" si="12"/>
        <v>6.0606060606060606E-3</v>
      </c>
      <c r="F187" s="15">
        <f t="shared" si="13"/>
        <v>1.2686567164179104E-2</v>
      </c>
      <c r="G187" s="14">
        <f t="shared" si="14"/>
        <v>7.5</v>
      </c>
      <c r="H187" s="17">
        <f t="shared" si="15"/>
        <v>4.5454545454545456E-2</v>
      </c>
    </row>
    <row r="188" spans="2:8" ht="20.100000000000001" customHeight="1" x14ac:dyDescent="0.2">
      <c r="B188" s="8" t="s">
        <v>288</v>
      </c>
      <c r="C188" s="9">
        <v>1</v>
      </c>
      <c r="D188" s="9">
        <v>2</v>
      </c>
      <c r="E188" s="15">
        <f t="shared" si="12"/>
        <v>1.5151515151515152E-3</v>
      </c>
      <c r="F188" s="15">
        <f t="shared" si="13"/>
        <v>7.4626865671641792E-4</v>
      </c>
      <c r="G188" s="14">
        <f t="shared" si="14"/>
        <v>1</v>
      </c>
      <c r="H188" s="17">
        <f t="shared" si="15"/>
        <v>1.5151515151515152E-3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1</v>
      </c>
      <c r="D194" s="9">
        <v>0</v>
      </c>
      <c r="E194" s="15">
        <f t="shared" si="12"/>
        <v>1.5151515151515152E-3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79</v>
      </c>
      <c r="D196" s="9">
        <v>293</v>
      </c>
      <c r="E196" s="15">
        <f t="shared" si="12"/>
        <v>0.11969696969696969</v>
      </c>
      <c r="F196" s="15">
        <f t="shared" si="13"/>
        <v>0.10932835820895523</v>
      </c>
      <c r="G196" s="14">
        <f t="shared" si="14"/>
        <v>2.7088607594936707</v>
      </c>
      <c r="H196" s="17">
        <f t="shared" si="15"/>
        <v>0.32424242424242422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2"/>
        <v>1.5151515151515152E-3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2</v>
      </c>
      <c r="E198" s="15" t="str">
        <f t="shared" si="12"/>
        <v/>
      </c>
      <c r="F198" s="15">
        <f t="shared" si="13"/>
        <v>7.4626865671641792E-4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2</v>
      </c>
      <c r="E201" s="15" t="str">
        <f t="shared" si="12"/>
        <v/>
      </c>
      <c r="F201" s="15">
        <f t="shared" si="13"/>
        <v>7.4626865671641792E-4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1.5151515151515152E-3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7.4626865671641792E-4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4</v>
      </c>
      <c r="E209" s="15">
        <f t="shared" si="12"/>
        <v>1.5151515151515152E-3</v>
      </c>
      <c r="F209" s="15">
        <f t="shared" si="13"/>
        <v>1.4925373134328358E-3</v>
      </c>
      <c r="G209" s="14">
        <f t="shared" si="14"/>
        <v>3</v>
      </c>
      <c r="H209" s="17">
        <f t="shared" si="15"/>
        <v>4.5454545454545452E-3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1.5151515151515152E-3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2</v>
      </c>
      <c r="E211" s="15" t="str">
        <f t="shared" si="12"/>
        <v/>
      </c>
      <c r="F211" s="15">
        <f t="shared" si="13"/>
        <v>7.4626865671641792E-4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2</v>
      </c>
      <c r="E213" s="15" t="str">
        <f t="shared" si="12"/>
        <v/>
      </c>
      <c r="F213" s="15">
        <f t="shared" si="13"/>
        <v>7.4626865671641792E-4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2</v>
      </c>
      <c r="E214" s="15">
        <f t="shared" si="12"/>
        <v>3.0303030303030303E-3</v>
      </c>
      <c r="F214" s="15">
        <f t="shared" si="13"/>
        <v>7.4626865671641792E-4</v>
      </c>
      <c r="G214" s="14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1.5151515151515152E-3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8</v>
      </c>
      <c r="E220" s="15" t="str">
        <f t="shared" si="16"/>
        <v/>
      </c>
      <c r="F220" s="15">
        <f t="shared" si="17"/>
        <v>2.9850746268656717E-3</v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4</v>
      </c>
      <c r="D222" s="9">
        <v>20</v>
      </c>
      <c r="E222" s="15">
        <f t="shared" si="16"/>
        <v>6.0606060606060606E-3</v>
      </c>
      <c r="F222" s="15">
        <f t="shared" si="17"/>
        <v>7.462686567164179E-3</v>
      </c>
      <c r="G222" s="14">
        <f t="shared" si="18"/>
        <v>4</v>
      </c>
      <c r="H222" s="17">
        <f t="shared" si="19"/>
        <v>2.4242424242424242E-2</v>
      </c>
    </row>
    <row r="223" spans="2:8" ht="20.100000000000001" customHeight="1" x14ac:dyDescent="0.2">
      <c r="B223" s="8" t="s">
        <v>563</v>
      </c>
      <c r="C223" s="9">
        <v>1</v>
      </c>
      <c r="D223" s="9">
        <v>0</v>
      </c>
      <c r="E223" s="15">
        <f t="shared" si="16"/>
        <v>1.5151515151515152E-3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15</v>
      </c>
      <c r="D229" s="9">
        <v>44</v>
      </c>
      <c r="E229" s="15">
        <f t="shared" si="16"/>
        <v>2.2727272727272728E-2</v>
      </c>
      <c r="F229" s="15">
        <f t="shared" si="17"/>
        <v>1.6417910447761194E-2</v>
      </c>
      <c r="G229" s="14">
        <f t="shared" si="18"/>
        <v>1.9333333333333333</v>
      </c>
      <c r="H229" s="17">
        <f t="shared" si="19"/>
        <v>4.3939393939393938E-2</v>
      </c>
    </row>
    <row r="230" spans="2:8" ht="20.100000000000001" customHeight="1" x14ac:dyDescent="0.2">
      <c r="B230" s="8" t="s">
        <v>312</v>
      </c>
      <c r="C230" s="9">
        <v>0</v>
      </c>
      <c r="D230" s="9">
        <v>2</v>
      </c>
      <c r="E230" s="15" t="str">
        <f t="shared" si="16"/>
        <v/>
      </c>
      <c r="F230" s="15">
        <f t="shared" si="17"/>
        <v>7.4626865671641792E-4</v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5</v>
      </c>
      <c r="E231" s="15">
        <f t="shared" si="16"/>
        <v>3.0303030303030303E-3</v>
      </c>
      <c r="F231" s="15">
        <f t="shared" si="17"/>
        <v>1.8656716417910447E-3</v>
      </c>
      <c r="G231" s="14">
        <f t="shared" si="18"/>
        <v>1.5</v>
      </c>
      <c r="H231" s="17">
        <f t="shared" si="19"/>
        <v>4.5454545454545452E-3</v>
      </c>
    </row>
    <row r="232" spans="2:8" ht="20.100000000000001" customHeight="1" x14ac:dyDescent="0.2">
      <c r="B232" s="8" t="s">
        <v>77</v>
      </c>
      <c r="C232" s="9">
        <v>2</v>
      </c>
      <c r="D232" s="9">
        <v>2</v>
      </c>
      <c r="E232" s="15">
        <f t="shared" si="16"/>
        <v>3.0303030303030303E-3</v>
      </c>
      <c r="F232" s="15">
        <f t="shared" si="17"/>
        <v>7.4626865671641792E-4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1</v>
      </c>
      <c r="D233" s="9">
        <v>4</v>
      </c>
      <c r="E233" s="15">
        <f t="shared" si="16"/>
        <v>1.5151515151515152E-3</v>
      </c>
      <c r="F233" s="15">
        <f t="shared" si="17"/>
        <v>1.4925373134328358E-3</v>
      </c>
      <c r="G233" s="14">
        <f t="shared" si="18"/>
        <v>3</v>
      </c>
      <c r="H233" s="17">
        <f t="shared" si="19"/>
        <v>4.5454545454545452E-3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9</v>
      </c>
      <c r="D235" s="9">
        <v>8</v>
      </c>
      <c r="E235" s="15">
        <f t="shared" si="16"/>
        <v>1.3636363636363636E-2</v>
      </c>
      <c r="F235" s="15">
        <f t="shared" si="17"/>
        <v>2.9850746268656717E-3</v>
      </c>
      <c r="G235" s="14">
        <f t="shared" si="18"/>
        <v>-0.1111111111111111</v>
      </c>
      <c r="H235" s="17">
        <f t="shared" si="19"/>
        <v>-1.5151515151515149E-3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20</v>
      </c>
      <c r="E237" s="15">
        <f t="shared" si="16"/>
        <v>7.575757575757576E-3</v>
      </c>
      <c r="F237" s="15">
        <f t="shared" si="17"/>
        <v>7.462686567164179E-3</v>
      </c>
      <c r="G237" s="14">
        <f t="shared" si="18"/>
        <v>3</v>
      </c>
      <c r="H237" s="17">
        <f t="shared" si="19"/>
        <v>2.2727272727272728E-2</v>
      </c>
    </row>
    <row r="238" spans="2:8" ht="20.100000000000001" customHeight="1" x14ac:dyDescent="0.2">
      <c r="B238" s="8" t="s">
        <v>85</v>
      </c>
      <c r="C238" s="9">
        <v>16</v>
      </c>
      <c r="D238" s="9">
        <v>31</v>
      </c>
      <c r="E238" s="15">
        <f t="shared" si="16"/>
        <v>2.4242424242424242E-2</v>
      </c>
      <c r="F238" s="15">
        <f t="shared" si="17"/>
        <v>1.1567164179104477E-2</v>
      </c>
      <c r="G238" s="14">
        <f t="shared" si="18"/>
        <v>0.9375</v>
      </c>
      <c r="H238" s="17">
        <f t="shared" si="19"/>
        <v>2.2727272727272728E-2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1.5151515151515152E-3</v>
      </c>
      <c r="F239" s="15">
        <f t="shared" si="17"/>
        <v>3.7313432835820896E-4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4</v>
      </c>
      <c r="D240" s="9">
        <v>8</v>
      </c>
      <c r="E240" s="15">
        <f t="shared" si="16"/>
        <v>6.0606060606060606E-3</v>
      </c>
      <c r="F240" s="15">
        <f t="shared" si="17"/>
        <v>2.9850746268656717E-3</v>
      </c>
      <c r="G240" s="14">
        <f t="shared" si="18"/>
        <v>1</v>
      </c>
      <c r="H240" s="17">
        <f t="shared" si="19"/>
        <v>6.0606060606060606E-3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</v>
      </c>
      <c r="E244" s="15">
        <f t="shared" si="16"/>
        <v>1.5151515151515152E-3</v>
      </c>
      <c r="F244" s="15">
        <f t="shared" si="17"/>
        <v>3.7313432835820896E-4</v>
      </c>
      <c r="G244" s="14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4</v>
      </c>
      <c r="E245" s="15" t="str">
        <f t="shared" si="16"/>
        <v/>
      </c>
      <c r="F245" s="15">
        <f t="shared" si="17"/>
        <v>1.4925373134328358E-3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77</v>
      </c>
      <c r="D247" s="9">
        <v>44</v>
      </c>
      <c r="E247" s="15">
        <f t="shared" si="16"/>
        <v>0.11666666666666667</v>
      </c>
      <c r="F247" s="15">
        <f t="shared" si="17"/>
        <v>1.6417910447761194E-2</v>
      </c>
      <c r="G247" s="14">
        <f t="shared" si="18"/>
        <v>-0.42857142857142855</v>
      </c>
      <c r="H247" s="17">
        <f t="shared" si="19"/>
        <v>-4.9999999999999996E-2</v>
      </c>
    </row>
    <row r="248" spans="2:8" ht="20.100000000000001" customHeight="1" x14ac:dyDescent="0.2">
      <c r="B248" s="8" t="s">
        <v>86</v>
      </c>
      <c r="C248" s="9">
        <v>1</v>
      </c>
      <c r="D248" s="9">
        <v>13</v>
      </c>
      <c r="E248" s="15">
        <f t="shared" si="16"/>
        <v>1.5151515151515152E-3</v>
      </c>
      <c r="F248" s="15">
        <f t="shared" si="17"/>
        <v>4.8507462686567162E-3</v>
      </c>
      <c r="G248" s="14">
        <f t="shared" si="18"/>
        <v>12</v>
      </c>
      <c r="H248" s="17">
        <f t="shared" si="19"/>
        <v>1.8181818181818181E-2</v>
      </c>
    </row>
    <row r="249" spans="2:8" ht="20.100000000000001" customHeight="1" x14ac:dyDescent="0.2">
      <c r="B249" s="8" t="s">
        <v>87</v>
      </c>
      <c r="C249" s="9">
        <v>9</v>
      </c>
      <c r="D249" s="9">
        <v>20</v>
      </c>
      <c r="E249" s="15">
        <f t="shared" si="16"/>
        <v>1.3636363636363636E-2</v>
      </c>
      <c r="F249" s="15">
        <f t="shared" si="17"/>
        <v>7.462686567164179E-3</v>
      </c>
      <c r="G249" s="14">
        <f t="shared" si="18"/>
        <v>1.2222222222222223</v>
      </c>
      <c r="H249" s="17">
        <f t="shared" si="19"/>
        <v>1.6666666666666666E-2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10</v>
      </c>
      <c r="E253" s="15">
        <f t="shared" si="16"/>
        <v>4.5454545454545452E-3</v>
      </c>
      <c r="F253" s="15">
        <f t="shared" si="17"/>
        <v>3.7313432835820895E-3</v>
      </c>
      <c r="G253" s="14">
        <f t="shared" si="18"/>
        <v>2.3333333333333335</v>
      </c>
      <c r="H253" s="17">
        <f t="shared" si="19"/>
        <v>1.0606060606060607E-2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11</v>
      </c>
      <c r="E256" s="15">
        <f t="shared" si="16"/>
        <v>4.5454545454545452E-3</v>
      </c>
      <c r="F256" s="15">
        <f t="shared" si="17"/>
        <v>4.1044776119402984E-3</v>
      </c>
      <c r="G256" s="14">
        <f t="shared" si="18"/>
        <v>2.6666666666666665</v>
      </c>
      <c r="H256" s="17">
        <f t="shared" si="19"/>
        <v>1.2121212121212119E-2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1</v>
      </c>
      <c r="D261" s="9">
        <v>0</v>
      </c>
      <c r="E261" s="15">
        <f t="shared" si="16"/>
        <v>1.5151515151515152E-3</v>
      </c>
      <c r="F261" s="15" t="str">
        <f t="shared" si="17"/>
        <v/>
      </c>
      <c r="G261" s="14" t="str">
        <f t="shared" si="18"/>
        <v>0</v>
      </c>
      <c r="H261" s="17">
        <f t="shared" si="19"/>
        <v>0</v>
      </c>
    </row>
    <row r="262" spans="2:8" ht="20.100000000000001" customHeight="1" x14ac:dyDescent="0.2">
      <c r="B262" s="8" t="s">
        <v>90</v>
      </c>
      <c r="C262" s="9">
        <v>0</v>
      </c>
      <c r="D262" s="9">
        <v>5</v>
      </c>
      <c r="E262" s="15" t="str">
        <f t="shared" si="16"/>
        <v/>
      </c>
      <c r="F262" s="15">
        <f t="shared" si="17"/>
        <v>1.8656716417910447E-3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58</v>
      </c>
      <c r="E263" s="15" t="str">
        <f t="shared" si="16"/>
        <v/>
      </c>
      <c r="F263" s="15">
        <f t="shared" si="17"/>
        <v>2.1641791044776121E-2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7</v>
      </c>
      <c r="D266" s="9">
        <v>5</v>
      </c>
      <c r="E266" s="15">
        <f t="shared" si="16"/>
        <v>1.0606060606060607E-2</v>
      </c>
      <c r="F266" s="15">
        <f t="shared" si="17"/>
        <v>1.8656716417910447E-3</v>
      </c>
      <c r="G266" s="14">
        <f t="shared" si="18"/>
        <v>-0.2857142857142857</v>
      </c>
      <c r="H266" s="17">
        <f t="shared" si="19"/>
        <v>-3.0303030303030303E-3</v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3.7313432835820896E-4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8</v>
      </c>
      <c r="D268" s="9">
        <v>16</v>
      </c>
      <c r="E268" s="15">
        <f t="shared" si="16"/>
        <v>1.2121212121212121E-2</v>
      </c>
      <c r="F268" s="15">
        <f t="shared" si="17"/>
        <v>5.9701492537313433E-3</v>
      </c>
      <c r="G268" s="14">
        <f t="shared" si="18"/>
        <v>1</v>
      </c>
      <c r="H268" s="17">
        <f t="shared" si="19"/>
        <v>1.2121212121212121E-2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2</v>
      </c>
      <c r="E270" s="15">
        <f t="shared" si="16"/>
        <v>1.5151515151515152E-3</v>
      </c>
      <c r="F270" s="15">
        <f t="shared" si="17"/>
        <v>7.4626865671641792E-4</v>
      </c>
      <c r="G270" s="14">
        <f t="shared" si="18"/>
        <v>1</v>
      </c>
      <c r="H270" s="17">
        <f t="shared" si="19"/>
        <v>1.5151515151515152E-3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4</v>
      </c>
      <c r="E273" s="15">
        <f t="shared" si="16"/>
        <v>4.5454545454545452E-3</v>
      </c>
      <c r="F273" s="15">
        <f t="shared" si="17"/>
        <v>1.4925373134328358E-3</v>
      </c>
      <c r="G273" s="14">
        <f t="shared" si="18"/>
        <v>0.33333333333333331</v>
      </c>
      <c r="H273" s="17">
        <f t="shared" si="19"/>
        <v>1.5151515151515149E-3</v>
      </c>
    </row>
    <row r="274" spans="2:8" ht="20.100000000000001" customHeight="1" x14ac:dyDescent="0.2">
      <c r="B274" s="8" t="s">
        <v>338</v>
      </c>
      <c r="C274" s="9">
        <v>3</v>
      </c>
      <c r="D274" s="9">
        <v>2</v>
      </c>
      <c r="E274" s="15">
        <f t="shared" si="16"/>
        <v>4.5454545454545452E-3</v>
      </c>
      <c r="F274" s="15">
        <f t="shared" si="17"/>
        <v>7.4626865671641792E-4</v>
      </c>
      <c r="G274" s="14">
        <f t="shared" si="18"/>
        <v>-0.33333333333333331</v>
      </c>
      <c r="H274" s="17">
        <f t="shared" si="19"/>
        <v>-1.5151515151515149E-3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4</v>
      </c>
      <c r="E276" s="15">
        <f t="shared" si="16"/>
        <v>1.5151515151515152E-3</v>
      </c>
      <c r="F276" s="15">
        <f t="shared" si="17"/>
        <v>1.4925373134328358E-3</v>
      </c>
      <c r="G276" s="14">
        <f t="shared" si="18"/>
        <v>3</v>
      </c>
      <c r="H276" s="17">
        <f t="shared" si="19"/>
        <v>4.5454545454545452E-3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4</v>
      </c>
      <c r="D281" s="9">
        <v>6</v>
      </c>
      <c r="E281" s="15">
        <f t="shared" ref="E281:E288" si="20">+IF(C281=0,"",C281/C$151)</f>
        <v>6.0606060606060606E-3</v>
      </c>
      <c r="F281" s="15">
        <f t="shared" ref="F281:F288" si="21">+IF(D281=0,"",D281/D$151)</f>
        <v>2.2388059701492539E-3</v>
      </c>
      <c r="G281" s="14">
        <f t="shared" ref="G281:G288" si="22">+IF(OR(AND(D281=0),(C281=0)),"0",((D281-C281)/C281))</f>
        <v>0.5</v>
      </c>
      <c r="H281" s="17">
        <f t="shared" ref="H281:H288" si="23">+IF(OR(AND(E281=""),(G281="")),"",E281*G281)</f>
        <v>3.0303030303030303E-3</v>
      </c>
    </row>
    <row r="282" spans="2:8" ht="20.100000000000001" customHeight="1" x14ac:dyDescent="0.2">
      <c r="B282" s="8" t="s">
        <v>345</v>
      </c>
      <c r="C282" s="9">
        <v>5</v>
      </c>
      <c r="D282" s="9">
        <v>12</v>
      </c>
      <c r="E282" s="15">
        <f t="shared" si="20"/>
        <v>7.575757575757576E-3</v>
      </c>
      <c r="F282" s="15">
        <f t="shared" si="21"/>
        <v>4.4776119402985077E-3</v>
      </c>
      <c r="G282" s="14">
        <f t="shared" si="22"/>
        <v>1.4</v>
      </c>
      <c r="H282" s="17">
        <f t="shared" si="23"/>
        <v>1.0606060606060605E-2</v>
      </c>
    </row>
    <row r="283" spans="2:8" ht="20.100000000000001" customHeight="1" x14ac:dyDescent="0.2">
      <c r="B283" s="8" t="s">
        <v>346</v>
      </c>
      <c r="C283" s="9">
        <v>0</v>
      </c>
      <c r="D283" s="9">
        <v>4</v>
      </c>
      <c r="E283" s="15" t="str">
        <f t="shared" si="20"/>
        <v/>
      </c>
      <c r="F283" s="15">
        <f t="shared" si="21"/>
        <v>1.4925373134328358E-3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4754</v>
      </c>
      <c r="D294" s="38">
        <f>SUM(D295:D499)</f>
        <v>8633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0.81594446781657548</v>
      </c>
      <c r="H294" s="40">
        <f>+IF(OR(AND(E294=""),(G294="")),"",E294*G294)</f>
        <v>0.81594446781657548</v>
      </c>
    </row>
    <row r="295" spans="2:8" ht="15" x14ac:dyDescent="0.2">
      <c r="B295" s="5" t="s">
        <v>100</v>
      </c>
      <c r="C295" s="9">
        <v>54</v>
      </c>
      <c r="D295" s="9">
        <v>75</v>
      </c>
      <c r="E295" s="15">
        <f>+IF(C295=0,"",C295/C$294)</f>
        <v>1.1358855700462769E-2</v>
      </c>
      <c r="F295" s="15">
        <f>+IF(D295=0,"",D295/D$294)</f>
        <v>8.6875941156029195E-3</v>
      </c>
      <c r="G295" s="14">
        <f>+IF(OR(AND(D295=0),(C295=0)),"0",((D295-C295)/C295))</f>
        <v>0.3888888888888889</v>
      </c>
      <c r="H295" s="17">
        <f>+IF(OR(AND(E295=""),(G295="")),"",E295*G295)</f>
        <v>4.4173327724021877E-3</v>
      </c>
    </row>
    <row r="296" spans="2:8" ht="15" x14ac:dyDescent="0.2">
      <c r="B296" s="5" t="s">
        <v>113</v>
      </c>
      <c r="C296" s="9">
        <v>12</v>
      </c>
      <c r="D296" s="9">
        <v>28</v>
      </c>
      <c r="E296" s="15">
        <f t="shared" ref="E296:E359" si="24">+IF(C296=0,"",C296/C$294)</f>
        <v>2.5241901556583928E-3</v>
      </c>
      <c r="F296" s="15">
        <f t="shared" ref="F296:F359" si="25">+IF(D296=0,"",D296/D$294)</f>
        <v>3.2433684698250898E-3</v>
      </c>
      <c r="G296" s="14">
        <f t="shared" ref="G296:G359" si="26">+IF(OR(AND(D296=0),(C296=0)),"0",((D296-C296)/C296))</f>
        <v>1.3333333333333333</v>
      </c>
      <c r="H296" s="17">
        <f t="shared" ref="H296:H359" si="27">+IF(OR(AND(E296=""),(G296="")),"",E296*G296)</f>
        <v>3.3655868742111903E-3</v>
      </c>
    </row>
    <row r="297" spans="2:8" ht="15" x14ac:dyDescent="0.2">
      <c r="B297" s="5" t="s">
        <v>104</v>
      </c>
      <c r="C297" s="9">
        <v>9</v>
      </c>
      <c r="D297" s="9">
        <v>20</v>
      </c>
      <c r="E297" s="15">
        <f t="shared" si="24"/>
        <v>1.8931426167437947E-3</v>
      </c>
      <c r="F297" s="15">
        <f t="shared" si="25"/>
        <v>2.3166917641607786E-3</v>
      </c>
      <c r="G297" s="14">
        <f t="shared" si="26"/>
        <v>1.2222222222222223</v>
      </c>
      <c r="H297" s="17">
        <f t="shared" si="27"/>
        <v>2.3138409760201937E-3</v>
      </c>
    </row>
    <row r="298" spans="2:8" ht="15" x14ac:dyDescent="0.2">
      <c r="B298" s="5" t="s">
        <v>95</v>
      </c>
      <c r="C298" s="9">
        <v>12</v>
      </c>
      <c r="D298" s="9">
        <v>15</v>
      </c>
      <c r="E298" s="15">
        <f t="shared" si="24"/>
        <v>2.5241901556583928E-3</v>
      </c>
      <c r="F298" s="15">
        <f t="shared" si="25"/>
        <v>1.7375188231205838E-3</v>
      </c>
      <c r="G298" s="14">
        <f t="shared" si="26"/>
        <v>0.25</v>
      </c>
      <c r="H298" s="17">
        <f t="shared" si="27"/>
        <v>6.310475389145982E-4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190</v>
      </c>
      <c r="D301" s="9">
        <v>420</v>
      </c>
      <c r="E301" s="15">
        <f t="shared" si="24"/>
        <v>3.9966344131257887E-2</v>
      </c>
      <c r="F301" s="15">
        <f t="shared" si="25"/>
        <v>4.8650527047376345E-2</v>
      </c>
      <c r="G301" s="14">
        <f t="shared" si="26"/>
        <v>1.2105263157894737</v>
      </c>
      <c r="H301" s="17">
        <f t="shared" si="27"/>
        <v>4.8380311316785864E-2</v>
      </c>
    </row>
    <row r="302" spans="2:8" ht="15" x14ac:dyDescent="0.2">
      <c r="B302" s="5" t="s">
        <v>109</v>
      </c>
      <c r="C302" s="9">
        <v>26</v>
      </c>
      <c r="D302" s="9">
        <v>23</v>
      </c>
      <c r="E302" s="15">
        <f t="shared" si="24"/>
        <v>5.4690786705931848E-3</v>
      </c>
      <c r="F302" s="15">
        <f t="shared" si="25"/>
        <v>2.6641955287848951E-3</v>
      </c>
      <c r="G302" s="14">
        <f t="shared" si="26"/>
        <v>-0.11538461538461539</v>
      </c>
      <c r="H302" s="17">
        <f t="shared" si="27"/>
        <v>-6.3104753891459831E-4</v>
      </c>
    </row>
    <row r="303" spans="2:8" ht="15" x14ac:dyDescent="0.2">
      <c r="B303" s="5" t="s">
        <v>108</v>
      </c>
      <c r="C303" s="9">
        <v>24</v>
      </c>
      <c r="D303" s="9">
        <v>128</v>
      </c>
      <c r="E303" s="15">
        <f t="shared" si="24"/>
        <v>5.0483803113167856E-3</v>
      </c>
      <c r="F303" s="15">
        <f t="shared" si="25"/>
        <v>1.4826827290628982E-2</v>
      </c>
      <c r="G303" s="14">
        <f t="shared" si="26"/>
        <v>4.333333333333333</v>
      </c>
      <c r="H303" s="17">
        <f t="shared" si="27"/>
        <v>2.1876314682372736E-2</v>
      </c>
    </row>
    <row r="304" spans="2:8" ht="15" x14ac:dyDescent="0.2">
      <c r="B304" s="5" t="s">
        <v>107</v>
      </c>
      <c r="C304" s="9">
        <v>33</v>
      </c>
      <c r="D304" s="9">
        <v>47</v>
      </c>
      <c r="E304" s="15">
        <f t="shared" si="24"/>
        <v>6.941522928060581E-3</v>
      </c>
      <c r="F304" s="15">
        <f t="shared" si="25"/>
        <v>5.4442256457778292E-3</v>
      </c>
      <c r="G304" s="14">
        <f t="shared" si="26"/>
        <v>0.42424242424242425</v>
      </c>
      <c r="H304" s="17">
        <f t="shared" si="27"/>
        <v>2.944888514934792E-3</v>
      </c>
    </row>
    <row r="305" spans="2:8" ht="15" x14ac:dyDescent="0.2">
      <c r="B305" s="5" t="s">
        <v>351</v>
      </c>
      <c r="C305" s="9">
        <v>8</v>
      </c>
      <c r="D305" s="9">
        <v>18</v>
      </c>
      <c r="E305" s="15">
        <f t="shared" si="24"/>
        <v>1.6827934371055953E-3</v>
      </c>
      <c r="F305" s="15">
        <f t="shared" si="25"/>
        <v>2.0850225877447007E-3</v>
      </c>
      <c r="G305" s="14">
        <f t="shared" si="26"/>
        <v>1.25</v>
      </c>
      <c r="H305" s="17">
        <f t="shared" si="27"/>
        <v>2.1034917963819941E-3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229</v>
      </c>
      <c r="D307" s="9">
        <v>568</v>
      </c>
      <c r="E307" s="15">
        <f t="shared" si="24"/>
        <v>4.8169962137147665E-2</v>
      </c>
      <c r="F307" s="15">
        <f t="shared" si="25"/>
        <v>6.5794046102166104E-2</v>
      </c>
      <c r="G307" s="14">
        <f t="shared" si="26"/>
        <v>1.4803493449781659</v>
      </c>
      <c r="H307" s="17">
        <f t="shared" si="27"/>
        <v>7.1308371897349607E-2</v>
      </c>
    </row>
    <row r="308" spans="2:8" ht="15" x14ac:dyDescent="0.2">
      <c r="B308" s="5" t="s">
        <v>99</v>
      </c>
      <c r="C308" s="9">
        <v>34</v>
      </c>
      <c r="D308" s="9">
        <v>252</v>
      </c>
      <c r="E308" s="15">
        <f t="shared" si="24"/>
        <v>7.1518721076987797E-3</v>
      </c>
      <c r="F308" s="15">
        <f t="shared" si="25"/>
        <v>2.9190316228425807E-2</v>
      </c>
      <c r="G308" s="14">
        <f t="shared" si="26"/>
        <v>6.4117647058823533</v>
      </c>
      <c r="H308" s="17">
        <f t="shared" si="27"/>
        <v>4.5856121161127472E-2</v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2.1034917963819942E-4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120</v>
      </c>
      <c r="D310" s="9">
        <v>183</v>
      </c>
      <c r="E310" s="15">
        <f t="shared" si="24"/>
        <v>2.5241901556583929E-2</v>
      </c>
      <c r="F310" s="15">
        <f t="shared" si="25"/>
        <v>2.1197729642071124E-2</v>
      </c>
      <c r="G310" s="14">
        <f t="shared" si="26"/>
        <v>0.52500000000000002</v>
      </c>
      <c r="H310" s="17">
        <f t="shared" si="27"/>
        <v>1.3251998317206564E-2</v>
      </c>
    </row>
    <row r="311" spans="2:8" ht="15" x14ac:dyDescent="0.2">
      <c r="B311" s="5" t="s">
        <v>102</v>
      </c>
      <c r="C311" s="9">
        <v>18</v>
      </c>
      <c r="D311" s="9">
        <v>71</v>
      </c>
      <c r="E311" s="15">
        <f t="shared" si="24"/>
        <v>3.7862852334875894E-3</v>
      </c>
      <c r="F311" s="15">
        <f t="shared" si="25"/>
        <v>8.224255762770763E-3</v>
      </c>
      <c r="G311" s="14">
        <f t="shared" si="26"/>
        <v>2.9444444444444446</v>
      </c>
      <c r="H311" s="17">
        <f t="shared" si="27"/>
        <v>1.114850652082457E-2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2.1034917963819942E-4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439</v>
      </c>
      <c r="D314" s="9">
        <v>393</v>
      </c>
      <c r="E314" s="15">
        <f t="shared" si="24"/>
        <v>9.2343289861169547E-2</v>
      </c>
      <c r="F314" s="15">
        <f t="shared" si="25"/>
        <v>4.5522993165759293E-2</v>
      </c>
      <c r="G314" s="14">
        <f t="shared" si="26"/>
        <v>-0.10478359908883828</v>
      </c>
      <c r="H314" s="17">
        <f t="shared" si="27"/>
        <v>-9.6760622633571738E-3</v>
      </c>
    </row>
    <row r="315" spans="2:8" ht="15" x14ac:dyDescent="0.2">
      <c r="B315" s="5" t="s">
        <v>354</v>
      </c>
      <c r="C315" s="9">
        <v>63</v>
      </c>
      <c r="D315" s="9">
        <v>4</v>
      </c>
      <c r="E315" s="15">
        <f t="shared" si="24"/>
        <v>1.3251998317206562E-2</v>
      </c>
      <c r="F315" s="15">
        <f t="shared" si="25"/>
        <v>4.6333835283215568E-4</v>
      </c>
      <c r="G315" s="14">
        <f t="shared" si="26"/>
        <v>-0.93650793650793651</v>
      </c>
      <c r="H315" s="17">
        <f t="shared" si="27"/>
        <v>-1.2410601598653764E-2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32</v>
      </c>
      <c r="D317" s="9">
        <v>41</v>
      </c>
      <c r="E317" s="15">
        <f t="shared" si="24"/>
        <v>6.7311737484223814E-3</v>
      </c>
      <c r="F317" s="15">
        <f t="shared" si="25"/>
        <v>4.7492181165295954E-3</v>
      </c>
      <c r="G317" s="14">
        <f t="shared" si="26"/>
        <v>0.28125</v>
      </c>
      <c r="H317" s="17">
        <f t="shared" si="27"/>
        <v>1.8931426167437947E-3</v>
      </c>
    </row>
    <row r="318" spans="2:8" ht="15" x14ac:dyDescent="0.2">
      <c r="B318" s="5" t="s">
        <v>355</v>
      </c>
      <c r="C318" s="9">
        <v>238</v>
      </c>
      <c r="D318" s="9">
        <v>303</v>
      </c>
      <c r="E318" s="15">
        <f t="shared" si="24"/>
        <v>5.006310475389146E-2</v>
      </c>
      <c r="F318" s="15">
        <f t="shared" si="25"/>
        <v>3.5097880227035791E-2</v>
      </c>
      <c r="G318" s="14">
        <f t="shared" si="26"/>
        <v>0.27310924369747897</v>
      </c>
      <c r="H318" s="17">
        <f t="shared" si="27"/>
        <v>1.367269667648296E-2</v>
      </c>
    </row>
    <row r="319" spans="2:8" ht="15" x14ac:dyDescent="0.2">
      <c r="B319" s="5" t="s">
        <v>115</v>
      </c>
      <c r="C319" s="9">
        <v>161</v>
      </c>
      <c r="D319" s="9">
        <v>62</v>
      </c>
      <c r="E319" s="15">
        <f t="shared" si="24"/>
        <v>3.3866217921750104E-2</v>
      </c>
      <c r="F319" s="15">
        <f t="shared" si="25"/>
        <v>7.1817444688984135E-3</v>
      </c>
      <c r="G319" s="14">
        <f t="shared" si="26"/>
        <v>-0.6149068322981367</v>
      </c>
      <c r="H319" s="17">
        <f t="shared" si="27"/>
        <v>-2.0824568784181742E-2</v>
      </c>
    </row>
    <row r="320" spans="2:8" ht="15" x14ac:dyDescent="0.2">
      <c r="B320" s="5" t="s">
        <v>114</v>
      </c>
      <c r="C320" s="9">
        <v>1</v>
      </c>
      <c r="D320" s="9">
        <v>1</v>
      </c>
      <c r="E320" s="15">
        <f t="shared" si="24"/>
        <v>2.1034917963819942E-4</v>
      </c>
      <c r="F320" s="15">
        <f t="shared" si="25"/>
        <v>1.1583458820803892E-4</v>
      </c>
      <c r="G320" s="14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3</v>
      </c>
      <c r="D321" s="9">
        <v>2</v>
      </c>
      <c r="E321" s="15">
        <f t="shared" si="24"/>
        <v>6.310475389145982E-4</v>
      </c>
      <c r="F321" s="15">
        <f t="shared" si="25"/>
        <v>2.3166917641607784E-4</v>
      </c>
      <c r="G321" s="14">
        <f t="shared" si="26"/>
        <v>-0.33333333333333331</v>
      </c>
      <c r="H321" s="17">
        <f t="shared" si="27"/>
        <v>-2.1034917963819939E-4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2</v>
      </c>
      <c r="D323" s="9">
        <v>67</v>
      </c>
      <c r="E323" s="15">
        <f t="shared" si="24"/>
        <v>4.2069835927639884E-4</v>
      </c>
      <c r="F323" s="15">
        <f t="shared" si="25"/>
        <v>7.7609174099386074E-3</v>
      </c>
      <c r="G323" s="14">
        <f t="shared" si="26"/>
        <v>32.5</v>
      </c>
      <c r="H323" s="17">
        <f t="shared" si="27"/>
        <v>1.3672696676482961E-2</v>
      </c>
    </row>
    <row r="324" spans="2:8" ht="15" x14ac:dyDescent="0.2">
      <c r="B324" s="5" t="s">
        <v>473</v>
      </c>
      <c r="C324" s="9">
        <v>3</v>
      </c>
      <c r="D324" s="9">
        <v>24</v>
      </c>
      <c r="E324" s="15">
        <f t="shared" si="24"/>
        <v>6.310475389145982E-4</v>
      </c>
      <c r="F324" s="15">
        <f t="shared" si="25"/>
        <v>2.7800301169929342E-3</v>
      </c>
      <c r="G324" s="14">
        <f t="shared" si="26"/>
        <v>7</v>
      </c>
      <c r="H324" s="17">
        <f t="shared" si="27"/>
        <v>4.4173327724021877E-3</v>
      </c>
    </row>
    <row r="325" spans="2:8" ht="15" x14ac:dyDescent="0.2">
      <c r="B325" s="5" t="s">
        <v>474</v>
      </c>
      <c r="C325" s="9">
        <v>0</v>
      </c>
      <c r="D325" s="9">
        <v>3</v>
      </c>
      <c r="E325" s="15" t="str">
        <f t="shared" si="24"/>
        <v/>
      </c>
      <c r="F325" s="15">
        <f t="shared" si="25"/>
        <v>3.4750376462411677E-4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83</v>
      </c>
      <c r="D326" s="9">
        <v>159</v>
      </c>
      <c r="E326" s="15">
        <f t="shared" si="24"/>
        <v>1.7458981909970552E-2</v>
      </c>
      <c r="F326" s="15">
        <f t="shared" si="25"/>
        <v>1.8417699525078188E-2</v>
      </c>
      <c r="G326" s="14">
        <f t="shared" si="26"/>
        <v>0.91566265060240959</v>
      </c>
      <c r="H326" s="17">
        <f t="shared" si="27"/>
        <v>1.5986537652503154E-2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1.1583458820803892E-4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10</v>
      </c>
      <c r="E329" s="15" t="str">
        <f t="shared" si="24"/>
        <v/>
      </c>
      <c r="F329" s="15">
        <f t="shared" si="25"/>
        <v>1.1583458820803893E-3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20</v>
      </c>
      <c r="D330" s="9">
        <v>25</v>
      </c>
      <c r="E330" s="15">
        <f t="shared" si="24"/>
        <v>4.2069835927639881E-3</v>
      </c>
      <c r="F330" s="15">
        <f t="shared" si="25"/>
        <v>2.8958647052009729E-3</v>
      </c>
      <c r="G330" s="14">
        <f t="shared" si="26"/>
        <v>0.25</v>
      </c>
      <c r="H330" s="17">
        <f t="shared" si="27"/>
        <v>1.051745898190997E-3</v>
      </c>
    </row>
    <row r="331" spans="2:8" ht="15" x14ac:dyDescent="0.2">
      <c r="B331" s="5" t="s">
        <v>117</v>
      </c>
      <c r="C331" s="9">
        <v>0</v>
      </c>
      <c r="D331" s="9">
        <v>7</v>
      </c>
      <c r="E331" s="15" t="str">
        <f t="shared" si="24"/>
        <v/>
      </c>
      <c r="F331" s="15">
        <f t="shared" si="25"/>
        <v>8.1084211745627245E-4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762</v>
      </c>
      <c r="D332" s="9">
        <v>768</v>
      </c>
      <c r="E332" s="15">
        <f t="shared" si="24"/>
        <v>0.16028607488430796</v>
      </c>
      <c r="F332" s="15">
        <f t="shared" si="25"/>
        <v>8.8960963743773894E-2</v>
      </c>
      <c r="G332" s="14">
        <f t="shared" si="26"/>
        <v>7.874015748031496E-3</v>
      </c>
      <c r="H332" s="17">
        <f t="shared" si="27"/>
        <v>1.2620950778291966E-3</v>
      </c>
    </row>
    <row r="333" spans="2:8" ht="15" x14ac:dyDescent="0.2">
      <c r="B333" s="5" t="s">
        <v>130</v>
      </c>
      <c r="C333" s="9">
        <v>88</v>
      </c>
      <c r="D333" s="9">
        <v>213</v>
      </c>
      <c r="E333" s="15">
        <f t="shared" si="24"/>
        <v>1.8510727808161549E-2</v>
      </c>
      <c r="F333" s="15">
        <f t="shared" si="25"/>
        <v>2.4672767288312289E-2</v>
      </c>
      <c r="G333" s="14">
        <f t="shared" si="26"/>
        <v>1.4204545454545454</v>
      </c>
      <c r="H333" s="17">
        <f t="shared" si="27"/>
        <v>2.6293647454774926E-2</v>
      </c>
    </row>
    <row r="334" spans="2:8" ht="15" x14ac:dyDescent="0.2">
      <c r="B334" s="5" t="s">
        <v>119</v>
      </c>
      <c r="C334" s="9">
        <v>458</v>
      </c>
      <c r="D334" s="9">
        <v>612</v>
      </c>
      <c r="E334" s="15">
        <f t="shared" si="24"/>
        <v>9.633992427429533E-2</v>
      </c>
      <c r="F334" s="15">
        <f t="shared" si="25"/>
        <v>7.0890767983319822E-2</v>
      </c>
      <c r="G334" s="14">
        <f t="shared" si="26"/>
        <v>0.33624454148471616</v>
      </c>
      <c r="H334" s="17">
        <f t="shared" si="27"/>
        <v>3.2393773664282713E-2</v>
      </c>
    </row>
    <row r="335" spans="2:8" ht="15" x14ac:dyDescent="0.2">
      <c r="B335" s="5" t="s">
        <v>128</v>
      </c>
      <c r="C335" s="9">
        <v>94</v>
      </c>
      <c r="D335" s="9">
        <v>102</v>
      </c>
      <c r="E335" s="15">
        <f t="shared" si="24"/>
        <v>1.9772822885990745E-2</v>
      </c>
      <c r="F335" s="15">
        <f t="shared" si="25"/>
        <v>1.181512799721997E-2</v>
      </c>
      <c r="G335" s="14">
        <f t="shared" si="26"/>
        <v>8.5106382978723402E-2</v>
      </c>
      <c r="H335" s="17">
        <f t="shared" si="27"/>
        <v>1.6827934371055953E-3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2.3166917641607784E-4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17</v>
      </c>
      <c r="E339" s="15">
        <f t="shared" si="24"/>
        <v>4.2069835927639884E-4</v>
      </c>
      <c r="F339" s="15">
        <f t="shared" si="25"/>
        <v>1.9691879995366616E-3</v>
      </c>
      <c r="G339" s="14">
        <f t="shared" si="26"/>
        <v>7.5</v>
      </c>
      <c r="H339" s="17">
        <f t="shared" si="27"/>
        <v>3.1552376945729911E-3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5</v>
      </c>
      <c r="D343" s="9">
        <v>3</v>
      </c>
      <c r="E343" s="15">
        <f t="shared" si="24"/>
        <v>1.051745898190997E-3</v>
      </c>
      <c r="F343" s="15">
        <f t="shared" si="25"/>
        <v>3.4750376462411677E-4</v>
      </c>
      <c r="G343" s="14">
        <f t="shared" si="26"/>
        <v>-0.4</v>
      </c>
      <c r="H343" s="17">
        <f t="shared" si="27"/>
        <v>-4.2069835927639884E-4</v>
      </c>
    </row>
    <row r="344" spans="2:8" ht="15" x14ac:dyDescent="0.2">
      <c r="B344" s="5" t="s">
        <v>131</v>
      </c>
      <c r="C344" s="9">
        <v>7</v>
      </c>
      <c r="D344" s="9">
        <v>23</v>
      </c>
      <c r="E344" s="15">
        <f t="shared" si="24"/>
        <v>1.472444257467396E-3</v>
      </c>
      <c r="F344" s="15">
        <f t="shared" si="25"/>
        <v>2.6641955287848951E-3</v>
      </c>
      <c r="G344" s="14">
        <f t="shared" si="26"/>
        <v>2.2857142857142856</v>
      </c>
      <c r="H344" s="17">
        <f t="shared" si="27"/>
        <v>3.3655868742111907E-3</v>
      </c>
    </row>
    <row r="345" spans="2:8" ht="15" x14ac:dyDescent="0.2">
      <c r="B345" s="5" t="s">
        <v>366</v>
      </c>
      <c r="C345" s="9">
        <v>243</v>
      </c>
      <c r="D345" s="9">
        <v>595</v>
      </c>
      <c r="E345" s="15">
        <f t="shared" si="24"/>
        <v>5.1114850652082454E-2</v>
      </c>
      <c r="F345" s="15">
        <f t="shared" si="25"/>
        <v>6.8921579983783163E-2</v>
      </c>
      <c r="G345" s="14">
        <f t="shared" si="26"/>
        <v>1.4485596707818931</v>
      </c>
      <c r="H345" s="17">
        <f t="shared" si="27"/>
        <v>7.4042911232646197E-2</v>
      </c>
    </row>
    <row r="346" spans="2:8" ht="15" x14ac:dyDescent="0.2">
      <c r="B346" s="5" t="s">
        <v>122</v>
      </c>
      <c r="C346" s="9">
        <v>1</v>
      </c>
      <c r="D346" s="9">
        <v>3</v>
      </c>
      <c r="E346" s="15">
        <f t="shared" si="24"/>
        <v>2.1034917963819942E-4</v>
      </c>
      <c r="F346" s="15">
        <f t="shared" si="25"/>
        <v>3.4750376462411677E-4</v>
      </c>
      <c r="G346" s="14">
        <f t="shared" si="26"/>
        <v>2</v>
      </c>
      <c r="H346" s="17">
        <f t="shared" si="27"/>
        <v>4.2069835927639884E-4</v>
      </c>
    </row>
    <row r="347" spans="2:8" ht="15" x14ac:dyDescent="0.2">
      <c r="B347" s="5" t="s">
        <v>121</v>
      </c>
      <c r="C347" s="9">
        <v>13</v>
      </c>
      <c r="D347" s="9">
        <v>69</v>
      </c>
      <c r="E347" s="15">
        <f t="shared" si="24"/>
        <v>2.7345393352965924E-3</v>
      </c>
      <c r="F347" s="15">
        <f t="shared" si="25"/>
        <v>7.9925865863546847E-3</v>
      </c>
      <c r="G347" s="14">
        <f t="shared" si="26"/>
        <v>4.3076923076923075</v>
      </c>
      <c r="H347" s="17">
        <f t="shared" si="27"/>
        <v>1.1779554059739166E-2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3</v>
      </c>
      <c r="E350" s="15" t="str">
        <f t="shared" si="24"/>
        <v/>
      </c>
      <c r="F350" s="15">
        <f t="shared" si="25"/>
        <v>3.4750376462411677E-4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188</v>
      </c>
      <c r="E351" s="15" t="str">
        <f t="shared" si="24"/>
        <v/>
      </c>
      <c r="F351" s="15">
        <f t="shared" si="25"/>
        <v>2.1776902583111317E-2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25</v>
      </c>
      <c r="D354" s="9">
        <v>590</v>
      </c>
      <c r="E354" s="15">
        <f t="shared" si="24"/>
        <v>5.2587294909549852E-3</v>
      </c>
      <c r="F354" s="15">
        <f t="shared" si="25"/>
        <v>6.834240704274297E-2</v>
      </c>
      <c r="G354" s="14">
        <f t="shared" si="26"/>
        <v>22.6</v>
      </c>
      <c r="H354" s="17">
        <f t="shared" si="27"/>
        <v>0.11884728649558267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1</v>
      </c>
      <c r="D356" s="9">
        <v>0</v>
      </c>
      <c r="E356" s="15">
        <f t="shared" si="24"/>
        <v>2.1034917963819942E-4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7</v>
      </c>
      <c r="D358" s="9">
        <v>2</v>
      </c>
      <c r="E358" s="15">
        <f t="shared" si="24"/>
        <v>1.472444257467396E-3</v>
      </c>
      <c r="F358" s="15">
        <f t="shared" si="25"/>
        <v>2.3166917641607784E-4</v>
      </c>
      <c r="G358" s="14">
        <f t="shared" si="26"/>
        <v>-0.7142857142857143</v>
      </c>
      <c r="H358" s="17">
        <f t="shared" si="27"/>
        <v>-1.0517458981909973E-3</v>
      </c>
    </row>
    <row r="359" spans="2:8" ht="15" x14ac:dyDescent="0.2">
      <c r="B359" s="5" t="s">
        <v>123</v>
      </c>
      <c r="C359" s="9">
        <v>4</v>
      </c>
      <c r="D359" s="9">
        <v>3</v>
      </c>
      <c r="E359" s="15">
        <f t="shared" si="24"/>
        <v>8.4139671855279767E-4</v>
      </c>
      <c r="F359" s="15">
        <f t="shared" si="25"/>
        <v>3.4750376462411677E-4</v>
      </c>
      <c r="G359" s="14">
        <f t="shared" si="26"/>
        <v>-0.25</v>
      </c>
      <c r="H359" s="17">
        <f t="shared" si="27"/>
        <v>-2.1034917963819942E-4</v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2.1034917963819942E-4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10</v>
      </c>
      <c r="D363" s="9">
        <v>5</v>
      </c>
      <c r="E363" s="15">
        <f t="shared" si="28"/>
        <v>2.1034917963819941E-3</v>
      </c>
      <c r="F363" s="15">
        <f t="shared" si="29"/>
        <v>5.7917294104019464E-4</v>
      </c>
      <c r="G363" s="14">
        <f t="shared" si="30"/>
        <v>-0.5</v>
      </c>
      <c r="H363" s="17">
        <f t="shared" si="31"/>
        <v>-1.051745898190997E-3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2</v>
      </c>
      <c r="E366" s="15" t="str">
        <f t="shared" si="28"/>
        <v/>
      </c>
      <c r="F366" s="15">
        <f t="shared" si="29"/>
        <v>2.3166917641607784E-4</v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12</v>
      </c>
      <c r="E369" s="15" t="str">
        <f t="shared" si="28"/>
        <v/>
      </c>
      <c r="F369" s="15">
        <f t="shared" si="29"/>
        <v>1.3900150584964671E-3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6</v>
      </c>
      <c r="D370" s="9">
        <v>9</v>
      </c>
      <c r="E370" s="15">
        <f t="shared" si="28"/>
        <v>1.2620950778291964E-3</v>
      </c>
      <c r="F370" s="15">
        <f t="shared" si="29"/>
        <v>1.0425112938723504E-3</v>
      </c>
      <c r="G370" s="14">
        <f t="shared" si="30"/>
        <v>0.5</v>
      </c>
      <c r="H370" s="17">
        <f t="shared" si="31"/>
        <v>6.310475389145982E-4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35</v>
      </c>
      <c r="E372" s="15" t="str">
        <f t="shared" si="28"/>
        <v/>
      </c>
      <c r="F372" s="15">
        <f t="shared" si="29"/>
        <v>4.0542105872813624E-3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3</v>
      </c>
      <c r="D375" s="9">
        <v>3</v>
      </c>
      <c r="E375" s="15">
        <f t="shared" si="28"/>
        <v>6.310475389145982E-4</v>
      </c>
      <c r="F375" s="15">
        <f t="shared" si="29"/>
        <v>3.4750376462411677E-4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2</v>
      </c>
      <c r="D376" s="9">
        <v>6</v>
      </c>
      <c r="E376" s="15">
        <f t="shared" si="28"/>
        <v>4.2069835927639884E-4</v>
      </c>
      <c r="F376" s="15">
        <f t="shared" si="29"/>
        <v>6.9500752924823354E-4</v>
      </c>
      <c r="G376" s="14">
        <f t="shared" si="30"/>
        <v>2</v>
      </c>
      <c r="H376" s="17">
        <f t="shared" si="31"/>
        <v>8.4139671855279767E-4</v>
      </c>
    </row>
    <row r="377" spans="2:8" ht="15" x14ac:dyDescent="0.2">
      <c r="B377" s="5" t="s">
        <v>150</v>
      </c>
      <c r="C377" s="9">
        <v>28</v>
      </c>
      <c r="D377" s="9">
        <v>76</v>
      </c>
      <c r="E377" s="15">
        <f t="shared" si="28"/>
        <v>5.8897770298695839E-3</v>
      </c>
      <c r="F377" s="15">
        <f t="shared" si="29"/>
        <v>8.8034287038109577E-3</v>
      </c>
      <c r="G377" s="14">
        <f t="shared" si="30"/>
        <v>1.7142857142857142</v>
      </c>
      <c r="H377" s="17">
        <f t="shared" si="31"/>
        <v>1.0096760622633571E-2</v>
      </c>
    </row>
    <row r="378" spans="2:8" ht="15" x14ac:dyDescent="0.2">
      <c r="B378" s="5" t="s">
        <v>149</v>
      </c>
      <c r="C378" s="9">
        <v>29</v>
      </c>
      <c r="D378" s="9">
        <v>88</v>
      </c>
      <c r="E378" s="15">
        <f t="shared" si="28"/>
        <v>6.1001262095077826E-3</v>
      </c>
      <c r="F378" s="15">
        <f t="shared" si="29"/>
        <v>1.0193443762307425E-2</v>
      </c>
      <c r="G378" s="14">
        <f t="shared" si="30"/>
        <v>2.0344827586206895</v>
      </c>
      <c r="H378" s="17">
        <f t="shared" si="31"/>
        <v>1.2410601598653764E-2</v>
      </c>
    </row>
    <row r="379" spans="2:8" ht="15" x14ac:dyDescent="0.2">
      <c r="B379" s="5" t="s">
        <v>384</v>
      </c>
      <c r="C379" s="9">
        <v>0</v>
      </c>
      <c r="D379" s="9">
        <v>23</v>
      </c>
      <c r="E379" s="15" t="str">
        <f t="shared" si="28"/>
        <v/>
      </c>
      <c r="F379" s="15">
        <f t="shared" si="29"/>
        <v>2.6641955287848951E-3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2</v>
      </c>
      <c r="D380" s="9">
        <v>5</v>
      </c>
      <c r="E380" s="15">
        <f t="shared" si="28"/>
        <v>4.2069835927639884E-4</v>
      </c>
      <c r="F380" s="15">
        <f t="shared" si="29"/>
        <v>5.7917294104019464E-4</v>
      </c>
      <c r="G380" s="14">
        <f t="shared" si="30"/>
        <v>1.5</v>
      </c>
      <c r="H380" s="17">
        <f t="shared" si="31"/>
        <v>6.3104753891459831E-4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76</v>
      </c>
      <c r="E383" s="15" t="str">
        <f t="shared" si="28"/>
        <v/>
      </c>
      <c r="F383" s="15">
        <f t="shared" si="29"/>
        <v>8.8034287038109577E-3</v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2</v>
      </c>
      <c r="D384" s="9">
        <v>1</v>
      </c>
      <c r="E384" s="15">
        <f t="shared" si="28"/>
        <v>4.2069835927639884E-4</v>
      </c>
      <c r="F384" s="15">
        <f t="shared" si="29"/>
        <v>1.1583458820803892E-4</v>
      </c>
      <c r="G384" s="14">
        <f t="shared" si="30"/>
        <v>-0.5</v>
      </c>
      <c r="H384" s="17">
        <f t="shared" si="31"/>
        <v>-2.1034917963819942E-4</v>
      </c>
    </row>
    <row r="385" spans="2:8" ht="15" x14ac:dyDescent="0.2">
      <c r="B385" s="5" t="s">
        <v>146</v>
      </c>
      <c r="C385" s="9">
        <v>2</v>
      </c>
      <c r="D385" s="9">
        <v>25</v>
      </c>
      <c r="E385" s="15">
        <f t="shared" si="28"/>
        <v>4.2069835927639884E-4</v>
      </c>
      <c r="F385" s="15">
        <f t="shared" si="29"/>
        <v>2.8958647052009729E-3</v>
      </c>
      <c r="G385" s="14">
        <f t="shared" si="30"/>
        <v>11.5</v>
      </c>
      <c r="H385" s="17">
        <f t="shared" si="31"/>
        <v>4.8380311316785869E-3</v>
      </c>
    </row>
    <row r="386" spans="2:8" ht="15" x14ac:dyDescent="0.2">
      <c r="B386" s="5" t="s">
        <v>565</v>
      </c>
      <c r="C386" s="9">
        <v>6</v>
      </c>
      <c r="D386" s="9">
        <v>0</v>
      </c>
      <c r="E386" s="15">
        <f t="shared" si="28"/>
        <v>1.2620950778291964E-3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143</v>
      </c>
      <c r="D387" s="9">
        <v>126</v>
      </c>
      <c r="E387" s="15">
        <f t="shared" si="28"/>
        <v>3.0079932688262517E-2</v>
      </c>
      <c r="F387" s="15">
        <f t="shared" si="29"/>
        <v>1.4595158114212903E-2</v>
      </c>
      <c r="G387" s="14">
        <f t="shared" si="30"/>
        <v>-0.11888111888111888</v>
      </c>
      <c r="H387" s="17">
        <f t="shared" si="31"/>
        <v>-3.5759360538493903E-3</v>
      </c>
    </row>
    <row r="388" spans="2:8" ht="15" x14ac:dyDescent="0.2">
      <c r="B388" s="5" t="s">
        <v>389</v>
      </c>
      <c r="C388" s="9">
        <v>69</v>
      </c>
      <c r="D388" s="9">
        <v>17</v>
      </c>
      <c r="E388" s="15">
        <f t="shared" si="28"/>
        <v>1.451409339503576E-2</v>
      </c>
      <c r="F388" s="15">
        <f t="shared" si="29"/>
        <v>1.9691879995366616E-3</v>
      </c>
      <c r="G388" s="14">
        <f t="shared" si="30"/>
        <v>-0.75362318840579712</v>
      </c>
      <c r="H388" s="17">
        <f t="shared" si="31"/>
        <v>-1.093815734118637E-2</v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1.1583458820803892E-4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4</v>
      </c>
      <c r="D391" s="9">
        <v>1</v>
      </c>
      <c r="E391" s="15">
        <f t="shared" si="28"/>
        <v>8.4139671855279767E-4</v>
      </c>
      <c r="F391" s="15">
        <f t="shared" si="29"/>
        <v>1.1583458820803892E-4</v>
      </c>
      <c r="G391" s="14">
        <f t="shared" si="30"/>
        <v>-0.75</v>
      </c>
      <c r="H391" s="17">
        <f t="shared" si="31"/>
        <v>-6.3104753891459831E-4</v>
      </c>
    </row>
    <row r="392" spans="2:8" ht="15" x14ac:dyDescent="0.2">
      <c r="B392" s="5" t="s">
        <v>140</v>
      </c>
      <c r="C392" s="9">
        <v>1</v>
      </c>
      <c r="D392" s="9">
        <v>1</v>
      </c>
      <c r="E392" s="15">
        <f t="shared" si="28"/>
        <v>2.1034917963819942E-4</v>
      </c>
      <c r="F392" s="15">
        <f t="shared" si="29"/>
        <v>1.1583458820803892E-4</v>
      </c>
      <c r="G392" s="14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63</v>
      </c>
      <c r="D393" s="9">
        <v>111</v>
      </c>
      <c r="E393" s="15">
        <f t="shared" si="28"/>
        <v>1.3251998317206562E-2</v>
      </c>
      <c r="F393" s="15">
        <f t="shared" si="29"/>
        <v>1.2857639291092321E-2</v>
      </c>
      <c r="G393" s="14">
        <f t="shared" si="30"/>
        <v>0.76190476190476186</v>
      </c>
      <c r="H393" s="17">
        <f t="shared" si="31"/>
        <v>1.0096760622633571E-2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1.1583458820803892E-4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9</v>
      </c>
      <c r="D398" s="9">
        <v>4</v>
      </c>
      <c r="E398" s="15">
        <f t="shared" si="28"/>
        <v>1.8931426167437947E-3</v>
      </c>
      <c r="F398" s="15">
        <f t="shared" si="29"/>
        <v>4.6333835283215568E-4</v>
      </c>
      <c r="G398" s="14">
        <f t="shared" si="30"/>
        <v>-0.55555555555555558</v>
      </c>
      <c r="H398" s="17">
        <f t="shared" si="31"/>
        <v>-1.051745898190997E-3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66</v>
      </c>
      <c r="D401" s="9">
        <v>138</v>
      </c>
      <c r="E401" s="15">
        <f t="shared" si="28"/>
        <v>1.3883045856121162E-2</v>
      </c>
      <c r="F401" s="15">
        <f t="shared" si="29"/>
        <v>1.5985173172709369E-2</v>
      </c>
      <c r="G401" s="14">
        <f t="shared" si="30"/>
        <v>1.0909090909090908</v>
      </c>
      <c r="H401" s="17">
        <f t="shared" si="31"/>
        <v>1.5145140933950358E-2</v>
      </c>
    </row>
    <row r="402" spans="2:8" ht="15" x14ac:dyDescent="0.2">
      <c r="B402" s="5" t="s">
        <v>393</v>
      </c>
      <c r="C402" s="9">
        <v>1</v>
      </c>
      <c r="D402" s="9">
        <v>0</v>
      </c>
      <c r="E402" s="15">
        <f t="shared" si="28"/>
        <v>2.1034917963819942E-4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3</v>
      </c>
      <c r="D403" s="9">
        <v>28</v>
      </c>
      <c r="E403" s="15">
        <f t="shared" si="28"/>
        <v>6.310475389145982E-4</v>
      </c>
      <c r="F403" s="15">
        <f t="shared" si="29"/>
        <v>3.2433684698250898E-3</v>
      </c>
      <c r="G403" s="14">
        <f t="shared" si="30"/>
        <v>8.3333333333333339</v>
      </c>
      <c r="H403" s="17">
        <f t="shared" si="31"/>
        <v>5.2587294909549852E-3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16</v>
      </c>
      <c r="D405" s="9">
        <v>36</v>
      </c>
      <c r="E405" s="15">
        <f t="shared" si="28"/>
        <v>3.3655868742111907E-3</v>
      </c>
      <c r="F405" s="15">
        <f t="shared" si="29"/>
        <v>4.1700451754894015E-3</v>
      </c>
      <c r="G405" s="14">
        <f t="shared" si="30"/>
        <v>1.25</v>
      </c>
      <c r="H405" s="17">
        <f t="shared" si="31"/>
        <v>4.2069835927639881E-3</v>
      </c>
    </row>
    <row r="406" spans="2:8" ht="15" x14ac:dyDescent="0.2">
      <c r="B406" s="5" t="s">
        <v>397</v>
      </c>
      <c r="C406" s="9">
        <v>44</v>
      </c>
      <c r="D406" s="9">
        <v>136</v>
      </c>
      <c r="E406" s="15">
        <f t="shared" si="28"/>
        <v>9.2553639040807746E-3</v>
      </c>
      <c r="F406" s="15">
        <f t="shared" si="29"/>
        <v>1.5753503996293293E-2</v>
      </c>
      <c r="G406" s="14">
        <f t="shared" si="30"/>
        <v>2.0909090909090908</v>
      </c>
      <c r="H406" s="17">
        <f t="shared" si="31"/>
        <v>1.9352124526714348E-2</v>
      </c>
    </row>
    <row r="407" spans="2:8" ht="15" x14ac:dyDescent="0.2">
      <c r="B407" s="5" t="s">
        <v>398</v>
      </c>
      <c r="C407" s="9">
        <v>5</v>
      </c>
      <c r="D407" s="9">
        <v>12</v>
      </c>
      <c r="E407" s="15">
        <f t="shared" si="28"/>
        <v>1.051745898190997E-3</v>
      </c>
      <c r="F407" s="15">
        <f t="shared" si="29"/>
        <v>1.3900150584964671E-3</v>
      </c>
      <c r="G407" s="14">
        <f t="shared" si="30"/>
        <v>1.4</v>
      </c>
      <c r="H407" s="17">
        <f t="shared" si="31"/>
        <v>1.4724442574673958E-3</v>
      </c>
    </row>
    <row r="408" spans="2:8" ht="15" x14ac:dyDescent="0.2">
      <c r="B408" s="5" t="s">
        <v>399</v>
      </c>
      <c r="C408" s="9">
        <v>10</v>
      </c>
      <c r="D408" s="9">
        <v>8</v>
      </c>
      <c r="E408" s="15">
        <f t="shared" si="28"/>
        <v>2.1034917963819941E-3</v>
      </c>
      <c r="F408" s="15">
        <f t="shared" si="29"/>
        <v>9.2667670566431136E-4</v>
      </c>
      <c r="G408" s="14">
        <f t="shared" si="30"/>
        <v>-0.2</v>
      </c>
      <c r="H408" s="17">
        <f t="shared" si="31"/>
        <v>-4.2069835927639884E-4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12</v>
      </c>
      <c r="D411" s="9">
        <v>61</v>
      </c>
      <c r="E411" s="15">
        <f t="shared" si="28"/>
        <v>2.5241901556583928E-3</v>
      </c>
      <c r="F411" s="15">
        <f t="shared" si="29"/>
        <v>7.0659098806903744E-3</v>
      </c>
      <c r="G411" s="14">
        <f t="shared" si="30"/>
        <v>4.083333333333333</v>
      </c>
      <c r="H411" s="17">
        <f t="shared" si="31"/>
        <v>1.030710980227177E-2</v>
      </c>
    </row>
    <row r="412" spans="2:8" ht="15" x14ac:dyDescent="0.2">
      <c r="B412" s="5" t="s">
        <v>402</v>
      </c>
      <c r="C412" s="9">
        <v>18</v>
      </c>
      <c r="D412" s="9">
        <v>34</v>
      </c>
      <c r="E412" s="15">
        <f t="shared" si="28"/>
        <v>3.7862852334875894E-3</v>
      </c>
      <c r="F412" s="15">
        <f t="shared" si="29"/>
        <v>3.9383759990733232E-3</v>
      </c>
      <c r="G412" s="14">
        <f t="shared" si="30"/>
        <v>0.88888888888888884</v>
      </c>
      <c r="H412" s="17">
        <f t="shared" si="31"/>
        <v>3.3655868742111903E-3</v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1.1583458820803892E-4</v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0</v>
      </c>
      <c r="E415" s="15">
        <f t="shared" si="28"/>
        <v>2.1034917963819942E-4</v>
      </c>
      <c r="F415" s="15" t="str">
        <f t="shared" si="29"/>
        <v/>
      </c>
      <c r="G415" s="14" t="str">
        <f t="shared" si="30"/>
        <v>0</v>
      </c>
      <c r="H415" s="17">
        <f t="shared" si="31"/>
        <v>0</v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1.1583458820803892E-4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2.1034917963819942E-4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15" x14ac:dyDescent="0.2">
      <c r="B420" s="5" t="s">
        <v>408</v>
      </c>
      <c r="C420" s="9">
        <v>11</v>
      </c>
      <c r="D420" s="9">
        <v>60</v>
      </c>
      <c r="E420" s="15">
        <f t="shared" si="28"/>
        <v>2.3138409760201937E-3</v>
      </c>
      <c r="F420" s="15">
        <f t="shared" si="29"/>
        <v>6.9500752924823352E-3</v>
      </c>
      <c r="G420" s="14">
        <f t="shared" si="30"/>
        <v>4.4545454545454541</v>
      </c>
      <c r="H420" s="17">
        <f t="shared" si="31"/>
        <v>1.0307109802271772E-2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43</v>
      </c>
      <c r="E422" s="15" t="str">
        <f t="shared" si="28"/>
        <v/>
      </c>
      <c r="F422" s="15">
        <f t="shared" si="29"/>
        <v>4.9808872929456736E-3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1</v>
      </c>
      <c r="D424" s="9">
        <v>0</v>
      </c>
      <c r="E424" s="15">
        <f t="shared" ref="E424:E487" si="32">+IF(C424=0,"",C424/C$294)</f>
        <v>2.1034917963819942E-4</v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>
        <f t="shared" ref="H424:H487" si="35">+IF(OR(AND(E424=""),(G424="")),"",E424*G424)</f>
        <v>0</v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1.1583458820803892E-4</v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4</v>
      </c>
      <c r="D429" s="9">
        <v>38</v>
      </c>
      <c r="E429" s="15">
        <f t="shared" si="32"/>
        <v>8.4139671855279767E-4</v>
      </c>
      <c r="F429" s="15">
        <f t="shared" si="33"/>
        <v>4.4017143519054789E-3</v>
      </c>
      <c r="G429" s="14">
        <f t="shared" si="34"/>
        <v>8.5</v>
      </c>
      <c r="H429" s="17">
        <f t="shared" si="35"/>
        <v>7.1518721076987805E-3</v>
      </c>
    </row>
    <row r="430" spans="2:8" ht="15" x14ac:dyDescent="0.2">
      <c r="B430" s="5" t="s">
        <v>416</v>
      </c>
      <c r="C430" s="9">
        <v>0</v>
      </c>
      <c r="D430" s="9">
        <v>5</v>
      </c>
      <c r="E430" s="15" t="str">
        <f t="shared" si="32"/>
        <v/>
      </c>
      <c r="F430" s="15">
        <f t="shared" si="33"/>
        <v>5.7917294104019464E-4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11</v>
      </c>
      <c r="D431" s="9">
        <v>11</v>
      </c>
      <c r="E431" s="15">
        <f t="shared" si="32"/>
        <v>2.3138409760201937E-3</v>
      </c>
      <c r="F431" s="15">
        <f t="shared" si="33"/>
        <v>1.2741804702884282E-3</v>
      </c>
      <c r="G431" s="14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323</v>
      </c>
      <c r="D432" s="9">
        <v>101</v>
      </c>
      <c r="E432" s="15">
        <f t="shared" si="32"/>
        <v>6.7942785023138413E-2</v>
      </c>
      <c r="F432" s="15">
        <f t="shared" si="33"/>
        <v>1.1699293409011931E-2</v>
      </c>
      <c r="G432" s="14">
        <f t="shared" si="34"/>
        <v>-0.68730650154798767</v>
      </c>
      <c r="H432" s="17">
        <f t="shared" si="35"/>
        <v>-4.6697517879680274E-2</v>
      </c>
    </row>
    <row r="433" spans="2:8" ht="15" x14ac:dyDescent="0.2">
      <c r="B433" s="5" t="s">
        <v>162</v>
      </c>
      <c r="C433" s="9">
        <v>14</v>
      </c>
      <c r="D433" s="9">
        <v>13</v>
      </c>
      <c r="E433" s="15">
        <f t="shared" si="32"/>
        <v>2.944888514934792E-3</v>
      </c>
      <c r="F433" s="15">
        <f t="shared" si="33"/>
        <v>1.505849646704506E-3</v>
      </c>
      <c r="G433" s="14">
        <f t="shared" si="34"/>
        <v>-7.1428571428571425E-2</v>
      </c>
      <c r="H433" s="17">
        <f t="shared" si="35"/>
        <v>-2.1034917963819942E-4</v>
      </c>
    </row>
    <row r="434" spans="2:8" ht="30" x14ac:dyDescent="0.2">
      <c r="B434" s="5" t="s">
        <v>418</v>
      </c>
      <c r="C434" s="9">
        <v>0</v>
      </c>
      <c r="D434" s="9">
        <v>8</v>
      </c>
      <c r="E434" s="15" t="str">
        <f t="shared" si="32"/>
        <v/>
      </c>
      <c r="F434" s="15">
        <f t="shared" si="33"/>
        <v>9.2667670566431136E-4</v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1</v>
      </c>
      <c r="D435" s="9">
        <v>0</v>
      </c>
      <c r="E435" s="15">
        <f t="shared" si="32"/>
        <v>2.1034917963819942E-4</v>
      </c>
      <c r="F435" s="15" t="str">
        <f t="shared" si="33"/>
        <v/>
      </c>
      <c r="G435" s="14" t="str">
        <f t="shared" si="34"/>
        <v>0</v>
      </c>
      <c r="H435" s="17">
        <f t="shared" si="35"/>
        <v>0</v>
      </c>
    </row>
    <row r="436" spans="2:8" ht="30" x14ac:dyDescent="0.2">
      <c r="B436" s="5" t="s">
        <v>419</v>
      </c>
      <c r="C436" s="9">
        <v>6</v>
      </c>
      <c r="D436" s="9">
        <v>4</v>
      </c>
      <c r="E436" s="15">
        <f t="shared" si="32"/>
        <v>1.2620950778291964E-3</v>
      </c>
      <c r="F436" s="15">
        <f t="shared" si="33"/>
        <v>4.6333835283215568E-4</v>
      </c>
      <c r="G436" s="14">
        <f t="shared" si="34"/>
        <v>-0.33333333333333331</v>
      </c>
      <c r="H436" s="17">
        <f t="shared" si="35"/>
        <v>-4.2069835927639878E-4</v>
      </c>
    </row>
    <row r="437" spans="2:8" ht="30" x14ac:dyDescent="0.2">
      <c r="B437" s="5" t="s">
        <v>420</v>
      </c>
      <c r="C437" s="9">
        <v>3</v>
      </c>
      <c r="D437" s="9">
        <v>46</v>
      </c>
      <c r="E437" s="15">
        <f t="shared" si="32"/>
        <v>6.310475389145982E-4</v>
      </c>
      <c r="F437" s="15">
        <f t="shared" si="33"/>
        <v>5.3283910575697901E-3</v>
      </c>
      <c r="G437" s="14">
        <f t="shared" si="34"/>
        <v>14.333333333333334</v>
      </c>
      <c r="H437" s="17">
        <f t="shared" si="35"/>
        <v>9.0450147244425742E-3</v>
      </c>
    </row>
    <row r="438" spans="2:8" ht="15" x14ac:dyDescent="0.2">
      <c r="B438" s="5" t="s">
        <v>155</v>
      </c>
      <c r="C438" s="9">
        <v>0</v>
      </c>
      <c r="D438" s="9">
        <v>6</v>
      </c>
      <c r="E438" s="15" t="str">
        <f t="shared" si="32"/>
        <v/>
      </c>
      <c r="F438" s="15">
        <f t="shared" si="33"/>
        <v>6.9500752924823354E-4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2</v>
      </c>
      <c r="D441" s="9">
        <v>7</v>
      </c>
      <c r="E441" s="15">
        <f t="shared" si="32"/>
        <v>4.2069835927639884E-4</v>
      </c>
      <c r="F441" s="15">
        <f t="shared" si="33"/>
        <v>8.1084211745627245E-4</v>
      </c>
      <c r="G441" s="14">
        <f t="shared" si="34"/>
        <v>2.5</v>
      </c>
      <c r="H441" s="17">
        <f t="shared" si="35"/>
        <v>1.051745898190997E-3</v>
      </c>
    </row>
    <row r="442" spans="2:8" ht="15" x14ac:dyDescent="0.2">
      <c r="B442" s="5" t="s">
        <v>422</v>
      </c>
      <c r="C442" s="9">
        <v>14</v>
      </c>
      <c r="D442" s="9">
        <v>19</v>
      </c>
      <c r="E442" s="15">
        <f t="shared" si="32"/>
        <v>2.944888514934792E-3</v>
      </c>
      <c r="F442" s="15">
        <f t="shared" si="33"/>
        <v>2.2008571759527394E-3</v>
      </c>
      <c r="G442" s="14">
        <f t="shared" si="34"/>
        <v>0.35714285714285715</v>
      </c>
      <c r="H442" s="17">
        <f t="shared" si="35"/>
        <v>1.0517458981909973E-3</v>
      </c>
    </row>
    <row r="443" spans="2:8" ht="15" x14ac:dyDescent="0.2">
      <c r="B443" s="5" t="s">
        <v>423</v>
      </c>
      <c r="C443" s="9">
        <v>3</v>
      </c>
      <c r="D443" s="9">
        <v>4</v>
      </c>
      <c r="E443" s="15">
        <f t="shared" si="32"/>
        <v>6.310475389145982E-4</v>
      </c>
      <c r="F443" s="15">
        <f t="shared" si="33"/>
        <v>4.6333835283215568E-4</v>
      </c>
      <c r="G443" s="14">
        <f t="shared" si="34"/>
        <v>0.33333333333333331</v>
      </c>
      <c r="H443" s="17">
        <f t="shared" si="35"/>
        <v>2.1034917963819939E-4</v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48</v>
      </c>
      <c r="D446" s="9">
        <v>2</v>
      </c>
      <c r="E446" s="15">
        <f t="shared" si="32"/>
        <v>1.0096760622633571E-2</v>
      </c>
      <c r="F446" s="15">
        <f t="shared" si="33"/>
        <v>2.3166917641607784E-4</v>
      </c>
      <c r="G446" s="14">
        <f t="shared" si="34"/>
        <v>-0.95833333333333337</v>
      </c>
      <c r="H446" s="17">
        <f t="shared" si="35"/>
        <v>-9.676062263357172E-3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4</v>
      </c>
      <c r="D448" s="9">
        <v>0</v>
      </c>
      <c r="E448" s="15">
        <f t="shared" si="32"/>
        <v>8.4139671855279767E-4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30" x14ac:dyDescent="0.2">
      <c r="B449" s="5" t="s">
        <v>429</v>
      </c>
      <c r="C449" s="9">
        <v>3</v>
      </c>
      <c r="D449" s="9">
        <v>0</v>
      </c>
      <c r="E449" s="15">
        <f t="shared" si="32"/>
        <v>6.310475389145982E-4</v>
      </c>
      <c r="F449" s="15" t="str">
        <f t="shared" si="33"/>
        <v/>
      </c>
      <c r="G449" s="14" t="str">
        <f t="shared" si="34"/>
        <v>0</v>
      </c>
      <c r="H449" s="17">
        <f t="shared" si="35"/>
        <v>0</v>
      </c>
    </row>
    <row r="450" spans="2:8" ht="15" x14ac:dyDescent="0.2">
      <c r="B450" s="5" t="s">
        <v>430</v>
      </c>
      <c r="C450" s="9">
        <v>0</v>
      </c>
      <c r="D450" s="9">
        <v>1</v>
      </c>
      <c r="E450" s="15" t="str">
        <f t="shared" si="32"/>
        <v/>
      </c>
      <c r="F450" s="15">
        <f t="shared" si="33"/>
        <v>1.1583458820803892E-4</v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1</v>
      </c>
      <c r="E452" s="15" t="str">
        <f t="shared" si="32"/>
        <v/>
      </c>
      <c r="F452" s="15">
        <f t="shared" si="33"/>
        <v>1.1583458820803892E-4</v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2"/>
        <v>2.1034917963819942E-4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0</v>
      </c>
      <c r="D455" s="9">
        <v>28</v>
      </c>
      <c r="E455" s="15" t="str">
        <f t="shared" si="32"/>
        <v/>
      </c>
      <c r="F455" s="15">
        <f t="shared" si="33"/>
        <v>3.2433684698250898E-3</v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8</v>
      </c>
      <c r="D456" s="9">
        <v>6</v>
      </c>
      <c r="E456" s="15">
        <f t="shared" si="32"/>
        <v>1.6827934371055953E-3</v>
      </c>
      <c r="F456" s="15">
        <f t="shared" si="33"/>
        <v>6.9500752924823354E-4</v>
      </c>
      <c r="G456" s="14">
        <f t="shared" si="34"/>
        <v>-0.25</v>
      </c>
      <c r="H456" s="17">
        <f t="shared" si="35"/>
        <v>-4.2069835927639884E-4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33</v>
      </c>
      <c r="D458" s="9">
        <v>3</v>
      </c>
      <c r="E458" s="15">
        <f t="shared" si="32"/>
        <v>6.941522928060581E-3</v>
      </c>
      <c r="F458" s="15">
        <f t="shared" si="33"/>
        <v>3.4750376462411677E-4</v>
      </c>
      <c r="G458" s="14">
        <f t="shared" si="34"/>
        <v>-0.90909090909090906</v>
      </c>
      <c r="H458" s="17">
        <f t="shared" si="35"/>
        <v>-6.3104753891459822E-3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</v>
      </c>
      <c r="D460" s="9">
        <v>35</v>
      </c>
      <c r="E460" s="15">
        <f t="shared" si="32"/>
        <v>2.3138409760201937E-3</v>
      </c>
      <c r="F460" s="15">
        <f t="shared" si="33"/>
        <v>4.0542105872813624E-3</v>
      </c>
      <c r="G460" s="14">
        <f t="shared" si="34"/>
        <v>2.1818181818181817</v>
      </c>
      <c r="H460" s="17">
        <f t="shared" si="35"/>
        <v>5.0483803113167856E-3</v>
      </c>
    </row>
    <row r="461" spans="2:8" ht="30" x14ac:dyDescent="0.2">
      <c r="B461" s="5" t="s">
        <v>173</v>
      </c>
      <c r="C461" s="9">
        <v>0</v>
      </c>
      <c r="D461" s="9">
        <v>60</v>
      </c>
      <c r="E461" s="15" t="str">
        <f t="shared" si="32"/>
        <v/>
      </c>
      <c r="F461" s="15">
        <f t="shared" si="33"/>
        <v>6.9500752924823352E-3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15</v>
      </c>
      <c r="D463" s="9">
        <v>43</v>
      </c>
      <c r="E463" s="15">
        <f t="shared" si="32"/>
        <v>3.1552376945729911E-3</v>
      </c>
      <c r="F463" s="15">
        <f t="shared" si="33"/>
        <v>4.9808872929456736E-3</v>
      </c>
      <c r="G463" s="14">
        <f t="shared" si="34"/>
        <v>1.8666666666666667</v>
      </c>
      <c r="H463" s="17">
        <f t="shared" si="35"/>
        <v>5.8897770298695839E-3</v>
      </c>
    </row>
    <row r="464" spans="2:8" ht="15" x14ac:dyDescent="0.2">
      <c r="B464" s="5" t="s">
        <v>478</v>
      </c>
      <c r="C464" s="9">
        <v>10</v>
      </c>
      <c r="D464" s="9">
        <v>34</v>
      </c>
      <c r="E464" s="15">
        <f t="shared" si="32"/>
        <v>2.1034917963819941E-3</v>
      </c>
      <c r="F464" s="15">
        <f t="shared" si="33"/>
        <v>3.9383759990733232E-3</v>
      </c>
      <c r="G464" s="14">
        <f t="shared" si="34"/>
        <v>2.4</v>
      </c>
      <c r="H464" s="17">
        <f t="shared" si="35"/>
        <v>5.0483803113167856E-3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1</v>
      </c>
      <c r="E466" s="15">
        <f t="shared" si="32"/>
        <v>2.1034917963819942E-4</v>
      </c>
      <c r="F466" s="15">
        <f t="shared" si="33"/>
        <v>1.1583458820803892E-4</v>
      </c>
      <c r="G466" s="14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2</v>
      </c>
      <c r="D467" s="9">
        <v>0</v>
      </c>
      <c r="E467" s="15">
        <f t="shared" si="32"/>
        <v>4.2069835927639884E-4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3</v>
      </c>
      <c r="D471" s="9">
        <v>0</v>
      </c>
      <c r="E471" s="15">
        <f t="shared" si="32"/>
        <v>6.310475389145982E-4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7</v>
      </c>
      <c r="D473" s="9">
        <v>8</v>
      </c>
      <c r="E473" s="15">
        <f t="shared" si="32"/>
        <v>1.472444257467396E-3</v>
      </c>
      <c r="F473" s="15">
        <f t="shared" si="33"/>
        <v>9.2667670566431136E-4</v>
      </c>
      <c r="G473" s="14">
        <f t="shared" si="34"/>
        <v>0.14285714285714285</v>
      </c>
      <c r="H473" s="17">
        <f t="shared" si="35"/>
        <v>2.1034917963819942E-4</v>
      </c>
    </row>
    <row r="474" spans="2:8" ht="15" x14ac:dyDescent="0.2">
      <c r="B474" s="5" t="s">
        <v>436</v>
      </c>
      <c r="C474" s="9">
        <v>0</v>
      </c>
      <c r="D474" s="9">
        <v>1</v>
      </c>
      <c r="E474" s="15" t="str">
        <f t="shared" si="32"/>
        <v/>
      </c>
      <c r="F474" s="15">
        <f t="shared" si="33"/>
        <v>1.1583458820803892E-4</v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4</v>
      </c>
      <c r="D475" s="9">
        <v>4</v>
      </c>
      <c r="E475" s="15">
        <f t="shared" si="32"/>
        <v>8.4139671855279767E-4</v>
      </c>
      <c r="F475" s="15">
        <f t="shared" si="33"/>
        <v>4.6333835283215568E-4</v>
      </c>
      <c r="G475" s="14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14</v>
      </c>
      <c r="E478" s="15">
        <f t="shared" si="32"/>
        <v>2.1034917963819942E-4</v>
      </c>
      <c r="F478" s="15">
        <f t="shared" si="33"/>
        <v>1.6216842349125449E-3</v>
      </c>
      <c r="G478" s="14">
        <f t="shared" si="34"/>
        <v>13</v>
      </c>
      <c r="H478" s="17">
        <f t="shared" si="35"/>
        <v>2.7345393352965924E-3</v>
      </c>
    </row>
    <row r="479" spans="2:8" ht="15" x14ac:dyDescent="0.2">
      <c r="B479" s="5" t="s">
        <v>440</v>
      </c>
      <c r="C479" s="9">
        <v>0</v>
      </c>
      <c r="D479" s="9">
        <v>4</v>
      </c>
      <c r="E479" s="15" t="str">
        <f t="shared" si="32"/>
        <v/>
      </c>
      <c r="F479" s="15">
        <f t="shared" si="33"/>
        <v>4.6333835283215568E-4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135</v>
      </c>
      <c r="E480" s="15" t="str">
        <f t="shared" si="32"/>
        <v/>
      </c>
      <c r="F480" s="15">
        <f t="shared" si="33"/>
        <v>1.5637669408085253E-2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24</v>
      </c>
      <c r="D483" s="9">
        <v>18</v>
      </c>
      <c r="E483" s="15">
        <f t="shared" si="32"/>
        <v>5.0483803113167856E-3</v>
      </c>
      <c r="F483" s="15">
        <f t="shared" si="33"/>
        <v>2.0850225877447007E-3</v>
      </c>
      <c r="G483" s="14">
        <f t="shared" si="34"/>
        <v>-0.25</v>
      </c>
      <c r="H483" s="17">
        <f t="shared" si="35"/>
        <v>-1.2620950778291964E-3</v>
      </c>
    </row>
    <row r="484" spans="2:8" ht="30" x14ac:dyDescent="0.2">
      <c r="B484" s="5" t="s">
        <v>184</v>
      </c>
      <c r="C484" s="9">
        <v>6</v>
      </c>
      <c r="D484" s="9">
        <v>403</v>
      </c>
      <c r="E484" s="15">
        <f t="shared" si="32"/>
        <v>1.2620950778291964E-3</v>
      </c>
      <c r="F484" s="15">
        <f t="shared" si="33"/>
        <v>4.6681339047839686E-2</v>
      </c>
      <c r="G484" s="14">
        <f t="shared" si="34"/>
        <v>66.166666666666671</v>
      </c>
      <c r="H484" s="17">
        <f t="shared" si="35"/>
        <v>8.3508624316365174E-2</v>
      </c>
    </row>
    <row r="485" spans="2:8" ht="15" x14ac:dyDescent="0.2">
      <c r="B485" s="5" t="s">
        <v>443</v>
      </c>
      <c r="C485" s="9">
        <v>19</v>
      </c>
      <c r="D485" s="9">
        <v>38</v>
      </c>
      <c r="E485" s="15">
        <f t="shared" si="32"/>
        <v>3.9966344131257886E-3</v>
      </c>
      <c r="F485" s="15">
        <f t="shared" si="33"/>
        <v>4.4017143519054789E-3</v>
      </c>
      <c r="G485" s="14">
        <f t="shared" si="34"/>
        <v>1</v>
      </c>
      <c r="H485" s="17">
        <f t="shared" si="35"/>
        <v>3.9966344131257886E-3</v>
      </c>
    </row>
    <row r="486" spans="2:8" ht="15" x14ac:dyDescent="0.2">
      <c r="B486" s="5" t="s">
        <v>171</v>
      </c>
      <c r="C486" s="9">
        <v>12</v>
      </c>
      <c r="D486" s="9">
        <v>1</v>
      </c>
      <c r="E486" s="15">
        <f t="shared" si="32"/>
        <v>2.5241901556583928E-3</v>
      </c>
      <c r="F486" s="15">
        <f t="shared" si="33"/>
        <v>1.1583458820803892E-4</v>
      </c>
      <c r="G486" s="14">
        <f t="shared" si="34"/>
        <v>-0.91666666666666663</v>
      </c>
      <c r="H486" s="17">
        <f t="shared" si="35"/>
        <v>-2.3138409760201932E-3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3</v>
      </c>
      <c r="E488" s="15" t="str">
        <f t="shared" ref="E488:E499" si="36">+IF(C488=0,"",C488/C$294)</f>
        <v/>
      </c>
      <c r="F488" s="15">
        <f t="shared" ref="F488:F499" si="37">+IF(D488=0,"",D488/D$294)</f>
        <v>3.4750376462411677E-4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1.1583458820803892E-4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1</v>
      </c>
      <c r="E490" s="15" t="str">
        <f t="shared" si="36"/>
        <v/>
      </c>
      <c r="F490" s="15">
        <f t="shared" si="37"/>
        <v>1.1583458820803892E-4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25</v>
      </c>
      <c r="D491" s="9">
        <v>152</v>
      </c>
      <c r="E491" s="15">
        <f t="shared" si="36"/>
        <v>5.2587294909549852E-3</v>
      </c>
      <c r="F491" s="15">
        <f t="shared" si="37"/>
        <v>1.7606857407621915E-2</v>
      </c>
      <c r="G491" s="14">
        <f t="shared" si="38"/>
        <v>5.08</v>
      </c>
      <c r="H491" s="17">
        <f t="shared" si="39"/>
        <v>2.6714345814051327E-2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28</v>
      </c>
      <c r="D493" s="9">
        <v>34</v>
      </c>
      <c r="E493" s="15">
        <f t="shared" si="36"/>
        <v>5.8897770298695839E-3</v>
      </c>
      <c r="F493" s="15">
        <f t="shared" si="37"/>
        <v>3.9383759990733232E-3</v>
      </c>
      <c r="G493" s="14">
        <f t="shared" si="38"/>
        <v>0.21428571428571427</v>
      </c>
      <c r="H493" s="17">
        <f t="shared" si="39"/>
        <v>1.2620950778291964E-3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11</v>
      </c>
      <c r="D495" s="9">
        <v>1</v>
      </c>
      <c r="E495" s="15">
        <f t="shared" si="36"/>
        <v>2.3138409760201937E-3</v>
      </c>
      <c r="F495" s="15">
        <f t="shared" si="37"/>
        <v>1.1583458820803892E-4</v>
      </c>
      <c r="G495" s="14">
        <f t="shared" si="38"/>
        <v>-0.90909090909090906</v>
      </c>
      <c r="H495" s="17">
        <f t="shared" si="39"/>
        <v>-2.1034917963819941E-3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</v>
      </c>
      <c r="D497" s="9">
        <v>9</v>
      </c>
      <c r="E497" s="15">
        <f t="shared" si="36"/>
        <v>4.2069835927639884E-4</v>
      </c>
      <c r="F497" s="15">
        <f t="shared" si="37"/>
        <v>1.0425112938723504E-3</v>
      </c>
      <c r="G497" s="14">
        <f t="shared" si="38"/>
        <v>3.5</v>
      </c>
      <c r="H497" s="17">
        <f t="shared" si="39"/>
        <v>1.472444257467396E-3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2248</v>
      </c>
      <c r="D505" s="38">
        <f>SUM(D506:D530)</f>
        <v>2370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5.4270462633451956E-2</v>
      </c>
      <c r="H505" s="40">
        <f>+IF(OR(AND(E505=""),(G505="")),"",E505*G505)</f>
        <v>5.4270462633451956E-2</v>
      </c>
    </row>
    <row r="506" spans="2:8" ht="15" x14ac:dyDescent="0.2">
      <c r="B506" s="5" t="s">
        <v>454</v>
      </c>
      <c r="C506" s="9">
        <v>4</v>
      </c>
      <c r="D506" s="9">
        <v>5</v>
      </c>
      <c r="E506" s="15">
        <f>+IF(C506=0,"",C506/C$505)</f>
        <v>1.7793594306049821E-3</v>
      </c>
      <c r="F506" s="15">
        <f>+IF(D506=0,"",D506/D$505)</f>
        <v>2.1097046413502108E-3</v>
      </c>
      <c r="G506" s="14">
        <f>+IF(OR(AND(D506=0),(C506=0)),"0",((D506-C506)/C506))</f>
        <v>0.25</v>
      </c>
      <c r="H506" s="17">
        <f>+IF(OR(AND(E506=""),(G506="")),"",E506*G506)</f>
        <v>4.4483985765124553E-4</v>
      </c>
    </row>
    <row r="507" spans="2:8" ht="15" x14ac:dyDescent="0.2">
      <c r="B507" s="5" t="s">
        <v>187</v>
      </c>
      <c r="C507" s="9">
        <v>4</v>
      </c>
      <c r="D507" s="9">
        <v>73</v>
      </c>
      <c r="E507" s="15">
        <f t="shared" ref="E507:E530" si="40">+IF(C507=0,"",C507/C$505)</f>
        <v>1.7793594306049821E-3</v>
      </c>
      <c r="F507" s="15">
        <f t="shared" ref="F507:F530" si="41">+IF(D507=0,"",D507/D$505)</f>
        <v>3.080168776371308E-2</v>
      </c>
      <c r="G507" s="14">
        <f t="shared" ref="G507:G530" si="42">+IF(OR(AND(D507=0),(C507=0)),"0",((D507-C507)/C507))</f>
        <v>17.25</v>
      </c>
      <c r="H507" s="17">
        <f t="shared" ref="H507:H530" si="43">+IF(OR(AND(E507=""),(G507="")),"",E507*G507)</f>
        <v>3.0693950177935941E-2</v>
      </c>
    </row>
    <row r="508" spans="2:8" ht="15" x14ac:dyDescent="0.2">
      <c r="B508" s="5" t="s">
        <v>455</v>
      </c>
      <c r="C508" s="9">
        <v>167</v>
      </c>
      <c r="D508" s="9">
        <v>405</v>
      </c>
      <c r="E508" s="15">
        <f t="shared" si="40"/>
        <v>7.4288256227758004E-2</v>
      </c>
      <c r="F508" s="15">
        <f t="shared" si="41"/>
        <v>0.17088607594936708</v>
      </c>
      <c r="G508" s="14">
        <f t="shared" si="42"/>
        <v>1.4251497005988023</v>
      </c>
      <c r="H508" s="17">
        <f t="shared" si="43"/>
        <v>0.10587188612099643</v>
      </c>
    </row>
    <row r="509" spans="2:8" ht="15" x14ac:dyDescent="0.2">
      <c r="B509" s="5" t="s">
        <v>456</v>
      </c>
      <c r="C509" s="9">
        <v>238</v>
      </c>
      <c r="D509" s="9">
        <v>286</v>
      </c>
      <c r="E509" s="15">
        <f t="shared" si="40"/>
        <v>0.10587188612099645</v>
      </c>
      <c r="F509" s="15">
        <f t="shared" si="41"/>
        <v>0.12067510548523207</v>
      </c>
      <c r="G509" s="14">
        <f t="shared" si="42"/>
        <v>0.20168067226890757</v>
      </c>
      <c r="H509" s="17">
        <f t="shared" si="43"/>
        <v>2.1352313167259787E-2</v>
      </c>
    </row>
    <row r="510" spans="2:8" ht="15" x14ac:dyDescent="0.2">
      <c r="B510" s="5" t="s">
        <v>188</v>
      </c>
      <c r="C510" s="9">
        <v>15</v>
      </c>
      <c r="D510" s="9">
        <v>0</v>
      </c>
      <c r="E510" s="15">
        <f t="shared" si="40"/>
        <v>6.6725978647686835E-3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4</v>
      </c>
      <c r="D511" s="9">
        <v>0</v>
      </c>
      <c r="E511" s="15">
        <f t="shared" si="40"/>
        <v>1.7793594306049821E-3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4</v>
      </c>
      <c r="D512" s="9">
        <v>3</v>
      </c>
      <c r="E512" s="15">
        <f t="shared" si="40"/>
        <v>1.7793594306049821E-3</v>
      </c>
      <c r="F512" s="15">
        <f t="shared" si="41"/>
        <v>1.2658227848101266E-3</v>
      </c>
      <c r="G512" s="14">
        <f t="shared" si="42"/>
        <v>-0.25</v>
      </c>
      <c r="H512" s="17">
        <f t="shared" si="43"/>
        <v>-4.4483985765124553E-4</v>
      </c>
    </row>
    <row r="513" spans="2:8" ht="15" x14ac:dyDescent="0.2">
      <c r="B513" s="5" t="s">
        <v>457</v>
      </c>
      <c r="C513" s="9">
        <v>1</v>
      </c>
      <c r="D513" s="9">
        <v>1</v>
      </c>
      <c r="E513" s="15">
        <f t="shared" si="40"/>
        <v>4.4483985765124553E-4</v>
      </c>
      <c r="F513" s="15">
        <f t="shared" si="41"/>
        <v>4.219409282700422E-4</v>
      </c>
      <c r="G513" s="14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4</v>
      </c>
      <c r="D514" s="9">
        <v>6</v>
      </c>
      <c r="E514" s="15">
        <f t="shared" si="40"/>
        <v>1.7793594306049821E-3</v>
      </c>
      <c r="F514" s="15">
        <f t="shared" si="41"/>
        <v>2.5316455696202532E-3</v>
      </c>
      <c r="G514" s="14">
        <f t="shared" si="42"/>
        <v>0.5</v>
      </c>
      <c r="H514" s="17">
        <f t="shared" si="43"/>
        <v>8.8967971530249106E-4</v>
      </c>
    </row>
    <row r="515" spans="2:8" ht="15" x14ac:dyDescent="0.2">
      <c r="B515" s="5" t="s">
        <v>566</v>
      </c>
      <c r="C515" s="9">
        <v>5</v>
      </c>
      <c r="D515" s="9">
        <v>3</v>
      </c>
      <c r="E515" s="15">
        <f t="shared" si="40"/>
        <v>2.224199288256228E-3</v>
      </c>
      <c r="F515" s="15">
        <f t="shared" si="41"/>
        <v>1.2658227848101266E-3</v>
      </c>
      <c r="G515" s="14">
        <f t="shared" si="42"/>
        <v>-0.4</v>
      </c>
      <c r="H515" s="17">
        <f t="shared" si="43"/>
        <v>-8.8967971530249127E-4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4</v>
      </c>
      <c r="D518" s="9">
        <v>20</v>
      </c>
      <c r="E518" s="15">
        <f t="shared" si="40"/>
        <v>1.7793594306049821E-3</v>
      </c>
      <c r="F518" s="15">
        <f t="shared" si="41"/>
        <v>8.4388185654008432E-3</v>
      </c>
      <c r="G518" s="14">
        <f t="shared" si="42"/>
        <v>4</v>
      </c>
      <c r="H518" s="17">
        <f t="shared" si="43"/>
        <v>7.1174377224199285E-3</v>
      </c>
    </row>
    <row r="519" spans="2:8" ht="15" x14ac:dyDescent="0.2">
      <c r="B519" s="5" t="s">
        <v>192</v>
      </c>
      <c r="C519" s="9">
        <v>13</v>
      </c>
      <c r="D519" s="9">
        <v>8</v>
      </c>
      <c r="E519" s="15">
        <f t="shared" si="40"/>
        <v>5.7829181494661918E-3</v>
      </c>
      <c r="F519" s="15">
        <f t="shared" si="41"/>
        <v>3.3755274261603376E-3</v>
      </c>
      <c r="G519" s="14">
        <f t="shared" si="42"/>
        <v>-0.38461538461538464</v>
      </c>
      <c r="H519" s="17">
        <f t="shared" si="43"/>
        <v>-2.2241992882562275E-3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172</v>
      </c>
      <c r="D521" s="9">
        <v>47</v>
      </c>
      <c r="E521" s="15">
        <f t="shared" si="40"/>
        <v>7.6512455516014238E-2</v>
      </c>
      <c r="F521" s="15">
        <f t="shared" si="41"/>
        <v>1.9831223628691982E-2</v>
      </c>
      <c r="G521" s="14">
        <f t="shared" si="42"/>
        <v>-0.72674418604651159</v>
      </c>
      <c r="H521" s="17">
        <f t="shared" si="43"/>
        <v>-5.5604982206405695E-2</v>
      </c>
    </row>
    <row r="522" spans="2:8" ht="25.5" customHeight="1" x14ac:dyDescent="0.2">
      <c r="B522" s="5" t="s">
        <v>193</v>
      </c>
      <c r="C522" s="9">
        <v>17</v>
      </c>
      <c r="D522" s="9">
        <v>33</v>
      </c>
      <c r="E522" s="15">
        <f t="shared" si="40"/>
        <v>7.5622775800711743E-3</v>
      </c>
      <c r="F522" s="15">
        <f t="shared" si="41"/>
        <v>1.3924050632911392E-2</v>
      </c>
      <c r="G522" s="14">
        <f t="shared" si="42"/>
        <v>0.94117647058823528</v>
      </c>
      <c r="H522" s="17">
        <f t="shared" si="43"/>
        <v>7.1174377224199285E-3</v>
      </c>
    </row>
    <row r="523" spans="2:8" ht="13.5" customHeight="1" x14ac:dyDescent="0.2">
      <c r="B523" s="5" t="s">
        <v>462</v>
      </c>
      <c r="C523" s="9">
        <v>236</v>
      </c>
      <c r="D523" s="9">
        <v>233</v>
      </c>
      <c r="E523" s="15">
        <f t="shared" si="40"/>
        <v>0.10498220640569395</v>
      </c>
      <c r="F523" s="15">
        <f t="shared" si="41"/>
        <v>9.8312236286919832E-2</v>
      </c>
      <c r="G523" s="14">
        <f t="shared" si="42"/>
        <v>-1.2711864406779662E-2</v>
      </c>
      <c r="H523" s="17">
        <f t="shared" si="43"/>
        <v>-1.3345195729537367E-3</v>
      </c>
    </row>
    <row r="524" spans="2:8" ht="12" customHeight="1" x14ac:dyDescent="0.2">
      <c r="B524" s="5" t="s">
        <v>194</v>
      </c>
      <c r="C524" s="9">
        <v>0</v>
      </c>
      <c r="D524" s="9">
        <v>39</v>
      </c>
      <c r="E524" s="15" t="str">
        <f t="shared" si="40"/>
        <v/>
      </c>
      <c r="F524" s="15">
        <f t="shared" si="41"/>
        <v>1.6455696202531647E-2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101</v>
      </c>
      <c r="D526" s="9">
        <v>42</v>
      </c>
      <c r="E526" s="15">
        <f t="shared" si="40"/>
        <v>4.4928825622775802E-2</v>
      </c>
      <c r="F526" s="15">
        <f t="shared" si="41"/>
        <v>1.7721518987341773E-2</v>
      </c>
      <c r="G526" s="14">
        <f t="shared" si="42"/>
        <v>-0.58415841584158412</v>
      </c>
      <c r="H526" s="17">
        <f t="shared" si="43"/>
        <v>-2.6245551601423486E-2</v>
      </c>
    </row>
    <row r="527" spans="2:8" ht="15" x14ac:dyDescent="0.2">
      <c r="B527" s="5" t="s">
        <v>464</v>
      </c>
      <c r="C527" s="9">
        <v>1</v>
      </c>
      <c r="D527" s="9">
        <v>2</v>
      </c>
      <c r="E527" s="15">
        <f t="shared" si="40"/>
        <v>4.4483985765124553E-4</v>
      </c>
      <c r="F527" s="15">
        <f t="shared" si="41"/>
        <v>8.438818565400844E-4</v>
      </c>
      <c r="G527" s="14">
        <f t="shared" si="42"/>
        <v>1</v>
      </c>
      <c r="H527" s="17">
        <f t="shared" si="43"/>
        <v>4.4483985765124553E-4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8</v>
      </c>
      <c r="D529" s="9">
        <v>40</v>
      </c>
      <c r="E529" s="15">
        <f t="shared" si="40"/>
        <v>3.5587188612099642E-3</v>
      </c>
      <c r="F529" s="15">
        <f t="shared" si="41"/>
        <v>1.6877637130801686E-2</v>
      </c>
      <c r="G529" s="14">
        <f t="shared" si="42"/>
        <v>4</v>
      </c>
      <c r="H529" s="17">
        <f t="shared" si="43"/>
        <v>1.4234875444839857E-2</v>
      </c>
    </row>
    <row r="530" spans="2:8" ht="15" x14ac:dyDescent="0.2">
      <c r="B530" s="5" t="s">
        <v>467</v>
      </c>
      <c r="C530" s="9">
        <v>1250</v>
      </c>
      <c r="D530" s="9">
        <v>1124</v>
      </c>
      <c r="E530" s="15">
        <f t="shared" si="40"/>
        <v>0.55604982206405695</v>
      </c>
      <c r="F530" s="15">
        <f t="shared" si="41"/>
        <v>0.47426160337552742</v>
      </c>
      <c r="G530" s="14">
        <f t="shared" si="42"/>
        <v>-0.1008</v>
      </c>
      <c r="H530" s="17">
        <f t="shared" si="43"/>
        <v>-5.6049822064056939E-2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515</v>
      </c>
      <c r="C8" s="37">
        <f>+C18+C70+C151+C294+C505</f>
        <v>49</v>
      </c>
      <c r="D8" s="38">
        <f>+D18+D70+D151+D294+D505</f>
        <v>53</v>
      </c>
      <c r="E8" s="39">
        <f>SUM(E9:E13)</f>
        <v>1</v>
      </c>
      <c r="F8" s="39">
        <f>SUM(F9:F13)</f>
        <v>1</v>
      </c>
      <c r="G8" s="39">
        <f>+(D8-C8)/C8</f>
        <v>8.1632653061224483E-2</v>
      </c>
      <c r="H8" s="40">
        <f>+E8*G8</f>
        <v>8.1632653061224483E-2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0</v>
      </c>
      <c r="E9" s="29">
        <f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21</v>
      </c>
      <c r="D10" s="33">
        <f>+D70</f>
        <v>41</v>
      </c>
      <c r="E10" s="29">
        <f>C10/$C$8</f>
        <v>0.42857142857142855</v>
      </c>
      <c r="F10" s="29">
        <f>D10/$D$8</f>
        <v>0.77358490566037741</v>
      </c>
      <c r="G10" s="14">
        <f>+IF(OR(AND(D10=0),(C10=0)),"0",((D10-C10)/C10))</f>
        <v>0.95238095238095233</v>
      </c>
      <c r="H10" s="13">
        <f>+IF(OR(AND(E10=""),(G10="")),"",E10*G10)</f>
        <v>0.4081632653061224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8</v>
      </c>
      <c r="D11" s="33">
        <f>+D151</f>
        <v>10</v>
      </c>
      <c r="E11" s="29">
        <f>C11/$C$8</f>
        <v>0.16326530612244897</v>
      </c>
      <c r="F11" s="29">
        <f>D11/$D$8</f>
        <v>0.18867924528301888</v>
      </c>
      <c r="G11" s="14">
        <f>+IF(OR(AND(D11=0),(C11=0)),"0",((D11-C11)/C11))</f>
        <v>0.25</v>
      </c>
      <c r="H11" s="13">
        <f>+IF(OR(AND(E11=""),(G11="")),"",E11*G11)</f>
        <v>4.0816326530612242E-2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</v>
      </c>
      <c r="D12" s="33">
        <f>+D294</f>
        <v>2</v>
      </c>
      <c r="E12" s="29">
        <f>C12/$C$8</f>
        <v>0.40816326530612246</v>
      </c>
      <c r="F12" s="29">
        <f>D12/$D$8</f>
        <v>3.7735849056603772E-2</v>
      </c>
      <c r="G12" s="14">
        <f>+IF(OR(AND(D12=0),(C12=0)),"0",((D12-C12)/C12))</f>
        <v>-0.9</v>
      </c>
      <c r="H12" s="13">
        <f>+IF(OR(AND(E12=""),(G12="")),"",E12*G12)</f>
        <v>-0.36734693877551022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0</v>
      </c>
      <c r="D13" s="33">
        <f>+D505</f>
        <v>0</v>
      </c>
      <c r="E13" s="29">
        <f>C13/$C$8</f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21</v>
      </c>
      <c r="D70" s="38">
        <f>SUM(D71:D145)</f>
        <v>41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0.95238095238095233</v>
      </c>
      <c r="H70" s="40">
        <f>+IF(OR(AND(E70=""),(G70="")),"",E70*G70)</f>
        <v>0.95238095238095233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4.7619047619047616E-2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4.7619047619047616E-2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4.7619047619047616E-2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2</v>
      </c>
      <c r="D92" s="9">
        <v>0</v>
      </c>
      <c r="E92" s="15">
        <f t="shared" si="4"/>
        <v>9.5238095238095233E-2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2</v>
      </c>
      <c r="D93" s="9">
        <v>0</v>
      </c>
      <c r="E93" s="15">
        <f t="shared" si="4"/>
        <v>9.5238095238095233E-2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13</v>
      </c>
      <c r="D118" s="9">
        <v>28</v>
      </c>
      <c r="E118" s="15">
        <f t="shared" si="4"/>
        <v>0.61904761904761907</v>
      </c>
      <c r="F118" s="15">
        <f t="shared" si="5"/>
        <v>0.68292682926829273</v>
      </c>
      <c r="G118" s="14">
        <f t="shared" si="6"/>
        <v>1.1538461538461537</v>
      </c>
      <c r="H118" s="17">
        <f t="shared" si="7"/>
        <v>0.7142857142857143</v>
      </c>
    </row>
    <row r="119" spans="2:8" ht="15" x14ac:dyDescent="0.2">
      <c r="B119" s="5" t="s">
        <v>252</v>
      </c>
      <c r="C119" s="9">
        <v>0</v>
      </c>
      <c r="D119" s="9">
        <v>3</v>
      </c>
      <c r="E119" s="15" t="str">
        <f t="shared" si="4"/>
        <v/>
      </c>
      <c r="F119" s="15">
        <f t="shared" si="5"/>
        <v>7.3170731707317069E-2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8</v>
      </c>
      <c r="E122" s="15" t="str">
        <f t="shared" si="4"/>
        <v/>
      </c>
      <c r="F122" s="15">
        <f t="shared" si="5"/>
        <v>0.1951219512195122</v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2.4390243902439025E-2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4"/>
        <v>4.7619047619047616E-2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2.4390243902439025E-2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8</v>
      </c>
      <c r="D151" s="38">
        <f>SUM(D152:D288)</f>
        <v>10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0.25</v>
      </c>
      <c r="H151" s="40">
        <f>+IF(OR(AND(E151=""),(G151="")),"",E151*G151)</f>
        <v>0.25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4</v>
      </c>
      <c r="D154" s="9">
        <v>0</v>
      </c>
      <c r="E154" s="15">
        <f t="shared" si="12"/>
        <v>0.5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6</v>
      </c>
      <c r="E157" s="15" t="str">
        <f t="shared" si="12"/>
        <v/>
      </c>
      <c r="F157" s="15">
        <f t="shared" si="13"/>
        <v>0.6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2"/>
        <v/>
      </c>
      <c r="F172" s="15">
        <f t="shared" si="13"/>
        <v>0.2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0.125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2"/>
        <v>0.125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0.125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6"/>
        <v>0.125</v>
      </c>
      <c r="F235" s="15">
        <f t="shared" si="17"/>
        <v>0.2</v>
      </c>
      <c r="G235" s="14">
        <f t="shared" si="18"/>
        <v>1</v>
      </c>
      <c r="H235" s="17">
        <f t="shared" si="19"/>
        <v>0.125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</v>
      </c>
      <c r="D294" s="38">
        <f>SUM(D295:D499)</f>
        <v>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-0.9</v>
      </c>
      <c r="H294" s="40">
        <f>+IF(OR(AND(E294=""),(G294="")),"",E294*G294)</f>
        <v>-0.9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4"/>
        <v/>
      </c>
      <c r="F301" s="15" t="str">
        <f t="shared" si="25"/>
        <v/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0</v>
      </c>
      <c r="E307" s="15">
        <f t="shared" si="24"/>
        <v>0.05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18</v>
      </c>
      <c r="D315" s="9">
        <v>0</v>
      </c>
      <c r="E315" s="15">
        <f t="shared" si="24"/>
        <v>0.9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4"/>
        <v>0.05</v>
      </c>
      <c r="F341" s="15">
        <f t="shared" si="25"/>
        <v>0.5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8"/>
        <v/>
      </c>
      <c r="F378" s="15">
        <f t="shared" si="29"/>
        <v>0.5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0</v>
      </c>
      <c r="D505" s="38">
        <f>SUM(D506:D530)</f>
        <v>0</v>
      </c>
      <c r="E505" s="39" t="str">
        <f>+IF(C505=0,"",C505/C$505)</f>
        <v/>
      </c>
      <c r="F505" s="39" t="str">
        <f>+IF(D505=0,"",D505/D$505)</f>
        <v/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560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516</v>
      </c>
      <c r="C8" s="37">
        <f>+C18+C70+C151+C294+C505</f>
        <v>46</v>
      </c>
      <c r="D8" s="38">
        <f>+D18+D70+D151+D294+D505</f>
        <v>80</v>
      </c>
      <c r="E8" s="39">
        <f>SUM(E9:E13)</f>
        <v>1</v>
      </c>
      <c r="F8" s="39">
        <f>SUM(F9:F13)</f>
        <v>1</v>
      </c>
      <c r="G8" s="39">
        <f>+(D8-C8)/C8</f>
        <v>0.73913043478260865</v>
      </c>
      <c r="H8" s="40">
        <f>+E8*G8</f>
        <v>0.73913043478260865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0</v>
      </c>
      <c r="E9" s="29">
        <f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22</v>
      </c>
      <c r="D10" s="33">
        <f>+D70</f>
        <v>32</v>
      </c>
      <c r="E10" s="29">
        <f>C10/$C$8</f>
        <v>0.47826086956521741</v>
      </c>
      <c r="F10" s="29">
        <f>D10/$D$8</f>
        <v>0.4</v>
      </c>
      <c r="G10" s="14">
        <f>+IF(OR(AND(D10=0),(C10=0)),"0",((D10-C10)/C10))</f>
        <v>0.45454545454545453</v>
      </c>
      <c r="H10" s="13">
        <f>+IF(OR(AND(E10=""),(G10="")),"",E10*G10)</f>
        <v>0.21739130434782608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11</v>
      </c>
      <c r="D11" s="33">
        <f>+D151</f>
        <v>8</v>
      </c>
      <c r="E11" s="29">
        <f>C11/$C$8</f>
        <v>0.2391304347826087</v>
      </c>
      <c r="F11" s="29">
        <f>D11/$D$8</f>
        <v>0.1</v>
      </c>
      <c r="G11" s="14">
        <f>+IF(OR(AND(D11=0),(C11=0)),"0",((D11-C11)/C11))</f>
        <v>-0.27272727272727271</v>
      </c>
      <c r="H11" s="13">
        <f>+IF(OR(AND(E11=""),(G11="")),"",E11*G11)</f>
        <v>-6.5217391304347824E-2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9</v>
      </c>
      <c r="D12" s="33">
        <f>+D294</f>
        <v>39</v>
      </c>
      <c r="E12" s="29">
        <f>C12/$C$8</f>
        <v>0.19565217391304349</v>
      </c>
      <c r="F12" s="29">
        <f>D12/$D$8</f>
        <v>0.48749999999999999</v>
      </c>
      <c r="G12" s="14">
        <f>+IF(OR(AND(D12=0),(C12=0)),"0",((D12-C12)/C12))</f>
        <v>3.3333333333333335</v>
      </c>
      <c r="H12" s="13">
        <f>+IF(OR(AND(E12=""),(G12="")),"",E12*G12)</f>
        <v>0.65217391304347827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</v>
      </c>
      <c r="D13" s="33">
        <f>+D505</f>
        <v>1</v>
      </c>
      <c r="E13" s="29">
        <f>C13/$C$8</f>
        <v>8.6956521739130432E-2</v>
      </c>
      <c r="F13" s="29">
        <f>D13/$D$8</f>
        <v>1.2500000000000001E-2</v>
      </c>
      <c r="G13" s="14">
        <f>+IF(OR(AND(D13=0),(C13=0)),"0",((D13-C13)/C13))</f>
        <v>-0.75</v>
      </c>
      <c r="H13" s="13">
        <f>+IF(OR(AND(E13=""),(G13="")),"",E13*G13)</f>
        <v>-6.5217391304347824E-2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22</v>
      </c>
      <c r="D70" s="38">
        <f>SUM(D71:D145)</f>
        <v>32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0.45454545454545453</v>
      </c>
      <c r="H70" s="40">
        <f>+IF(OR(AND(E70=""),(G70="")),"",E70*G70)</f>
        <v>0.45454545454545453</v>
      </c>
    </row>
    <row r="71" spans="2:8" ht="15" x14ac:dyDescent="0.2">
      <c r="B71" s="5" t="s">
        <v>20</v>
      </c>
      <c r="C71" s="9">
        <v>0</v>
      </c>
      <c r="D71" s="9">
        <v>2</v>
      </c>
      <c r="E71" s="15" t="str">
        <f>+IF(C71=0,"",C71/C$70)</f>
        <v/>
      </c>
      <c r="F71" s="15">
        <f>+IF(D71=0,"",D71/D$70)</f>
        <v>6.25E-2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3.125E-2</v>
      </c>
      <c r="G73" s="14" t="str">
        <f t="shared" si="6"/>
        <v>0</v>
      </c>
      <c r="H73" s="17" t="str">
        <f t="shared" si="7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9.0909090909090912E-2</v>
      </c>
      <c r="F75" s="15">
        <f t="shared" si="5"/>
        <v>3.125E-2</v>
      </c>
      <c r="G75" s="14">
        <f t="shared" si="6"/>
        <v>-0.5</v>
      </c>
      <c r="H75" s="17">
        <f t="shared" si="7"/>
        <v>-4.5454545454545456E-2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3.125E-2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3.125E-2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3.125E-2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4.5454545454545456E-2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4"/>
        <v>4.5454545454545456E-2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4"/>
        <v/>
      </c>
      <c r="F113" s="15">
        <f t="shared" si="5"/>
        <v>9.375E-2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4.5454545454545456E-2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17</v>
      </c>
      <c r="D118" s="9">
        <v>19</v>
      </c>
      <c r="E118" s="15">
        <f t="shared" si="4"/>
        <v>0.77272727272727271</v>
      </c>
      <c r="F118" s="15">
        <f t="shared" si="5"/>
        <v>0.59375</v>
      </c>
      <c r="G118" s="14">
        <f t="shared" si="6"/>
        <v>0.11764705882352941</v>
      </c>
      <c r="H118" s="17">
        <f t="shared" si="7"/>
        <v>9.0909090909090912E-2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3.125E-2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6.25E-2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11</v>
      </c>
      <c r="D151" s="38">
        <f>SUM(D152:D288)</f>
        <v>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-0.27272727272727271</v>
      </c>
      <c r="H151" s="40">
        <f>+IF(OR(AND(E151=""),(G151="")),"",E151*G151)</f>
        <v>-0.27272727272727271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8</v>
      </c>
      <c r="D157" s="9">
        <v>0</v>
      </c>
      <c r="E157" s="15">
        <f t="shared" si="12"/>
        <v>0.72727272727272729</v>
      </c>
      <c r="F157" s="15" t="str">
        <f t="shared" si="13"/>
        <v/>
      </c>
      <c r="G157" s="14" t="str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2"/>
        <v/>
      </c>
      <c r="F158" s="15">
        <f t="shared" si="13"/>
        <v>0.125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4</v>
      </c>
      <c r="E173" s="15" t="str">
        <f t="shared" si="12"/>
        <v/>
      </c>
      <c r="F173" s="15">
        <f t="shared" si="13"/>
        <v>0.5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2"/>
        <v>9.0909090909090912E-2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6">+IF(C217=0,"",C217/C$151)</f>
        <v>9.0909090909090912E-2</v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>
        <f t="shared" ref="H217:H280" si="19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3</v>
      </c>
      <c r="E235" s="15">
        <f t="shared" si="16"/>
        <v>9.0909090909090912E-2</v>
      </c>
      <c r="F235" s="15">
        <f t="shared" si="17"/>
        <v>0.375</v>
      </c>
      <c r="G235" s="14">
        <f t="shared" si="18"/>
        <v>2</v>
      </c>
      <c r="H235" s="17">
        <f t="shared" si="19"/>
        <v>0.18181818181818182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9</v>
      </c>
      <c r="D294" s="38">
        <f>SUM(D295:D499)</f>
        <v>39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3.3333333333333335</v>
      </c>
      <c r="H294" s="40">
        <f>+IF(OR(AND(E294=""),(G294="")),"",E294*G294)</f>
        <v>3.3333333333333335</v>
      </c>
    </row>
    <row r="295" spans="2:8" ht="15" x14ac:dyDescent="0.2">
      <c r="B295" s="5" t="s">
        <v>100</v>
      </c>
      <c r="C295" s="9">
        <v>4</v>
      </c>
      <c r="D295" s="9">
        <v>2</v>
      </c>
      <c r="E295" s="15">
        <f>+IF(C295=0,"",C295/C$294)</f>
        <v>0.44444444444444442</v>
      </c>
      <c r="F295" s="15">
        <f>+IF(D295=0,"",D295/D$294)</f>
        <v>5.128205128205128E-2</v>
      </c>
      <c r="G295" s="14">
        <f>+IF(OR(AND(D295=0),(C295=0)),"0",((D295-C295)/C295))</f>
        <v>-0.5</v>
      </c>
      <c r="H295" s="17">
        <f>+IF(OR(AND(E295=""),(G295="")),"",E295*G295)</f>
        <v>-0.22222222222222221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2.564102564102564E-2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4</v>
      </c>
      <c r="E307" s="15">
        <f t="shared" si="24"/>
        <v>0.1111111111111111</v>
      </c>
      <c r="F307" s="15">
        <f t="shared" si="25"/>
        <v>0.10256410256410256</v>
      </c>
      <c r="G307" s="14">
        <f t="shared" si="26"/>
        <v>3</v>
      </c>
      <c r="H307" s="17">
        <f t="shared" si="27"/>
        <v>0.33333333333333331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1</v>
      </c>
      <c r="D315" s="9">
        <v>1</v>
      </c>
      <c r="E315" s="15">
        <f t="shared" si="24"/>
        <v>0.1111111111111111</v>
      </c>
      <c r="F315" s="15">
        <f t="shared" si="25"/>
        <v>2.564102564102564E-2</v>
      </c>
      <c r="G315" s="14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2</v>
      </c>
      <c r="D319" s="9">
        <v>2</v>
      </c>
      <c r="E319" s="15">
        <f t="shared" si="24"/>
        <v>0.22222222222222221</v>
      </c>
      <c r="F319" s="15">
        <f t="shared" si="25"/>
        <v>5.128205128205128E-2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4"/>
        <v/>
      </c>
      <c r="F335" s="15">
        <f t="shared" si="25"/>
        <v>2.564102564102564E-2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10</v>
      </c>
      <c r="E353" s="15" t="str">
        <f t="shared" si="24"/>
        <v/>
      </c>
      <c r="F353" s="15">
        <f t="shared" si="25"/>
        <v>0.25641025641025639</v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10</v>
      </c>
      <c r="E354" s="15" t="str">
        <f t="shared" si="24"/>
        <v/>
      </c>
      <c r="F354" s="15">
        <f t="shared" si="25"/>
        <v>0.25641025641025639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5.128205128205128E-2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5.128205128205128E-2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4</v>
      </c>
      <c r="E433" s="15" t="str">
        <f t="shared" si="32"/>
        <v/>
      </c>
      <c r="F433" s="15">
        <f t="shared" si="33"/>
        <v>0.10256410256410256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0.1111111111111111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</v>
      </c>
      <c r="D505" s="38">
        <f>SUM(D506:D530)</f>
        <v>1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-0.75</v>
      </c>
      <c r="H505" s="40">
        <f>+IF(OR(AND(E505=""),(G505="")),"",E505*G505)</f>
        <v>-0.75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0.25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3</v>
      </c>
      <c r="D509" s="9">
        <v>1</v>
      </c>
      <c r="E509" s="15">
        <f t="shared" si="40"/>
        <v>0.75</v>
      </c>
      <c r="F509" s="15">
        <f t="shared" si="41"/>
        <v>1</v>
      </c>
      <c r="G509" s="14">
        <f t="shared" si="42"/>
        <v>-0.66666666666666663</v>
      </c>
      <c r="H509" s="17">
        <f t="shared" si="43"/>
        <v>-0.5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486</v>
      </c>
      <c r="C8" s="37">
        <f>+C18+C70+C151+C294+C505</f>
        <v>399</v>
      </c>
      <c r="D8" s="38">
        <f>+D18+D70+D151+D294+D505</f>
        <v>951</v>
      </c>
      <c r="E8" s="39">
        <f>SUM(E9:E13)</f>
        <v>1</v>
      </c>
      <c r="F8" s="39">
        <f>SUM(F9:F13)</f>
        <v>1</v>
      </c>
      <c r="G8" s="39">
        <f>+(D8-C8)/C8</f>
        <v>1.3834586466165413</v>
      </c>
      <c r="H8" s="40">
        <f>+E8*G8</f>
        <v>1.3834586466165413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</v>
      </c>
      <c r="D9" s="33">
        <f>+D18</f>
        <v>4</v>
      </c>
      <c r="E9" s="29">
        <f>C9/$C$8</f>
        <v>2.5062656641604009E-3</v>
      </c>
      <c r="F9" s="29">
        <f>D9/$D$8</f>
        <v>4.206098843322818E-3</v>
      </c>
      <c r="G9" s="14">
        <f>+IF(OR(AND(D9=0),(C9=0)),"0",((D9-C9)/C9))</f>
        <v>3</v>
      </c>
      <c r="H9" s="13">
        <f>+IF(OR(AND(E9=""),(G9="")),"",E9*G9)</f>
        <v>7.5187969924812026E-3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67</v>
      </c>
      <c r="D10" s="33">
        <f>+D70</f>
        <v>91</v>
      </c>
      <c r="E10" s="29">
        <f>C10/$C$8</f>
        <v>0.16791979949874686</v>
      </c>
      <c r="F10" s="29">
        <f>D10/$D$8</f>
        <v>9.5688748685594113E-2</v>
      </c>
      <c r="G10" s="14">
        <f>+IF(OR(AND(D10=0),(C10=0)),"0",((D10-C10)/C10))</f>
        <v>0.35820895522388058</v>
      </c>
      <c r="H10" s="13">
        <f>+IF(OR(AND(E10=""),(G10="")),"",E10*G10)</f>
        <v>6.0150375939849614E-2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29</v>
      </c>
      <c r="D11" s="33">
        <f>+D151</f>
        <v>197</v>
      </c>
      <c r="E11" s="29">
        <f>C11/$C$8</f>
        <v>7.2681704260651625E-2</v>
      </c>
      <c r="F11" s="29">
        <f>D11/$D$8</f>
        <v>0.20715036803364878</v>
      </c>
      <c r="G11" s="14">
        <f>+IF(OR(AND(D11=0),(C11=0)),"0",((D11-C11)/C11))</f>
        <v>5.7931034482758621</v>
      </c>
      <c r="H11" s="13">
        <f>+IF(OR(AND(E11=""),(G11="")),"",E11*G11)</f>
        <v>0.42105263157894735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53</v>
      </c>
      <c r="D12" s="33">
        <f>+D294</f>
        <v>425</v>
      </c>
      <c r="E12" s="29">
        <f>C12/$C$8</f>
        <v>0.13283208020050125</v>
      </c>
      <c r="F12" s="29">
        <f>D12/$D$8</f>
        <v>0.44689800210304942</v>
      </c>
      <c r="G12" s="14">
        <f>+IF(OR(AND(D12=0),(C12=0)),"0",((D12-C12)/C12))</f>
        <v>7.0188679245283021</v>
      </c>
      <c r="H12" s="13">
        <f>+IF(OR(AND(E12=""),(G12="")),"",E12*G12)</f>
        <v>0.93233082706766912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249</v>
      </c>
      <c r="D13" s="33">
        <f>+D505</f>
        <v>234</v>
      </c>
      <c r="E13" s="29">
        <f>C13/$C$8</f>
        <v>0.62406015037593987</v>
      </c>
      <c r="F13" s="29">
        <f>D13/$D$8</f>
        <v>0.24605678233438485</v>
      </c>
      <c r="G13" s="14">
        <f>+IF(OR(AND(D13=0),(C13=0)),"0",((D13-C13)/C13))</f>
        <v>-6.0240963855421686E-2</v>
      </c>
      <c r="H13" s="13">
        <f>+IF(OR(AND(E13=""),(G13="")),"",E13*G13)</f>
        <v>-3.7593984962406013E-2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</v>
      </c>
      <c r="D18" s="38">
        <f>SUM(D19:D64)</f>
        <v>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3</v>
      </c>
      <c r="H18" s="40">
        <f>+IF(OR(AND(E18=""),(G18="")),"",E18*G18)</f>
        <v>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0.25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0"/>
        <v/>
      </c>
      <c r="F26" s="13">
        <f t="shared" si="1"/>
        <v>0.75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67</v>
      </c>
      <c r="D70" s="38">
        <f>SUM(D71:D145)</f>
        <v>91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0.35820895522388058</v>
      </c>
      <c r="H70" s="40">
        <f>+IF(OR(AND(E70=""),(G70="")),"",E70*G70)</f>
        <v>0.35820895522388058</v>
      </c>
    </row>
    <row r="71" spans="2:8" ht="15" x14ac:dyDescent="0.2">
      <c r="B71" s="5" t="s">
        <v>20</v>
      </c>
      <c r="C71" s="9">
        <v>8</v>
      </c>
      <c r="D71" s="9">
        <v>1</v>
      </c>
      <c r="E71" s="15">
        <f>+IF(C71=0,"",C71/C$70)</f>
        <v>0.11940298507462686</v>
      </c>
      <c r="F71" s="15">
        <f>+IF(D71=0,"",D71/D$70)</f>
        <v>1.098901098901099E-2</v>
      </c>
      <c r="G71" s="14">
        <f>+IF(OR(AND(D71=0),(C71=0)),"0",((D71-C71)/C71))</f>
        <v>-0.875</v>
      </c>
      <c r="H71" s="17">
        <f>+IF(OR(AND(E71=""),(G71="")),"",E71*G71)</f>
        <v>-0.1044776119402985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1.4925373134328358E-2</v>
      </c>
      <c r="F73" s="15">
        <f t="shared" si="5"/>
        <v>1.098901098901099E-2</v>
      </c>
      <c r="G73" s="14">
        <f t="shared" si="6"/>
        <v>0</v>
      </c>
      <c r="H73" s="17">
        <f t="shared" si="7"/>
        <v>0</v>
      </c>
    </row>
    <row r="74" spans="2:8" ht="15" x14ac:dyDescent="0.2">
      <c r="B74" s="5" t="s">
        <v>222</v>
      </c>
      <c r="C74" s="9">
        <v>0</v>
      </c>
      <c r="D74" s="9">
        <v>6</v>
      </c>
      <c r="E74" s="15" t="str">
        <f t="shared" si="4"/>
        <v/>
      </c>
      <c r="F74" s="15">
        <f t="shared" si="5"/>
        <v>6.5934065934065936E-2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2.197802197802198E-2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2</v>
      </c>
      <c r="E80" s="15">
        <f t="shared" si="4"/>
        <v>2.9850746268656716E-2</v>
      </c>
      <c r="F80" s="15">
        <f t="shared" si="5"/>
        <v>2.197802197802198E-2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3</v>
      </c>
      <c r="E82" s="15">
        <f t="shared" si="4"/>
        <v>1.4925373134328358E-2</v>
      </c>
      <c r="F82" s="15">
        <f t="shared" si="5"/>
        <v>3.2967032967032968E-2</v>
      </c>
      <c r="G82" s="14">
        <f t="shared" si="6"/>
        <v>2</v>
      </c>
      <c r="H82" s="17">
        <f t="shared" si="7"/>
        <v>2.9850746268656716E-2</v>
      </c>
    </row>
    <row r="83" spans="2:8" ht="15" x14ac:dyDescent="0.2">
      <c r="B83" s="5" t="s">
        <v>229</v>
      </c>
      <c r="C83" s="9">
        <v>0</v>
      </c>
      <c r="D83" s="9">
        <v>3</v>
      </c>
      <c r="E83" s="15" t="str">
        <f t="shared" si="4"/>
        <v/>
      </c>
      <c r="F83" s="15">
        <f t="shared" si="5"/>
        <v>3.2967032967032968E-2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1</v>
      </c>
      <c r="D86" s="9">
        <v>1</v>
      </c>
      <c r="E86" s="15">
        <f t="shared" si="4"/>
        <v>1.4925373134328358E-2</v>
      </c>
      <c r="F86" s="15">
        <f t="shared" si="5"/>
        <v>1.098901098901099E-2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4"/>
        <v>1.4925373134328358E-2</v>
      </c>
      <c r="F88" s="15">
        <f t="shared" si="5"/>
        <v>1.098901098901099E-2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</v>
      </c>
      <c r="D92" s="9">
        <v>1</v>
      </c>
      <c r="E92" s="15">
        <f t="shared" si="4"/>
        <v>1.4925373134328358E-2</v>
      </c>
      <c r="F92" s="15">
        <f t="shared" si="5"/>
        <v>1.098901098901099E-2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561</v>
      </c>
      <c r="C93" s="9">
        <v>1</v>
      </c>
      <c r="D93" s="9">
        <v>4</v>
      </c>
      <c r="E93" s="15">
        <f t="shared" si="4"/>
        <v>1.4925373134328358E-2</v>
      </c>
      <c r="F93" s="15">
        <f t="shared" si="5"/>
        <v>4.3956043956043959E-2</v>
      </c>
      <c r="G93" s="14">
        <f t="shared" si="6"/>
        <v>3</v>
      </c>
      <c r="H93" s="17">
        <f t="shared" si="7"/>
        <v>4.4776119402985072E-2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1.098901098901099E-2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1.098901098901099E-2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2.9850746268656716E-2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2.197802197802198E-2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1.4925373134328358E-2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1</v>
      </c>
      <c r="E112" s="15">
        <f t="shared" si="4"/>
        <v>2.9850746268656716E-2</v>
      </c>
      <c r="F112" s="15">
        <f t="shared" si="5"/>
        <v>1.098901098901099E-2</v>
      </c>
      <c r="G112" s="14">
        <f t="shared" si="6"/>
        <v>-0.5</v>
      </c>
      <c r="H112" s="17">
        <f t="shared" si="7"/>
        <v>-1.4925373134328358E-2</v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4"/>
        <v/>
      </c>
      <c r="F113" s="15">
        <f t="shared" si="5"/>
        <v>3.2967032967032968E-2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1.4925373134328358E-2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4"/>
        <v/>
      </c>
      <c r="F116" s="15">
        <f t="shared" si="5"/>
        <v>1.098901098901099E-2</v>
      </c>
      <c r="G116" s="14" t="str">
        <f t="shared" si="6"/>
        <v>0</v>
      </c>
      <c r="H116" s="17" t="str">
        <f t="shared" si="7"/>
        <v/>
      </c>
    </row>
    <row r="117" spans="2:8" ht="15" x14ac:dyDescent="0.2">
      <c r="B117" s="5" t="s">
        <v>250</v>
      </c>
      <c r="C117" s="9">
        <v>1</v>
      </c>
      <c r="D117" s="9">
        <v>0</v>
      </c>
      <c r="E117" s="15">
        <f t="shared" si="4"/>
        <v>1.4925373134328358E-2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44</v>
      </c>
      <c r="D118" s="9">
        <v>38</v>
      </c>
      <c r="E118" s="15">
        <f t="shared" si="4"/>
        <v>0.65671641791044777</v>
      </c>
      <c r="F118" s="15">
        <f t="shared" si="5"/>
        <v>0.4175824175824176</v>
      </c>
      <c r="G118" s="14">
        <f t="shared" si="6"/>
        <v>-0.13636363636363635</v>
      </c>
      <c r="H118" s="17">
        <f t="shared" si="7"/>
        <v>-8.9552238805970144E-2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8</v>
      </c>
      <c r="E121" s="15" t="str">
        <f t="shared" si="4"/>
        <v/>
      </c>
      <c r="F121" s="15">
        <f t="shared" si="5"/>
        <v>8.7912087912087919E-2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4</v>
      </c>
      <c r="E129" s="15" t="str">
        <f t="shared" si="4"/>
        <v/>
      </c>
      <c r="F129" s="15">
        <f t="shared" si="5"/>
        <v>4.3956043956043959E-2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1.098901098901099E-2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1.098901098901099E-2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5</v>
      </c>
      <c r="E134" s="15" t="str">
        <f t="shared" si="4"/>
        <v/>
      </c>
      <c r="F134" s="15">
        <f t="shared" si="5"/>
        <v>5.4945054945054944E-2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29</v>
      </c>
      <c r="D151" s="38">
        <f>SUM(D152:D288)</f>
        <v>197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5.7931034482758621</v>
      </c>
      <c r="H151" s="40">
        <f>+IF(OR(AND(E151=""),(G151="")),"",E151*G151)</f>
        <v>5.7931034482758621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1</v>
      </c>
      <c r="E155" s="15" t="str">
        <f t="shared" si="12"/>
        <v/>
      </c>
      <c r="F155" s="15">
        <f t="shared" si="13"/>
        <v>5.076142131979695E-3</v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</v>
      </c>
      <c r="D156" s="9">
        <v>0</v>
      </c>
      <c r="E156" s="15">
        <f t="shared" si="12"/>
        <v>3.4482758620689655E-2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5</v>
      </c>
      <c r="D157" s="9">
        <v>43</v>
      </c>
      <c r="E157" s="15">
        <f t="shared" si="12"/>
        <v>0.17241379310344829</v>
      </c>
      <c r="F157" s="15">
        <f t="shared" si="13"/>
        <v>0.21827411167512689</v>
      </c>
      <c r="G157" s="14">
        <f t="shared" si="14"/>
        <v>7.6</v>
      </c>
      <c r="H157" s="17">
        <f t="shared" si="15"/>
        <v>1.3103448275862069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7</v>
      </c>
      <c r="E159" s="15" t="str">
        <f t="shared" si="12"/>
        <v/>
      </c>
      <c r="F159" s="15">
        <f t="shared" si="13"/>
        <v>3.553299492385787E-2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2</v>
      </c>
      <c r="E163" s="15" t="str">
        <f t="shared" si="12"/>
        <v/>
      </c>
      <c r="F163" s="15">
        <f t="shared" si="13"/>
        <v>1.015228426395939E-2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</v>
      </c>
      <c r="D165" s="9">
        <v>17</v>
      </c>
      <c r="E165" s="15">
        <f t="shared" si="12"/>
        <v>6.8965517241379309E-2</v>
      </c>
      <c r="F165" s="15">
        <f t="shared" si="13"/>
        <v>8.6294416243654817E-2</v>
      </c>
      <c r="G165" s="14">
        <f t="shared" si="14"/>
        <v>7.5</v>
      </c>
      <c r="H165" s="17">
        <f t="shared" si="15"/>
        <v>0.51724137931034486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10</v>
      </c>
      <c r="E173" s="15" t="str">
        <f t="shared" si="12"/>
        <v/>
      </c>
      <c r="F173" s="15">
        <f t="shared" si="13"/>
        <v>5.0761421319796954E-2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5</v>
      </c>
      <c r="E174" s="15" t="str">
        <f t="shared" si="12"/>
        <v/>
      </c>
      <c r="F174" s="15">
        <f t="shared" si="13"/>
        <v>2.5380710659898477E-2</v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1</v>
      </c>
      <c r="D175" s="9">
        <v>1</v>
      </c>
      <c r="E175" s="15">
        <f t="shared" si="12"/>
        <v>3.4482758620689655E-2</v>
      </c>
      <c r="F175" s="15">
        <f t="shared" si="13"/>
        <v>5.076142131979695E-3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5.076142131979695E-3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4</v>
      </c>
      <c r="E177" s="15" t="str">
        <f t="shared" si="12"/>
        <v/>
      </c>
      <c r="F177" s="15">
        <f t="shared" si="13"/>
        <v>2.030456852791878E-2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5</v>
      </c>
      <c r="E178" s="15">
        <f t="shared" si="12"/>
        <v>3.4482758620689655E-2</v>
      </c>
      <c r="F178" s="15">
        <f t="shared" si="13"/>
        <v>2.5380710659898477E-2</v>
      </c>
      <c r="G178" s="14">
        <f t="shared" si="14"/>
        <v>4</v>
      </c>
      <c r="H178" s="17">
        <f t="shared" si="15"/>
        <v>0.13793103448275862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5</v>
      </c>
      <c r="E182" s="15" t="str">
        <f t="shared" si="12"/>
        <v/>
      </c>
      <c r="F182" s="15">
        <f t="shared" si="13"/>
        <v>2.5380710659898477E-2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1.015228426395939E-2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42</v>
      </c>
      <c r="E186" s="15">
        <f t="shared" si="12"/>
        <v>0.13793103448275862</v>
      </c>
      <c r="F186" s="15">
        <f t="shared" si="13"/>
        <v>0.21319796954314721</v>
      </c>
      <c r="G186" s="14">
        <f t="shared" si="14"/>
        <v>9.5</v>
      </c>
      <c r="H186" s="17">
        <f t="shared" si="15"/>
        <v>1.3103448275862069</v>
      </c>
    </row>
    <row r="187" spans="2:8" ht="20.100000000000001" customHeight="1" x14ac:dyDescent="0.2">
      <c r="B187" s="8" t="s">
        <v>287</v>
      </c>
      <c r="C187" s="9">
        <v>0</v>
      </c>
      <c r="D187" s="9">
        <v>4</v>
      </c>
      <c r="E187" s="15" t="str">
        <f t="shared" si="12"/>
        <v/>
      </c>
      <c r="F187" s="15">
        <f t="shared" si="13"/>
        <v>2.030456852791878E-2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5.076142131979695E-3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12</v>
      </c>
      <c r="E196" s="15" t="str">
        <f t="shared" si="12"/>
        <v/>
      </c>
      <c r="F196" s="15">
        <f t="shared" si="13"/>
        <v>6.0913705583756347E-2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5.076142131979695E-3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5.076142131979695E-3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0</v>
      </c>
      <c r="E232" s="15">
        <f t="shared" si="16"/>
        <v>6.8965517241379309E-2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6"/>
        <v>3.4482758620689655E-2</v>
      </c>
      <c r="F235" s="15">
        <f t="shared" si="17"/>
        <v>1.015228426395939E-2</v>
      </c>
      <c r="G235" s="14">
        <f t="shared" si="18"/>
        <v>1</v>
      </c>
      <c r="H235" s="17">
        <f t="shared" si="19"/>
        <v>3.4482758620689655E-2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6"/>
        <v/>
      </c>
      <c r="F238" s="15">
        <f t="shared" si="17"/>
        <v>1.015228426395939E-2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4</v>
      </c>
      <c r="E247" s="15" t="str">
        <f t="shared" si="16"/>
        <v/>
      </c>
      <c r="F247" s="15">
        <f t="shared" si="17"/>
        <v>2.030456852791878E-2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6"/>
        <v>3.4482758620689655E-2</v>
      </c>
      <c r="F249" s="15">
        <f t="shared" si="17"/>
        <v>5.076142131979695E-3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4</v>
      </c>
      <c r="E252" s="15">
        <f t="shared" si="16"/>
        <v>3.4482758620689655E-2</v>
      </c>
      <c r="F252" s="15">
        <f t="shared" si="17"/>
        <v>2.030456852791878E-2</v>
      </c>
      <c r="G252" s="14">
        <f t="shared" si="18"/>
        <v>3</v>
      </c>
      <c r="H252" s="17">
        <f t="shared" si="19"/>
        <v>0.10344827586206896</v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5.076142131979695E-3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5.076142131979695E-3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6"/>
        <v>6.8965517241379309E-2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1.015228426395939E-2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8</v>
      </c>
      <c r="D273" s="9">
        <v>13</v>
      </c>
      <c r="E273" s="15">
        <f t="shared" si="16"/>
        <v>0.27586206896551724</v>
      </c>
      <c r="F273" s="15">
        <f t="shared" si="17"/>
        <v>6.5989847715736044E-2</v>
      </c>
      <c r="G273" s="14">
        <f t="shared" si="18"/>
        <v>0.625</v>
      </c>
      <c r="H273" s="17">
        <f t="shared" si="19"/>
        <v>0.17241379310344829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3</v>
      </c>
      <c r="E286" s="15" t="str">
        <f t="shared" si="20"/>
        <v/>
      </c>
      <c r="F286" s="15">
        <f t="shared" si="21"/>
        <v>1.5228426395939087E-2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53</v>
      </c>
      <c r="D294" s="38">
        <f>SUM(D295:D499)</f>
        <v>425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7.0188679245283021</v>
      </c>
      <c r="H294" s="40">
        <f>+IF(OR(AND(E294=""),(G294="")),"",E294*G294)</f>
        <v>7.0188679245283021</v>
      </c>
    </row>
    <row r="295" spans="2:8" ht="15" x14ac:dyDescent="0.2">
      <c r="B295" s="5" t="s">
        <v>100</v>
      </c>
      <c r="C295" s="9">
        <v>0</v>
      </c>
      <c r="D295" s="9">
        <v>6</v>
      </c>
      <c r="E295" s="15" t="str">
        <f>+IF(C295=0,"",C295/C$294)</f>
        <v/>
      </c>
      <c r="F295" s="15">
        <f>+IF(D295=0,"",D295/D$294)</f>
        <v>1.411764705882353E-2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2.352941176470588E-3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2.352941176470588E-3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</v>
      </c>
      <c r="D301" s="9">
        <v>24</v>
      </c>
      <c r="E301" s="15">
        <f t="shared" si="24"/>
        <v>9.4339622641509441E-2</v>
      </c>
      <c r="F301" s="15">
        <f t="shared" si="25"/>
        <v>5.647058823529412E-2</v>
      </c>
      <c r="G301" s="14">
        <f t="shared" si="26"/>
        <v>3.8</v>
      </c>
      <c r="H301" s="17">
        <f t="shared" si="27"/>
        <v>0.35849056603773588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4"/>
        <v/>
      </c>
      <c r="F302" s="15">
        <f t="shared" si="25"/>
        <v>4.7058823529411761E-3</v>
      </c>
      <c r="G302" s="14" t="str">
        <f t="shared" si="26"/>
        <v>0</v>
      </c>
      <c r="H302" s="17" t="str">
        <f t="shared" si="27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7</v>
      </c>
      <c r="D307" s="9">
        <v>22</v>
      </c>
      <c r="E307" s="15">
        <f t="shared" si="24"/>
        <v>0.13207547169811321</v>
      </c>
      <c r="F307" s="15">
        <f t="shared" si="25"/>
        <v>5.1764705882352942E-2</v>
      </c>
      <c r="G307" s="14">
        <f t="shared" si="26"/>
        <v>2.1428571428571428</v>
      </c>
      <c r="H307" s="17">
        <f t="shared" si="27"/>
        <v>0.28301886792452829</v>
      </c>
    </row>
    <row r="308" spans="2:8" ht="15" x14ac:dyDescent="0.2">
      <c r="B308" s="5" t="s">
        <v>99</v>
      </c>
      <c r="C308" s="9">
        <v>0</v>
      </c>
      <c r="D308" s="9">
        <v>6</v>
      </c>
      <c r="E308" s="15" t="str">
        <f t="shared" si="24"/>
        <v/>
      </c>
      <c r="F308" s="15">
        <f t="shared" si="25"/>
        <v>1.411764705882353E-2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4</v>
      </c>
      <c r="D310" s="9">
        <v>12</v>
      </c>
      <c r="E310" s="15">
        <f t="shared" si="24"/>
        <v>7.5471698113207544E-2</v>
      </c>
      <c r="F310" s="15">
        <f t="shared" si="25"/>
        <v>2.823529411764706E-2</v>
      </c>
      <c r="G310" s="14">
        <f t="shared" si="26"/>
        <v>2</v>
      </c>
      <c r="H310" s="17">
        <f t="shared" si="27"/>
        <v>0.15094339622641509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1.8867924528301886E-2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12</v>
      </c>
      <c r="D314" s="9">
        <v>2</v>
      </c>
      <c r="E314" s="15">
        <f t="shared" si="24"/>
        <v>0.22641509433962265</v>
      </c>
      <c r="F314" s="15">
        <f t="shared" si="25"/>
        <v>4.7058823529411761E-3</v>
      </c>
      <c r="G314" s="14">
        <f t="shared" si="26"/>
        <v>-0.83333333333333337</v>
      </c>
      <c r="H314" s="17">
        <f t="shared" si="27"/>
        <v>-0.18867924528301888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1</v>
      </c>
      <c r="E318" s="15">
        <f t="shared" si="24"/>
        <v>1.8867924528301886E-2</v>
      </c>
      <c r="F318" s="15">
        <f t="shared" si="25"/>
        <v>2.352941176470588E-3</v>
      </c>
      <c r="G318" s="14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2.352941176470588E-3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3</v>
      </c>
      <c r="E325" s="15" t="str">
        <f t="shared" si="24"/>
        <v/>
      </c>
      <c r="F325" s="15">
        <f t="shared" si="25"/>
        <v>7.058823529411765E-3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0</v>
      </c>
      <c r="E326" s="15">
        <f t="shared" si="24"/>
        <v>7.5471698113207544E-2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4</v>
      </c>
      <c r="E328" s="15" t="str">
        <f t="shared" si="24"/>
        <v/>
      </c>
      <c r="F328" s="15">
        <f t="shared" si="25"/>
        <v>9.4117647058823521E-3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1.8867924528301886E-2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</v>
      </c>
      <c r="D332" s="9">
        <v>2</v>
      </c>
      <c r="E332" s="15">
        <f t="shared" si="24"/>
        <v>3.7735849056603772E-2</v>
      </c>
      <c r="F332" s="15">
        <f t="shared" si="25"/>
        <v>4.7058823529411761E-3</v>
      </c>
      <c r="G332" s="14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2.352941176470588E-3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4</v>
      </c>
      <c r="D344" s="9">
        <v>1</v>
      </c>
      <c r="E344" s="15">
        <f t="shared" si="24"/>
        <v>7.5471698113207544E-2</v>
      </c>
      <c r="F344" s="15">
        <f t="shared" si="25"/>
        <v>2.352941176470588E-3</v>
      </c>
      <c r="G344" s="14">
        <f t="shared" si="26"/>
        <v>-0.75</v>
      </c>
      <c r="H344" s="17">
        <f t="shared" si="27"/>
        <v>-5.6603773584905662E-2</v>
      </c>
    </row>
    <row r="345" spans="2:8" ht="15" x14ac:dyDescent="0.2">
      <c r="B345" s="5" t="s">
        <v>366</v>
      </c>
      <c r="C345" s="9">
        <v>2</v>
      </c>
      <c r="D345" s="9">
        <v>1</v>
      </c>
      <c r="E345" s="15">
        <f t="shared" si="24"/>
        <v>3.7735849056603772E-2</v>
      </c>
      <c r="F345" s="15">
        <f t="shared" si="25"/>
        <v>2.352941176470588E-3</v>
      </c>
      <c r="G345" s="14">
        <f t="shared" si="26"/>
        <v>-0.5</v>
      </c>
      <c r="H345" s="17">
        <f t="shared" si="27"/>
        <v>-1.8867924528301886E-2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0</v>
      </c>
      <c r="E347" s="15">
        <f t="shared" si="24"/>
        <v>5.6603773584905662E-2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95</v>
      </c>
      <c r="E357" s="15" t="str">
        <f t="shared" si="24"/>
        <v/>
      </c>
      <c r="F357" s="15">
        <f t="shared" si="25"/>
        <v>0.22352941176470589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0</v>
      </c>
      <c r="D363" s="9">
        <v>19</v>
      </c>
      <c r="E363" s="15" t="str">
        <f t="shared" si="28"/>
        <v/>
      </c>
      <c r="F363" s="15">
        <f t="shared" si="29"/>
        <v>4.4705882352941179E-2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9</v>
      </c>
      <c r="E365" s="15" t="str">
        <f t="shared" si="28"/>
        <v/>
      </c>
      <c r="F365" s="15">
        <f t="shared" si="29"/>
        <v>2.1176470588235293E-2</v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8"/>
        <v/>
      </c>
      <c r="F370" s="15">
        <f t="shared" si="29"/>
        <v>2.352941176470588E-3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6</v>
      </c>
      <c r="E372" s="15">
        <f t="shared" si="28"/>
        <v>1.8867924528301886E-2</v>
      </c>
      <c r="F372" s="15">
        <f t="shared" si="29"/>
        <v>1.411764705882353E-2</v>
      </c>
      <c r="G372" s="14">
        <f t="shared" si="30"/>
        <v>5</v>
      </c>
      <c r="H372" s="17">
        <f t="shared" si="31"/>
        <v>9.4339622641509427E-2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5</v>
      </c>
      <c r="E377" s="15" t="str">
        <f t="shared" si="28"/>
        <v/>
      </c>
      <c r="F377" s="15">
        <f t="shared" si="29"/>
        <v>1.1764705882352941E-2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36</v>
      </c>
      <c r="E378" s="15" t="str">
        <f t="shared" si="28"/>
        <v/>
      </c>
      <c r="F378" s="15">
        <f t="shared" si="29"/>
        <v>8.4705882352941173E-2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2.352941176470588E-3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8"/>
        <v/>
      </c>
      <c r="F385" s="15">
        <f t="shared" si="29"/>
        <v>2.352941176470588E-3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14</v>
      </c>
      <c r="E387" s="15" t="str">
        <f t="shared" si="28"/>
        <v/>
      </c>
      <c r="F387" s="15">
        <f t="shared" si="29"/>
        <v>3.2941176470588238E-2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8"/>
        <v/>
      </c>
      <c r="F393" s="15">
        <f t="shared" si="29"/>
        <v>4.7058823529411761E-3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9.4117647058823521E-3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3</v>
      </c>
      <c r="E405" s="15" t="str">
        <f t="shared" si="28"/>
        <v/>
      </c>
      <c r="F405" s="15">
        <f t="shared" si="29"/>
        <v>7.058823529411765E-3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24</v>
      </c>
      <c r="E406" s="15" t="str">
        <f t="shared" si="28"/>
        <v/>
      </c>
      <c r="F406" s="15">
        <f t="shared" si="29"/>
        <v>5.647058823529412E-2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8"/>
        <v/>
      </c>
      <c r="F407" s="15">
        <f t="shared" si="29"/>
        <v>4.7058823529411761E-3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15</v>
      </c>
      <c r="E408" s="15" t="str">
        <f t="shared" si="28"/>
        <v/>
      </c>
      <c r="F408" s="15">
        <f t="shared" si="29"/>
        <v>3.5294117647058823E-2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1.8867924528301886E-2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0</v>
      </c>
      <c r="D411" s="9">
        <v>25</v>
      </c>
      <c r="E411" s="15" t="str">
        <f t="shared" si="28"/>
        <v/>
      </c>
      <c r="F411" s="15">
        <f t="shared" si="29"/>
        <v>5.8823529411764705E-2</v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10</v>
      </c>
      <c r="E412" s="15" t="str">
        <f t="shared" si="28"/>
        <v/>
      </c>
      <c r="F412" s="15">
        <f t="shared" si="29"/>
        <v>2.3529411764705882E-2</v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2.352941176470588E-3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4</v>
      </c>
      <c r="E437" s="15" t="str">
        <f t="shared" si="32"/>
        <v/>
      </c>
      <c r="F437" s="15">
        <f t="shared" si="33"/>
        <v>9.4117647058823521E-3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13</v>
      </c>
      <c r="E460" s="15" t="str">
        <f t="shared" si="32"/>
        <v/>
      </c>
      <c r="F460" s="15">
        <f t="shared" si="33"/>
        <v>3.0588235294117649E-2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12</v>
      </c>
      <c r="E463" s="15" t="str">
        <f t="shared" si="32"/>
        <v/>
      </c>
      <c r="F463" s="15">
        <f t="shared" si="33"/>
        <v>2.823529411764706E-2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1</v>
      </c>
      <c r="D464" s="9">
        <v>2</v>
      </c>
      <c r="E464" s="15">
        <f t="shared" si="32"/>
        <v>1.8867924528301886E-2</v>
      </c>
      <c r="F464" s="15">
        <f t="shared" si="33"/>
        <v>4.7058823529411761E-3</v>
      </c>
      <c r="G464" s="14">
        <f t="shared" si="34"/>
        <v>1</v>
      </c>
      <c r="H464" s="17">
        <f t="shared" si="35"/>
        <v>1.8867924528301886E-2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10</v>
      </c>
      <c r="E478" s="15" t="str">
        <f t="shared" si="32"/>
        <v/>
      </c>
      <c r="F478" s="15">
        <f t="shared" si="33"/>
        <v>2.3529411764705882E-2</v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9</v>
      </c>
      <c r="E483" s="15" t="str">
        <f t="shared" si="32"/>
        <v/>
      </c>
      <c r="F483" s="15">
        <f t="shared" si="33"/>
        <v>2.1176470588235293E-2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2.352941176470588E-3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6</v>
      </c>
      <c r="E485" s="15" t="str">
        <f t="shared" si="32"/>
        <v/>
      </c>
      <c r="F485" s="15">
        <f t="shared" si="33"/>
        <v>1.411764705882353E-2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5</v>
      </c>
      <c r="E491" s="15">
        <f t="shared" si="36"/>
        <v>7.5471698113207544E-2</v>
      </c>
      <c r="F491" s="15">
        <f t="shared" si="37"/>
        <v>1.1764705882352941E-2</v>
      </c>
      <c r="G491" s="14">
        <f t="shared" si="38"/>
        <v>0.25</v>
      </c>
      <c r="H491" s="17">
        <f t="shared" si="39"/>
        <v>1.8867924528301886E-2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249</v>
      </c>
      <c r="D505" s="38">
        <f>SUM(D506:D530)</f>
        <v>234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-6.0240963855421686E-2</v>
      </c>
      <c r="H505" s="40">
        <f>+IF(OR(AND(E505=""),(G505="")),"",E505*G505)</f>
        <v>-6.0240963855421686E-2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163</v>
      </c>
      <c r="D508" s="9">
        <v>59</v>
      </c>
      <c r="E508" s="15">
        <f t="shared" si="40"/>
        <v>0.65461847389558236</v>
      </c>
      <c r="F508" s="15">
        <f t="shared" si="41"/>
        <v>0.25213675213675213</v>
      </c>
      <c r="G508" s="14">
        <f t="shared" si="42"/>
        <v>-0.6380368098159509</v>
      </c>
      <c r="H508" s="17">
        <f t="shared" si="43"/>
        <v>-0.41767068273092373</v>
      </c>
    </row>
    <row r="509" spans="2:8" ht="15" x14ac:dyDescent="0.2">
      <c r="B509" s="5" t="s">
        <v>456</v>
      </c>
      <c r="C509" s="9">
        <v>3</v>
      </c>
      <c r="D509" s="9">
        <v>33</v>
      </c>
      <c r="E509" s="15">
        <f t="shared" si="40"/>
        <v>1.2048192771084338E-2</v>
      </c>
      <c r="F509" s="15">
        <f t="shared" si="41"/>
        <v>0.14102564102564102</v>
      </c>
      <c r="G509" s="14">
        <f t="shared" si="42"/>
        <v>10</v>
      </c>
      <c r="H509" s="17">
        <f t="shared" si="43"/>
        <v>0.12048192771084337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1</v>
      </c>
      <c r="E513" s="15" t="str">
        <f t="shared" si="40"/>
        <v/>
      </c>
      <c r="F513" s="15">
        <f t="shared" si="41"/>
        <v>4.2735042735042739E-3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1</v>
      </c>
      <c r="E515" s="15">
        <f t="shared" si="40"/>
        <v>4.0160642570281121E-3</v>
      </c>
      <c r="F515" s="15">
        <f t="shared" si="41"/>
        <v>4.2735042735042739E-3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58</v>
      </c>
      <c r="E517" s="15" t="str">
        <f t="shared" si="40"/>
        <v/>
      </c>
      <c r="F517" s="15">
        <f t="shared" si="41"/>
        <v>0.24786324786324787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15</v>
      </c>
      <c r="E518" s="15" t="str">
        <f t="shared" si="40"/>
        <v/>
      </c>
      <c r="F518" s="15">
        <f t="shared" si="41"/>
        <v>6.4102564102564097E-2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</v>
      </c>
      <c r="D521" s="9">
        <v>52</v>
      </c>
      <c r="E521" s="15">
        <f t="shared" si="40"/>
        <v>3.2128514056224897E-2</v>
      </c>
      <c r="F521" s="15">
        <f t="shared" si="41"/>
        <v>0.22222222222222221</v>
      </c>
      <c r="G521" s="14">
        <f t="shared" si="42"/>
        <v>5.5</v>
      </c>
      <c r="H521" s="17">
        <f t="shared" si="43"/>
        <v>0.17670682730923692</v>
      </c>
    </row>
    <row r="522" spans="2:8" ht="25.5" customHeight="1" x14ac:dyDescent="0.2">
      <c r="B522" s="5" t="s">
        <v>193</v>
      </c>
      <c r="C522" s="9">
        <v>0</v>
      </c>
      <c r="D522" s="9">
        <v>5</v>
      </c>
      <c r="E522" s="15" t="str">
        <f t="shared" si="40"/>
        <v/>
      </c>
      <c r="F522" s="15">
        <f t="shared" si="41"/>
        <v>2.1367521367521368E-2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10</v>
      </c>
      <c r="E526" s="15" t="str">
        <f t="shared" si="40"/>
        <v/>
      </c>
      <c r="F526" s="15">
        <f t="shared" si="41"/>
        <v>4.2735042735042736E-2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74</v>
      </c>
      <c r="D529" s="9">
        <v>0</v>
      </c>
      <c r="E529" s="15">
        <f t="shared" si="40"/>
        <v>0.2971887550200803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487</v>
      </c>
      <c r="C8" s="37">
        <f>+C18+C70+C151+C294+C505</f>
        <v>3339</v>
      </c>
      <c r="D8" s="38">
        <f>+D18+D70+D151+D294+D505</f>
        <v>7352</v>
      </c>
      <c r="E8" s="39">
        <f>SUM(E9:E13)</f>
        <v>0.99999999999999989</v>
      </c>
      <c r="F8" s="39">
        <f>SUM(F9:F13)</f>
        <v>1</v>
      </c>
      <c r="G8" s="39">
        <f>+(D8-C8)/C8</f>
        <v>1.2018568433662773</v>
      </c>
      <c r="H8" s="40">
        <f>+E8*G8</f>
        <v>1.2018568433662771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15</v>
      </c>
      <c r="D9" s="33">
        <f>+D18</f>
        <v>78</v>
      </c>
      <c r="E9" s="29">
        <f>C9/$C$8</f>
        <v>4.4923629829290209E-3</v>
      </c>
      <c r="F9" s="29">
        <f>D9/$D$8</f>
        <v>1.0609357997823721E-2</v>
      </c>
      <c r="G9" s="14">
        <f>+IF(OR(AND(D9=0),(C9=0)),"0",((D9-C9)/C9))</f>
        <v>4.2</v>
      </c>
      <c r="H9" s="13">
        <f>+IF(OR(AND(E9=""),(G9="")),"",E9*G9)</f>
        <v>1.886792452830189E-2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231</v>
      </c>
      <c r="D10" s="33">
        <f>+D70</f>
        <v>926</v>
      </c>
      <c r="E10" s="29">
        <f>C10/$C$8</f>
        <v>6.9182389937106917E-2</v>
      </c>
      <c r="F10" s="29">
        <f>D10/$D$8</f>
        <v>0.12595212187159957</v>
      </c>
      <c r="G10" s="14">
        <f>+IF(OR(AND(D10=0),(C10=0)),"0",((D10-C10)/C10))</f>
        <v>3.0086580086580086</v>
      </c>
      <c r="H10" s="13">
        <f>+IF(OR(AND(E10=""),(G10="")),"",E10*G10)</f>
        <v>0.20814615154237795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530</v>
      </c>
      <c r="D11" s="33">
        <f>+D151</f>
        <v>1652</v>
      </c>
      <c r="E11" s="29">
        <f>C11/$C$8</f>
        <v>0.15873015873015872</v>
      </c>
      <c r="F11" s="29">
        <f>D11/$D$8</f>
        <v>0.22470076169749728</v>
      </c>
      <c r="G11" s="14">
        <f>+IF(OR(AND(D11=0),(C11=0)),"0",((D11-C11)/C11))</f>
        <v>2.1169811320754719</v>
      </c>
      <c r="H11" s="13">
        <f>+IF(OR(AND(E11=""),(G11="")),"",E11*G11)</f>
        <v>0.33602875112309077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2358</v>
      </c>
      <c r="D12" s="33">
        <f>+D294</f>
        <v>4028</v>
      </c>
      <c r="E12" s="29">
        <f>C12/$C$8</f>
        <v>0.70619946091644203</v>
      </c>
      <c r="F12" s="29">
        <f>D12/$D$8</f>
        <v>0.54787812840043526</v>
      </c>
      <c r="G12" s="14">
        <f>+IF(OR(AND(D12=0),(C12=0)),"0",((D12-C12)/C12))</f>
        <v>0.70822731128074634</v>
      </c>
      <c r="H12" s="13">
        <f>+IF(OR(AND(E12=""),(G12="")),"",E12*G12)</f>
        <v>0.50014974543276425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205</v>
      </c>
      <c r="D13" s="33">
        <f>+D505</f>
        <v>668</v>
      </c>
      <c r="E13" s="29">
        <f>C13/$C$8</f>
        <v>6.1395627433363284E-2</v>
      </c>
      <c r="F13" s="29">
        <f>D13/$D$8</f>
        <v>9.0859630032644176E-2</v>
      </c>
      <c r="G13" s="14">
        <f>+IF(OR(AND(D13=0),(C13=0)),"0",((D13-C13)/C13))</f>
        <v>2.2585365853658534</v>
      </c>
      <c r="H13" s="13">
        <f>+IF(OR(AND(E13=""),(G13="")),"",E13*G13)</f>
        <v>0.13866427073974244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15</v>
      </c>
      <c r="D18" s="38">
        <f>SUM(D19:D64)</f>
        <v>78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4.2</v>
      </c>
      <c r="H18" s="40">
        <f>+IF(OR(AND(E18=""),(G18="")),"",E18*G18)</f>
        <v>4.2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1.282051282051282E-2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4</v>
      </c>
      <c r="E23" s="13" t="str">
        <f t="shared" si="0"/>
        <v/>
      </c>
      <c r="F23" s="13">
        <f t="shared" si="1"/>
        <v>5.128205128205128E-2</v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2</v>
      </c>
      <c r="E25" s="13">
        <f t="shared" si="0"/>
        <v>6.6666666666666666E-2</v>
      </c>
      <c r="F25" s="13">
        <f t="shared" si="1"/>
        <v>2.564102564102564E-2</v>
      </c>
      <c r="G25" s="14">
        <f t="shared" si="2"/>
        <v>1</v>
      </c>
      <c r="H25" s="17">
        <f t="shared" si="3"/>
        <v>6.6666666666666666E-2</v>
      </c>
    </row>
    <row r="26" spans="2:8" ht="15" x14ac:dyDescent="0.2">
      <c r="B26" s="5" t="s">
        <v>6</v>
      </c>
      <c r="C26" s="9">
        <v>0</v>
      </c>
      <c r="D26" s="9">
        <v>12</v>
      </c>
      <c r="E26" s="13" t="str">
        <f t="shared" si="0"/>
        <v/>
      </c>
      <c r="F26" s="13">
        <f t="shared" si="1"/>
        <v>0.15384615384615385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6.6666666666666666E-2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2</v>
      </c>
      <c r="D28" s="9">
        <v>46</v>
      </c>
      <c r="E28" s="13">
        <f t="shared" si="0"/>
        <v>0.13333333333333333</v>
      </c>
      <c r="F28" s="13">
        <f t="shared" si="1"/>
        <v>0.58974358974358976</v>
      </c>
      <c r="G28" s="14">
        <f t="shared" si="2"/>
        <v>22</v>
      </c>
      <c r="H28" s="17">
        <f t="shared" si="3"/>
        <v>2.9333333333333331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6.6666666666666666E-2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0"/>
        <v>6.6666666666666666E-2</v>
      </c>
      <c r="F34" s="13">
        <f t="shared" si="1"/>
        <v>1.282051282051282E-2</v>
      </c>
      <c r="G34" s="14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4</v>
      </c>
      <c r="E48" s="13">
        <f t="shared" si="0"/>
        <v>0.26666666666666666</v>
      </c>
      <c r="F48" s="13">
        <f t="shared" si="1"/>
        <v>5.128205128205128E-2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0"/>
        <v/>
      </c>
      <c r="F49" s="13">
        <f t="shared" si="1"/>
        <v>1.282051282051282E-2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2.564102564102564E-2</v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2</v>
      </c>
      <c r="E52" s="13" t="str">
        <f t="shared" si="0"/>
        <v/>
      </c>
      <c r="F52" s="13">
        <f t="shared" si="1"/>
        <v>2.564102564102564E-2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3</v>
      </c>
      <c r="E60" s="13">
        <f t="shared" si="0"/>
        <v>0.2</v>
      </c>
      <c r="F60" s="13">
        <f t="shared" si="1"/>
        <v>3.8461538461538464E-2</v>
      </c>
      <c r="G60" s="14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0"/>
        <v>0.13333333333333333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231</v>
      </c>
      <c r="D70" s="38">
        <f>SUM(D71:D145)</f>
        <v>926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3.0086580086580086</v>
      </c>
      <c r="H70" s="40">
        <f>+IF(OR(AND(E70=""),(G70="")),"",E70*G70)</f>
        <v>3.0086580086580086</v>
      </c>
    </row>
    <row r="71" spans="2:8" ht="15" x14ac:dyDescent="0.2">
      <c r="B71" s="5" t="s">
        <v>20</v>
      </c>
      <c r="C71" s="9">
        <v>5</v>
      </c>
      <c r="D71" s="9">
        <v>17</v>
      </c>
      <c r="E71" s="15">
        <f>+IF(C71=0,"",C71/C$70)</f>
        <v>2.1645021645021644E-2</v>
      </c>
      <c r="F71" s="15">
        <f>+IF(D71=0,"",D71/D$70)</f>
        <v>1.8358531317494601E-2</v>
      </c>
      <c r="G71" s="14">
        <f>+IF(OR(AND(D71=0),(C71=0)),"0",((D71-C71)/C71))</f>
        <v>2.4</v>
      </c>
      <c r="H71" s="17">
        <f>+IF(OR(AND(E71=""),(G71="")),"",E71*G71)</f>
        <v>5.1948051948051945E-2</v>
      </c>
    </row>
    <row r="72" spans="2:8" ht="15" x14ac:dyDescent="0.2">
      <c r="B72" s="5" t="s">
        <v>21</v>
      </c>
      <c r="C72" s="9">
        <v>2</v>
      </c>
      <c r="D72" s="9">
        <v>1</v>
      </c>
      <c r="E72" s="15">
        <f t="shared" ref="E72:E135" si="4">+IF(C72=0,"",C72/C$70)</f>
        <v>8.658008658008658E-3</v>
      </c>
      <c r="F72" s="15">
        <f t="shared" ref="F72:F135" si="5">+IF(D72=0,"",D72/D$70)</f>
        <v>1.0799136069114472E-3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-4.329004329004329E-3</v>
      </c>
    </row>
    <row r="73" spans="2:8" ht="15" x14ac:dyDescent="0.2">
      <c r="B73" s="5" t="s">
        <v>22</v>
      </c>
      <c r="C73" s="9">
        <v>7</v>
      </c>
      <c r="D73" s="9">
        <v>16</v>
      </c>
      <c r="E73" s="15">
        <f t="shared" si="4"/>
        <v>3.0303030303030304E-2</v>
      </c>
      <c r="F73" s="15">
        <f t="shared" si="5"/>
        <v>1.7278617710583154E-2</v>
      </c>
      <c r="G73" s="14">
        <f t="shared" si="6"/>
        <v>1.2857142857142858</v>
      </c>
      <c r="H73" s="17">
        <f t="shared" si="7"/>
        <v>3.8961038961038967E-2</v>
      </c>
    </row>
    <row r="74" spans="2:8" ht="15" x14ac:dyDescent="0.2">
      <c r="B74" s="5" t="s">
        <v>222</v>
      </c>
      <c r="C74" s="9">
        <v>5</v>
      </c>
      <c r="D74" s="9">
        <v>75</v>
      </c>
      <c r="E74" s="15">
        <f t="shared" si="4"/>
        <v>2.1645021645021644E-2</v>
      </c>
      <c r="F74" s="15">
        <f t="shared" si="5"/>
        <v>8.0993520518358536E-2</v>
      </c>
      <c r="G74" s="14">
        <f t="shared" si="6"/>
        <v>14</v>
      </c>
      <c r="H74" s="17">
        <f t="shared" si="7"/>
        <v>0.30303030303030304</v>
      </c>
    </row>
    <row r="75" spans="2:8" ht="15" x14ac:dyDescent="0.2">
      <c r="B75" s="5" t="s">
        <v>23</v>
      </c>
      <c r="C75" s="9">
        <v>7</v>
      </c>
      <c r="D75" s="9">
        <v>3</v>
      </c>
      <c r="E75" s="15">
        <f t="shared" si="4"/>
        <v>3.0303030303030304E-2</v>
      </c>
      <c r="F75" s="15">
        <f t="shared" si="5"/>
        <v>3.2397408207343412E-3</v>
      </c>
      <c r="G75" s="14">
        <f t="shared" si="6"/>
        <v>-0.5714285714285714</v>
      </c>
      <c r="H75" s="17">
        <f t="shared" si="7"/>
        <v>-1.7316017316017316E-2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1.0799136069114472E-3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</v>
      </c>
      <c r="D83" s="9">
        <v>2</v>
      </c>
      <c r="E83" s="15">
        <f t="shared" si="4"/>
        <v>8.658008658008658E-3</v>
      </c>
      <c r="F83" s="15">
        <f t="shared" si="5"/>
        <v>2.1598272138228943E-3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1</v>
      </c>
      <c r="D84" s="9">
        <v>3</v>
      </c>
      <c r="E84" s="15">
        <f t="shared" si="4"/>
        <v>4.329004329004329E-3</v>
      </c>
      <c r="F84" s="15">
        <f t="shared" si="5"/>
        <v>3.2397408207343412E-3</v>
      </c>
      <c r="G84" s="14">
        <f t="shared" si="6"/>
        <v>2</v>
      </c>
      <c r="H84" s="17">
        <f t="shared" si="7"/>
        <v>8.658008658008658E-3</v>
      </c>
    </row>
    <row r="85" spans="2:8" ht="15" x14ac:dyDescent="0.2">
      <c r="B85" s="5" t="s">
        <v>28</v>
      </c>
      <c r="C85" s="9">
        <v>5</v>
      </c>
      <c r="D85" s="9">
        <v>4</v>
      </c>
      <c r="E85" s="15">
        <f t="shared" si="4"/>
        <v>2.1645021645021644E-2</v>
      </c>
      <c r="F85" s="15">
        <f t="shared" si="5"/>
        <v>4.3196544276457886E-3</v>
      </c>
      <c r="G85" s="14">
        <f t="shared" si="6"/>
        <v>-0.2</v>
      </c>
      <c r="H85" s="17">
        <f t="shared" si="7"/>
        <v>-4.329004329004329E-3</v>
      </c>
    </row>
    <row r="86" spans="2:8" ht="15" x14ac:dyDescent="0.2">
      <c r="B86" s="5" t="s">
        <v>231</v>
      </c>
      <c r="C86" s="9">
        <v>0</v>
      </c>
      <c r="D86" s="9">
        <v>6</v>
      </c>
      <c r="E86" s="15" t="str">
        <f t="shared" si="4"/>
        <v/>
      </c>
      <c r="F86" s="15">
        <f t="shared" si="5"/>
        <v>6.4794816414686825E-3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1.0799136069114472E-3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4</v>
      </c>
      <c r="D88" s="9">
        <v>9</v>
      </c>
      <c r="E88" s="15">
        <f t="shared" si="4"/>
        <v>1.7316017316017316E-2</v>
      </c>
      <c r="F88" s="15">
        <f t="shared" si="5"/>
        <v>9.7192224622030237E-3</v>
      </c>
      <c r="G88" s="14">
        <f t="shared" si="6"/>
        <v>1.25</v>
      </c>
      <c r="H88" s="17">
        <f t="shared" si="7"/>
        <v>2.1645021645021644E-2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6</v>
      </c>
      <c r="D92" s="9">
        <v>8</v>
      </c>
      <c r="E92" s="15">
        <f t="shared" si="4"/>
        <v>2.5974025974025976E-2</v>
      </c>
      <c r="F92" s="15">
        <f t="shared" si="5"/>
        <v>8.6393088552915772E-3</v>
      </c>
      <c r="G92" s="14">
        <f t="shared" si="6"/>
        <v>0.33333333333333331</v>
      </c>
      <c r="H92" s="17">
        <f t="shared" si="7"/>
        <v>8.658008658008658E-3</v>
      </c>
    </row>
    <row r="93" spans="2:8" ht="15" x14ac:dyDescent="0.2">
      <c r="B93" s="5" t="s">
        <v>561</v>
      </c>
      <c r="C93" s="9">
        <v>1</v>
      </c>
      <c r="D93" s="9">
        <v>5</v>
      </c>
      <c r="E93" s="15">
        <f t="shared" si="4"/>
        <v>4.329004329004329E-3</v>
      </c>
      <c r="F93" s="15">
        <f t="shared" si="5"/>
        <v>5.3995680345572351E-3</v>
      </c>
      <c r="G93" s="14">
        <f t="shared" si="6"/>
        <v>4</v>
      </c>
      <c r="H93" s="17">
        <f t="shared" si="7"/>
        <v>1.7316017316017316E-2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1.0799136069114472E-3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5</v>
      </c>
      <c r="D98" s="9">
        <v>25</v>
      </c>
      <c r="E98" s="15">
        <f t="shared" si="4"/>
        <v>2.1645021645021644E-2</v>
      </c>
      <c r="F98" s="15">
        <f t="shared" si="5"/>
        <v>2.6997840172786176E-2</v>
      </c>
      <c r="G98" s="14">
        <f t="shared" si="6"/>
        <v>4</v>
      </c>
      <c r="H98" s="17">
        <f t="shared" si="7"/>
        <v>8.6580086580086577E-2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4.329004329004329E-3</v>
      </c>
      <c r="F99" s="15">
        <f t="shared" si="5"/>
        <v>1.0799136069114472E-3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6</v>
      </c>
      <c r="D100" s="9">
        <v>3</v>
      </c>
      <c r="E100" s="15">
        <f t="shared" si="4"/>
        <v>2.5974025974025976E-2</v>
      </c>
      <c r="F100" s="15">
        <f t="shared" si="5"/>
        <v>3.2397408207343412E-3</v>
      </c>
      <c r="G100" s="14">
        <f t="shared" si="6"/>
        <v>-0.5</v>
      </c>
      <c r="H100" s="17">
        <f t="shared" si="7"/>
        <v>-1.2987012987012988E-2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7</v>
      </c>
      <c r="D102" s="9">
        <v>0</v>
      </c>
      <c r="E102" s="15">
        <f t="shared" si="4"/>
        <v>3.0303030303030304E-2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4.329004329004329E-3</v>
      </c>
      <c r="F104" s="15">
        <f t="shared" si="5"/>
        <v>1.0799136069114472E-3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9</v>
      </c>
      <c r="E107" s="15">
        <f t="shared" si="4"/>
        <v>1.7316017316017316E-2</v>
      </c>
      <c r="F107" s="15">
        <f t="shared" si="5"/>
        <v>9.7192224622030237E-3</v>
      </c>
      <c r="G107" s="14">
        <f t="shared" si="6"/>
        <v>1.25</v>
      </c>
      <c r="H107" s="17">
        <f t="shared" si="7"/>
        <v>2.1645021645021644E-2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4"/>
        <v/>
      </c>
      <c r="F109" s="15">
        <f t="shared" si="5"/>
        <v>2.1598272138228943E-3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4.329004329004329E-3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4</v>
      </c>
      <c r="E112" s="15" t="str">
        <f t="shared" si="4"/>
        <v/>
      </c>
      <c r="F112" s="15">
        <f t="shared" si="5"/>
        <v>4.3196544276457886E-3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3</v>
      </c>
      <c r="D113" s="9">
        <v>20</v>
      </c>
      <c r="E113" s="15">
        <f t="shared" si="4"/>
        <v>1.2987012987012988E-2</v>
      </c>
      <c r="F113" s="15">
        <f t="shared" si="5"/>
        <v>2.159827213822894E-2</v>
      </c>
      <c r="G113" s="14">
        <f t="shared" si="6"/>
        <v>5.666666666666667</v>
      </c>
      <c r="H113" s="17">
        <f t="shared" si="7"/>
        <v>7.3593073593073599E-2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3</v>
      </c>
      <c r="E115" s="15">
        <f t="shared" si="4"/>
        <v>1.2987012987012988E-2</v>
      </c>
      <c r="F115" s="15">
        <f t="shared" si="5"/>
        <v>3.2397408207343412E-3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35</v>
      </c>
      <c r="D116" s="9">
        <v>9</v>
      </c>
      <c r="E116" s="15">
        <f t="shared" si="4"/>
        <v>0.15151515151515152</v>
      </c>
      <c r="F116" s="15">
        <f t="shared" si="5"/>
        <v>9.7192224622030237E-3</v>
      </c>
      <c r="G116" s="14">
        <f t="shared" si="6"/>
        <v>-0.74285714285714288</v>
      </c>
      <c r="H116" s="17">
        <f t="shared" si="7"/>
        <v>-0.11255411255411256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85</v>
      </c>
      <c r="D118" s="9">
        <v>624</v>
      </c>
      <c r="E118" s="15">
        <f t="shared" si="4"/>
        <v>0.36796536796536794</v>
      </c>
      <c r="F118" s="15">
        <f t="shared" si="5"/>
        <v>0.67386609071274295</v>
      </c>
      <c r="G118" s="14">
        <f t="shared" si="6"/>
        <v>6.341176470588235</v>
      </c>
      <c r="H118" s="17">
        <f t="shared" si="7"/>
        <v>2.333333333333333</v>
      </c>
    </row>
    <row r="119" spans="2:8" ht="15" x14ac:dyDescent="0.2">
      <c r="B119" s="5" t="s">
        <v>252</v>
      </c>
      <c r="C119" s="9">
        <v>18</v>
      </c>
      <c r="D119" s="9">
        <v>2</v>
      </c>
      <c r="E119" s="15">
        <f t="shared" si="4"/>
        <v>7.792207792207792E-2</v>
      </c>
      <c r="F119" s="15">
        <f t="shared" si="5"/>
        <v>2.1598272138228943E-3</v>
      </c>
      <c r="G119" s="14">
        <f t="shared" si="6"/>
        <v>-0.88888888888888884</v>
      </c>
      <c r="H119" s="17">
        <f t="shared" si="7"/>
        <v>-6.9264069264069264E-2</v>
      </c>
    </row>
    <row r="120" spans="2:8" ht="15" x14ac:dyDescent="0.2">
      <c r="B120" s="5" t="s">
        <v>253</v>
      </c>
      <c r="C120" s="9">
        <v>1</v>
      </c>
      <c r="D120" s="9">
        <v>1</v>
      </c>
      <c r="E120" s="15">
        <f t="shared" si="4"/>
        <v>4.329004329004329E-3</v>
      </c>
      <c r="F120" s="15">
        <f t="shared" si="5"/>
        <v>1.0799136069114472E-3</v>
      </c>
      <c r="G120" s="14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1.0799136069114472E-3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4</v>
      </c>
      <c r="D122" s="9">
        <v>2</v>
      </c>
      <c r="E122" s="15">
        <f t="shared" si="4"/>
        <v>1.7316017316017316E-2</v>
      </c>
      <c r="F122" s="15">
        <f t="shared" si="5"/>
        <v>2.1598272138228943E-3</v>
      </c>
      <c r="G122" s="14">
        <f t="shared" si="6"/>
        <v>-0.5</v>
      </c>
      <c r="H122" s="17">
        <f t="shared" si="7"/>
        <v>-8.658008658008658E-3</v>
      </c>
    </row>
    <row r="123" spans="2:8" ht="15" x14ac:dyDescent="0.2">
      <c r="B123" s="5" t="s">
        <v>37</v>
      </c>
      <c r="C123" s="9">
        <v>0</v>
      </c>
      <c r="D123" s="9">
        <v>36</v>
      </c>
      <c r="E123" s="15" t="str">
        <f t="shared" si="4"/>
        <v/>
      </c>
      <c r="F123" s="15">
        <f t="shared" si="5"/>
        <v>3.8876889848812095E-2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2.1598272138228943E-3</v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4</v>
      </c>
      <c r="D128" s="9">
        <v>11</v>
      </c>
      <c r="E128" s="15">
        <f t="shared" si="4"/>
        <v>1.7316017316017316E-2</v>
      </c>
      <c r="F128" s="15">
        <f t="shared" si="5"/>
        <v>1.1879049676025918E-2</v>
      </c>
      <c r="G128" s="14">
        <f t="shared" si="6"/>
        <v>1.75</v>
      </c>
      <c r="H128" s="17">
        <f t="shared" si="7"/>
        <v>3.0303030303030304E-2</v>
      </c>
    </row>
    <row r="129" spans="2:8" ht="30" x14ac:dyDescent="0.2">
      <c r="B129" s="5" t="s">
        <v>258</v>
      </c>
      <c r="C129" s="9">
        <v>1</v>
      </c>
      <c r="D129" s="9">
        <v>1</v>
      </c>
      <c r="E129" s="15">
        <f t="shared" si="4"/>
        <v>4.329004329004329E-3</v>
      </c>
      <c r="F129" s="15">
        <f t="shared" si="5"/>
        <v>1.0799136069114472E-3</v>
      </c>
      <c r="G129" s="14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8</v>
      </c>
      <c r="E131" s="15" t="str">
        <f t="shared" si="4"/>
        <v/>
      </c>
      <c r="F131" s="15">
        <f t="shared" si="5"/>
        <v>8.6393088552915772E-3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6</v>
      </c>
      <c r="D134" s="9">
        <v>6</v>
      </c>
      <c r="E134" s="15">
        <f t="shared" si="4"/>
        <v>2.5974025974025976E-2</v>
      </c>
      <c r="F134" s="15">
        <f t="shared" si="5"/>
        <v>6.4794816414686825E-3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1</v>
      </c>
      <c r="D138" s="9">
        <v>3</v>
      </c>
      <c r="E138" s="15">
        <f t="shared" si="8"/>
        <v>4.329004329004329E-3</v>
      </c>
      <c r="F138" s="15">
        <f t="shared" si="9"/>
        <v>3.2397408207343412E-3</v>
      </c>
      <c r="G138" s="14">
        <f t="shared" si="10"/>
        <v>2</v>
      </c>
      <c r="H138" s="17">
        <f t="shared" si="11"/>
        <v>8.658008658008658E-3</v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530</v>
      </c>
      <c r="D151" s="38">
        <f>SUM(D152:D288)</f>
        <v>1652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2.1169811320754719</v>
      </c>
      <c r="H151" s="40">
        <f>+IF(OR(AND(E151=""),(G151="")),"",E151*G151)</f>
        <v>2.1169811320754719</v>
      </c>
    </row>
    <row r="152" spans="2:8" ht="15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1.8159806295399517E-3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1.8867924528301887E-3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3</v>
      </c>
      <c r="D156" s="9">
        <v>6</v>
      </c>
      <c r="E156" s="15">
        <f t="shared" si="12"/>
        <v>5.6603773584905656E-3</v>
      </c>
      <c r="F156" s="15">
        <f t="shared" si="13"/>
        <v>3.6319612590799033E-3</v>
      </c>
      <c r="G156" s="14">
        <f t="shared" si="14"/>
        <v>1</v>
      </c>
      <c r="H156" s="17">
        <f t="shared" si="15"/>
        <v>5.6603773584905656E-3</v>
      </c>
    </row>
    <row r="157" spans="2:8" ht="15" x14ac:dyDescent="0.2">
      <c r="B157" s="8" t="s">
        <v>53</v>
      </c>
      <c r="C157" s="9">
        <v>124</v>
      </c>
      <c r="D157" s="9">
        <v>480</v>
      </c>
      <c r="E157" s="15">
        <f t="shared" si="12"/>
        <v>0.2339622641509434</v>
      </c>
      <c r="F157" s="15">
        <f t="shared" si="13"/>
        <v>0.29055690072639223</v>
      </c>
      <c r="G157" s="14">
        <f t="shared" si="14"/>
        <v>2.870967741935484</v>
      </c>
      <c r="H157" s="17">
        <f t="shared" si="15"/>
        <v>0.67169811320754724</v>
      </c>
    </row>
    <row r="158" spans="2:8" ht="15" x14ac:dyDescent="0.2">
      <c r="B158" s="8" t="s">
        <v>59</v>
      </c>
      <c r="C158" s="9">
        <v>0</v>
      </c>
      <c r="D158" s="9">
        <v>2</v>
      </c>
      <c r="E158" s="15" t="str">
        <f t="shared" si="12"/>
        <v/>
      </c>
      <c r="F158" s="15">
        <f t="shared" si="13"/>
        <v>1.2106537530266344E-3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9</v>
      </c>
      <c r="D159" s="9">
        <v>23</v>
      </c>
      <c r="E159" s="15">
        <f t="shared" si="12"/>
        <v>1.6981132075471698E-2</v>
      </c>
      <c r="F159" s="15">
        <f t="shared" si="13"/>
        <v>1.3922518159806295E-2</v>
      </c>
      <c r="G159" s="14">
        <f t="shared" si="14"/>
        <v>1.5555555555555556</v>
      </c>
      <c r="H159" s="17">
        <f t="shared" si="15"/>
        <v>2.6415094339622643E-2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14</v>
      </c>
      <c r="D163" s="9">
        <v>54</v>
      </c>
      <c r="E163" s="15">
        <f t="shared" si="12"/>
        <v>2.6415094339622643E-2</v>
      </c>
      <c r="F163" s="15">
        <f t="shared" si="13"/>
        <v>3.2687651331719129E-2</v>
      </c>
      <c r="G163" s="14">
        <f t="shared" si="14"/>
        <v>2.8571428571428572</v>
      </c>
      <c r="H163" s="17">
        <f t="shared" si="15"/>
        <v>7.5471698113207558E-2</v>
      </c>
    </row>
    <row r="164" spans="2:8" ht="15" x14ac:dyDescent="0.2">
      <c r="B164" s="8" t="s">
        <v>56</v>
      </c>
      <c r="C164" s="9">
        <v>4</v>
      </c>
      <c r="D164" s="9">
        <v>9</v>
      </c>
      <c r="E164" s="15">
        <f t="shared" si="12"/>
        <v>7.5471698113207548E-3</v>
      </c>
      <c r="F164" s="15">
        <f t="shared" si="13"/>
        <v>5.4479418886198543E-3</v>
      </c>
      <c r="G164" s="14">
        <f t="shared" si="14"/>
        <v>1.25</v>
      </c>
      <c r="H164" s="17">
        <f t="shared" si="15"/>
        <v>9.433962264150943E-3</v>
      </c>
    </row>
    <row r="165" spans="2:8" ht="15" x14ac:dyDescent="0.2">
      <c r="B165" s="8" t="s">
        <v>57</v>
      </c>
      <c r="C165" s="9">
        <v>4</v>
      </c>
      <c r="D165" s="9">
        <v>42</v>
      </c>
      <c r="E165" s="15">
        <f t="shared" si="12"/>
        <v>7.5471698113207548E-3</v>
      </c>
      <c r="F165" s="15">
        <f t="shared" si="13"/>
        <v>2.5423728813559324E-2</v>
      </c>
      <c r="G165" s="14">
        <f t="shared" si="14"/>
        <v>9.5</v>
      </c>
      <c r="H165" s="17">
        <f t="shared" si="15"/>
        <v>7.1698113207547168E-2</v>
      </c>
    </row>
    <row r="166" spans="2:8" ht="15" x14ac:dyDescent="0.2">
      <c r="B166" s="8" t="s">
        <v>270</v>
      </c>
      <c r="C166" s="9">
        <v>1</v>
      </c>
      <c r="D166" s="9">
        <v>4</v>
      </c>
      <c r="E166" s="15">
        <f t="shared" si="12"/>
        <v>1.8867924528301887E-3</v>
      </c>
      <c r="F166" s="15">
        <f t="shared" si="13"/>
        <v>2.4213075060532689E-3</v>
      </c>
      <c r="G166" s="14">
        <f t="shared" si="14"/>
        <v>3</v>
      </c>
      <c r="H166" s="17">
        <f t="shared" si="15"/>
        <v>5.6603773584905665E-3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7</v>
      </c>
      <c r="D168" s="9">
        <v>18</v>
      </c>
      <c r="E168" s="15">
        <f t="shared" si="12"/>
        <v>1.3207547169811321E-2</v>
      </c>
      <c r="F168" s="15">
        <f t="shared" si="13"/>
        <v>1.0895883777239709E-2</v>
      </c>
      <c r="G168" s="14">
        <f t="shared" si="14"/>
        <v>1.5714285714285714</v>
      </c>
      <c r="H168" s="17">
        <f t="shared" si="15"/>
        <v>2.0754716981132074E-2</v>
      </c>
    </row>
    <row r="169" spans="2:8" ht="15" x14ac:dyDescent="0.2">
      <c r="B169" s="8" t="s">
        <v>271</v>
      </c>
      <c r="C169" s="9">
        <v>0</v>
      </c>
      <c r="D169" s="9">
        <v>70</v>
      </c>
      <c r="E169" s="15" t="str">
        <f t="shared" si="12"/>
        <v/>
      </c>
      <c r="F169" s="15">
        <f t="shared" si="13"/>
        <v>4.2372881355932202E-2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2</v>
      </c>
      <c r="E170" s="15" t="str">
        <f t="shared" si="12"/>
        <v/>
      </c>
      <c r="F170" s="15">
        <f t="shared" si="13"/>
        <v>1.2106537530266344E-3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8</v>
      </c>
      <c r="D173" s="9">
        <v>44</v>
      </c>
      <c r="E173" s="15">
        <f t="shared" si="12"/>
        <v>1.509433962264151E-2</v>
      </c>
      <c r="F173" s="15">
        <f t="shared" si="13"/>
        <v>2.6634382566585957E-2</v>
      </c>
      <c r="G173" s="14">
        <f t="shared" si="14"/>
        <v>4.5</v>
      </c>
      <c r="H173" s="17">
        <f t="shared" si="15"/>
        <v>6.7924528301886791E-2</v>
      </c>
    </row>
    <row r="174" spans="2:8" ht="15" x14ac:dyDescent="0.2">
      <c r="B174" s="8" t="s">
        <v>276</v>
      </c>
      <c r="C174" s="9">
        <v>21</v>
      </c>
      <c r="D174" s="9">
        <v>51</v>
      </c>
      <c r="E174" s="15">
        <f t="shared" si="12"/>
        <v>3.962264150943396E-2</v>
      </c>
      <c r="F174" s="15">
        <f t="shared" si="13"/>
        <v>3.0871670702179176E-2</v>
      </c>
      <c r="G174" s="14">
        <f t="shared" si="14"/>
        <v>1.4285714285714286</v>
      </c>
      <c r="H174" s="17">
        <f t="shared" si="15"/>
        <v>5.6603773584905662E-2</v>
      </c>
    </row>
    <row r="175" spans="2:8" ht="15" x14ac:dyDescent="0.2">
      <c r="B175" s="8" t="s">
        <v>277</v>
      </c>
      <c r="C175" s="9">
        <v>16</v>
      </c>
      <c r="D175" s="9">
        <v>22</v>
      </c>
      <c r="E175" s="15">
        <f t="shared" si="12"/>
        <v>3.0188679245283019E-2</v>
      </c>
      <c r="F175" s="15">
        <f t="shared" si="13"/>
        <v>1.3317191283292978E-2</v>
      </c>
      <c r="G175" s="14">
        <f t="shared" si="14"/>
        <v>0.375</v>
      </c>
      <c r="H175" s="17">
        <f t="shared" si="15"/>
        <v>1.1320754716981133E-2</v>
      </c>
    </row>
    <row r="176" spans="2:8" ht="15" x14ac:dyDescent="0.2">
      <c r="B176" s="8" t="s">
        <v>278</v>
      </c>
      <c r="C176" s="9">
        <v>55</v>
      </c>
      <c r="D176" s="9">
        <v>186</v>
      </c>
      <c r="E176" s="15">
        <f t="shared" si="12"/>
        <v>0.10377358490566038</v>
      </c>
      <c r="F176" s="15">
        <f t="shared" si="13"/>
        <v>0.11259079903147699</v>
      </c>
      <c r="G176" s="14">
        <f t="shared" si="14"/>
        <v>2.3818181818181818</v>
      </c>
      <c r="H176" s="17">
        <f t="shared" si="15"/>
        <v>0.24716981132075472</v>
      </c>
    </row>
    <row r="177" spans="2:8" ht="15" x14ac:dyDescent="0.2">
      <c r="B177" s="8" t="s">
        <v>279</v>
      </c>
      <c r="C177" s="9">
        <v>2</v>
      </c>
      <c r="D177" s="9">
        <v>44</v>
      </c>
      <c r="E177" s="15">
        <f t="shared" si="12"/>
        <v>3.7735849056603774E-3</v>
      </c>
      <c r="F177" s="15">
        <f t="shared" si="13"/>
        <v>2.6634382566585957E-2</v>
      </c>
      <c r="G177" s="14">
        <f t="shared" si="14"/>
        <v>21</v>
      </c>
      <c r="H177" s="17">
        <f t="shared" si="15"/>
        <v>7.9245283018867921E-2</v>
      </c>
    </row>
    <row r="178" spans="2:8" ht="20.100000000000001" customHeight="1" x14ac:dyDescent="0.2">
      <c r="B178" s="8" t="s">
        <v>280</v>
      </c>
      <c r="C178" s="9">
        <v>32</v>
      </c>
      <c r="D178" s="9">
        <v>95</v>
      </c>
      <c r="E178" s="15">
        <f t="shared" si="12"/>
        <v>6.0377358490566038E-2</v>
      </c>
      <c r="F178" s="15">
        <f t="shared" si="13"/>
        <v>5.7506053268765137E-2</v>
      </c>
      <c r="G178" s="14">
        <f t="shared" si="14"/>
        <v>1.96875</v>
      </c>
      <c r="H178" s="17">
        <f t="shared" si="15"/>
        <v>0.11886792452830189</v>
      </c>
    </row>
    <row r="179" spans="2:8" ht="20.100000000000001" customHeight="1" x14ac:dyDescent="0.2">
      <c r="B179" s="8" t="s">
        <v>281</v>
      </c>
      <c r="C179" s="9">
        <v>2</v>
      </c>
      <c r="D179" s="9">
        <v>32</v>
      </c>
      <c r="E179" s="15">
        <f t="shared" si="12"/>
        <v>3.7735849056603774E-3</v>
      </c>
      <c r="F179" s="15">
        <f t="shared" si="13"/>
        <v>1.9370460048426151E-2</v>
      </c>
      <c r="G179" s="14">
        <f t="shared" si="14"/>
        <v>15</v>
      </c>
      <c r="H179" s="17">
        <f t="shared" si="15"/>
        <v>5.6603773584905662E-2</v>
      </c>
    </row>
    <row r="180" spans="2:8" ht="20.100000000000001" customHeight="1" x14ac:dyDescent="0.2">
      <c r="B180" s="8" t="s">
        <v>282</v>
      </c>
      <c r="C180" s="9">
        <v>0</v>
      </c>
      <c r="D180" s="9">
        <v>2</v>
      </c>
      <c r="E180" s="15" t="str">
        <f t="shared" si="12"/>
        <v/>
      </c>
      <c r="F180" s="15">
        <f t="shared" si="13"/>
        <v>1.2106537530266344E-3</v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7</v>
      </c>
      <c r="E181" s="15" t="str">
        <f t="shared" si="12"/>
        <v/>
      </c>
      <c r="F181" s="15">
        <f t="shared" si="13"/>
        <v>4.2372881355932203E-3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3</v>
      </c>
      <c r="E182" s="15">
        <f t="shared" si="12"/>
        <v>1.8867924528301887E-3</v>
      </c>
      <c r="F182" s="15">
        <f t="shared" si="13"/>
        <v>1.8159806295399517E-3</v>
      </c>
      <c r="G182" s="14">
        <f t="shared" si="14"/>
        <v>2</v>
      </c>
      <c r="H182" s="17">
        <f t="shared" si="15"/>
        <v>3.7735849056603774E-3</v>
      </c>
    </row>
    <row r="183" spans="2:8" ht="20.100000000000001" customHeight="1" x14ac:dyDescent="0.2">
      <c r="B183" s="8" t="s">
        <v>285</v>
      </c>
      <c r="C183" s="9">
        <v>3</v>
      </c>
      <c r="D183" s="9">
        <v>0</v>
      </c>
      <c r="E183" s="15">
        <f t="shared" si="12"/>
        <v>5.6603773584905656E-3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2"/>
        <v/>
      </c>
      <c r="F184" s="15">
        <f t="shared" si="13"/>
        <v>6.0532687651331722E-4</v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4</v>
      </c>
      <c r="E185" s="15" t="str">
        <f t="shared" si="12"/>
        <v/>
      </c>
      <c r="F185" s="15">
        <f t="shared" si="13"/>
        <v>2.4213075060532689E-3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24</v>
      </c>
      <c r="D186" s="9">
        <v>159</v>
      </c>
      <c r="E186" s="15">
        <f t="shared" si="12"/>
        <v>4.5283018867924525E-2</v>
      </c>
      <c r="F186" s="15">
        <f t="shared" si="13"/>
        <v>9.6246973365617439E-2</v>
      </c>
      <c r="G186" s="14">
        <f t="shared" si="14"/>
        <v>5.625</v>
      </c>
      <c r="H186" s="17">
        <f t="shared" si="15"/>
        <v>0.25471698113207547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6.0532687651331722E-4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2</v>
      </c>
      <c r="D193" s="9">
        <v>0</v>
      </c>
      <c r="E193" s="15">
        <f t="shared" si="12"/>
        <v>3.7735849056603774E-3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47</v>
      </c>
      <c r="D196" s="9">
        <v>119</v>
      </c>
      <c r="E196" s="15">
        <f t="shared" si="12"/>
        <v>8.8679245283018862E-2</v>
      </c>
      <c r="F196" s="15">
        <f t="shared" si="13"/>
        <v>7.2033898305084748E-2</v>
      </c>
      <c r="G196" s="14">
        <f t="shared" si="14"/>
        <v>1.5319148936170213</v>
      </c>
      <c r="H196" s="17">
        <f t="shared" si="15"/>
        <v>0.13584905660377358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2"/>
        <v>5.6603773584905656E-3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36</v>
      </c>
      <c r="D208" s="9">
        <v>0</v>
      </c>
      <c r="E208" s="15">
        <f t="shared" si="12"/>
        <v>6.7924528301886791E-2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6.0532687651331722E-4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6.0532687651331722E-4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1</v>
      </c>
      <c r="E216" s="15">
        <f t="shared" si="12"/>
        <v>1.8867924528301887E-3</v>
      </c>
      <c r="F216" s="15">
        <f t="shared" si="13"/>
        <v>6.0532687651331722E-4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1.8867924528301887E-3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4</v>
      </c>
      <c r="E222" s="15" t="str">
        <f t="shared" si="16"/>
        <v/>
      </c>
      <c r="F222" s="15">
        <f t="shared" si="17"/>
        <v>2.4213075060532689E-3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1</v>
      </c>
      <c r="D226" s="9">
        <v>0</v>
      </c>
      <c r="E226" s="15">
        <f t="shared" si="16"/>
        <v>1.8867924528301887E-3</v>
      </c>
      <c r="F226" s="15" t="str">
        <f t="shared" si="17"/>
        <v/>
      </c>
      <c r="G226" s="14" t="str">
        <f t="shared" si="18"/>
        <v>0</v>
      </c>
      <c r="H226" s="17">
        <f t="shared" si="19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10</v>
      </c>
      <c r="E229" s="15">
        <f t="shared" si="16"/>
        <v>1.8867924528301887E-3</v>
      </c>
      <c r="F229" s="15">
        <f t="shared" si="17"/>
        <v>6.0532687651331718E-3</v>
      </c>
      <c r="G229" s="14">
        <f t="shared" si="18"/>
        <v>9</v>
      </c>
      <c r="H229" s="17">
        <f t="shared" si="19"/>
        <v>1.6981132075471698E-2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1.8867924528301887E-3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2</v>
      </c>
      <c r="D231" s="9">
        <v>3</v>
      </c>
      <c r="E231" s="15">
        <f t="shared" si="16"/>
        <v>3.7735849056603774E-3</v>
      </c>
      <c r="F231" s="15">
        <f t="shared" si="17"/>
        <v>1.8159806295399517E-3</v>
      </c>
      <c r="G231" s="14">
        <f t="shared" si="18"/>
        <v>0.5</v>
      </c>
      <c r="H231" s="17">
        <f t="shared" si="19"/>
        <v>1.8867924528301887E-3</v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1.8867924528301887E-3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6"/>
        <v/>
      </c>
      <c r="F233" s="15">
        <f t="shared" si="17"/>
        <v>6.0532687651331722E-4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</v>
      </c>
      <c r="E235" s="15" t="str">
        <f t="shared" si="16"/>
        <v/>
      </c>
      <c r="F235" s="15">
        <f t="shared" si="17"/>
        <v>2.4213075060532689E-3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2</v>
      </c>
      <c r="E237" s="15">
        <f t="shared" si="16"/>
        <v>7.5471698113207548E-3</v>
      </c>
      <c r="F237" s="15">
        <f t="shared" si="17"/>
        <v>1.2106537530266344E-3</v>
      </c>
      <c r="G237" s="14">
        <f t="shared" si="18"/>
        <v>-0.5</v>
      </c>
      <c r="H237" s="17">
        <f t="shared" si="19"/>
        <v>-3.7735849056603774E-3</v>
      </c>
    </row>
    <row r="238" spans="2:8" ht="20.100000000000001" customHeight="1" x14ac:dyDescent="0.2">
      <c r="B238" s="8" t="s">
        <v>85</v>
      </c>
      <c r="C238" s="9">
        <v>2</v>
      </c>
      <c r="D238" s="9">
        <v>3</v>
      </c>
      <c r="E238" s="15">
        <f t="shared" si="16"/>
        <v>3.7735849056603774E-3</v>
      </c>
      <c r="F238" s="15">
        <f t="shared" si="17"/>
        <v>1.8159806295399517E-3</v>
      </c>
      <c r="G238" s="14">
        <f t="shared" si="18"/>
        <v>0.5</v>
      </c>
      <c r="H238" s="17">
        <f t="shared" si="19"/>
        <v>1.8867924528301887E-3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1.8867924528301887E-3</v>
      </c>
      <c r="F239" s="15">
        <f t="shared" si="17"/>
        <v>6.0532687651331722E-4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7</v>
      </c>
      <c r="E240" s="15" t="str">
        <f t="shared" si="16"/>
        <v/>
      </c>
      <c r="F240" s="15">
        <f t="shared" si="17"/>
        <v>4.2372881355932203E-3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3.7735849056603774E-3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75</v>
      </c>
      <c r="D247" s="9">
        <v>1</v>
      </c>
      <c r="E247" s="15">
        <f t="shared" si="16"/>
        <v>0.14150943396226415</v>
      </c>
      <c r="F247" s="15">
        <f t="shared" si="17"/>
        <v>6.0532687651331722E-4</v>
      </c>
      <c r="G247" s="14">
        <f t="shared" si="18"/>
        <v>-0.98666666666666669</v>
      </c>
      <c r="H247" s="17">
        <f t="shared" si="19"/>
        <v>-0.13962264150943396</v>
      </c>
    </row>
    <row r="248" spans="2:8" ht="20.100000000000001" customHeight="1" x14ac:dyDescent="0.2">
      <c r="B248" s="8" t="s">
        <v>86</v>
      </c>
      <c r="C248" s="9">
        <v>0</v>
      </c>
      <c r="D248" s="9">
        <v>7</v>
      </c>
      <c r="E248" s="15" t="str">
        <f t="shared" si="16"/>
        <v/>
      </c>
      <c r="F248" s="15">
        <f t="shared" si="17"/>
        <v>4.2372881355932203E-3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2</v>
      </c>
      <c r="E249" s="15">
        <f t="shared" si="16"/>
        <v>9.433962264150943E-3</v>
      </c>
      <c r="F249" s="15">
        <f t="shared" si="17"/>
        <v>1.2106537530266344E-3</v>
      </c>
      <c r="G249" s="14">
        <f t="shared" si="18"/>
        <v>-0.6</v>
      </c>
      <c r="H249" s="17">
        <f t="shared" si="19"/>
        <v>-5.6603773584905656E-3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0</v>
      </c>
      <c r="E253" s="15">
        <f t="shared" si="16"/>
        <v>9.433962264150943E-3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4</v>
      </c>
      <c r="D256" s="9">
        <v>91</v>
      </c>
      <c r="E256" s="15">
        <f t="shared" si="16"/>
        <v>7.5471698113207548E-3</v>
      </c>
      <c r="F256" s="15">
        <f t="shared" si="17"/>
        <v>5.5084745762711863E-2</v>
      </c>
      <c r="G256" s="14">
        <f t="shared" si="18"/>
        <v>21.75</v>
      </c>
      <c r="H256" s="17">
        <f t="shared" si="19"/>
        <v>0.16415094339622641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6"/>
        <v>1.8867924528301887E-3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3</v>
      </c>
      <c r="E266" s="15">
        <f t="shared" si="16"/>
        <v>1.8867924528301887E-3</v>
      </c>
      <c r="F266" s="15">
        <f t="shared" si="17"/>
        <v>1.8159806295399517E-3</v>
      </c>
      <c r="G266" s="14">
        <f t="shared" si="18"/>
        <v>2</v>
      </c>
      <c r="H266" s="17">
        <f t="shared" si="19"/>
        <v>3.7735849056603774E-3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6"/>
        <v/>
      </c>
      <c r="F268" s="15">
        <f t="shared" si="17"/>
        <v>6.0532687651331722E-4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1.2106537530266344E-3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</v>
      </c>
      <c r="E281" s="15">
        <f t="shared" ref="E281:E288" si="20">+IF(C281=0,"",C281/C$151)</f>
        <v>1.8867924528301887E-3</v>
      </c>
      <c r="F281" s="15">
        <f t="shared" ref="F281:F288" si="21">+IF(D281=0,"",D281/D$151)</f>
        <v>6.0532687651331722E-4</v>
      </c>
      <c r="G281" s="14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2</v>
      </c>
      <c r="D282" s="9">
        <v>2</v>
      </c>
      <c r="E282" s="15">
        <f t="shared" si="20"/>
        <v>3.7735849056603774E-3</v>
      </c>
      <c r="F282" s="15">
        <f t="shared" si="21"/>
        <v>1.2106537530266344E-3</v>
      </c>
      <c r="G282" s="14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21</v>
      </c>
      <c r="E286" s="15" t="str">
        <f t="shared" si="20"/>
        <v/>
      </c>
      <c r="F286" s="15">
        <f t="shared" si="21"/>
        <v>1.2711864406779662E-2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2358</v>
      </c>
      <c r="D294" s="38">
        <f>SUM(D295:D499)</f>
        <v>4028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0.70822731128074634</v>
      </c>
      <c r="H294" s="40">
        <f>+IF(OR(AND(E294=""),(G294="")),"",E294*G294)</f>
        <v>0.70822731128074634</v>
      </c>
    </row>
    <row r="295" spans="2:8" ht="15" x14ac:dyDescent="0.2">
      <c r="B295" s="5" t="s">
        <v>100</v>
      </c>
      <c r="C295" s="9">
        <v>7</v>
      </c>
      <c r="D295" s="9">
        <v>3</v>
      </c>
      <c r="E295" s="15">
        <f>+IF(C295=0,"",C295/C$294)</f>
        <v>2.9686174724342664E-3</v>
      </c>
      <c r="F295" s="15">
        <f>+IF(D295=0,"",D295/D$294)</f>
        <v>7.4478649453823241E-4</v>
      </c>
      <c r="G295" s="14">
        <f>+IF(OR(AND(D295=0),(C295=0)),"0",((D295-C295)/C295))</f>
        <v>-0.5714285714285714</v>
      </c>
      <c r="H295" s="17">
        <f>+IF(OR(AND(E295=""),(G295="")),"",E295*G295)</f>
        <v>-1.6963528413910093E-3</v>
      </c>
    </row>
    <row r="296" spans="2:8" ht="15" x14ac:dyDescent="0.2">
      <c r="B296" s="5" t="s">
        <v>113</v>
      </c>
      <c r="C296" s="9">
        <v>1</v>
      </c>
      <c r="D296" s="9">
        <v>103</v>
      </c>
      <c r="E296" s="15">
        <f t="shared" ref="E296:E359" si="24">+IF(C296=0,"",C296/C$294)</f>
        <v>4.2408821034775233E-4</v>
      </c>
      <c r="F296" s="15">
        <f t="shared" ref="F296:F359" si="25">+IF(D296=0,"",D296/D$294)</f>
        <v>2.5571002979145979E-2</v>
      </c>
      <c r="G296" s="14">
        <f t="shared" ref="G296:G359" si="26">+IF(OR(AND(D296=0),(C296=0)),"0",((D296-C296)/C296))</f>
        <v>102</v>
      </c>
      <c r="H296" s="17">
        <f t="shared" ref="H296:H359" si="27">+IF(OR(AND(E296=""),(G296="")),"",E296*G296)</f>
        <v>4.3256997455470736E-2</v>
      </c>
    </row>
    <row r="297" spans="2:8" ht="15" x14ac:dyDescent="0.2">
      <c r="B297" s="5" t="s">
        <v>104</v>
      </c>
      <c r="C297" s="9">
        <v>1</v>
      </c>
      <c r="D297" s="9">
        <v>3</v>
      </c>
      <c r="E297" s="15">
        <f t="shared" si="24"/>
        <v>4.2408821034775233E-4</v>
      </c>
      <c r="F297" s="15">
        <f t="shared" si="25"/>
        <v>7.4478649453823241E-4</v>
      </c>
      <c r="G297" s="14">
        <f t="shared" si="26"/>
        <v>2</v>
      </c>
      <c r="H297" s="17">
        <f t="shared" si="27"/>
        <v>8.4817642069550466E-4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81</v>
      </c>
      <c r="D301" s="9">
        <v>341</v>
      </c>
      <c r="E301" s="15">
        <f t="shared" si="24"/>
        <v>3.4351145038167941E-2</v>
      </c>
      <c r="F301" s="15">
        <f t="shared" si="25"/>
        <v>8.4657398212512419E-2</v>
      </c>
      <c r="G301" s="14">
        <f t="shared" si="26"/>
        <v>3.2098765432098766</v>
      </c>
      <c r="H301" s="17">
        <f t="shared" si="27"/>
        <v>0.11026293469041561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8.4817642069550466E-4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8</v>
      </c>
      <c r="D303" s="9">
        <v>82</v>
      </c>
      <c r="E303" s="15">
        <f t="shared" si="24"/>
        <v>3.3927056827820186E-3</v>
      </c>
      <c r="F303" s="15">
        <f t="shared" si="25"/>
        <v>2.0357497517378351E-2</v>
      </c>
      <c r="G303" s="14">
        <f t="shared" si="26"/>
        <v>9.25</v>
      </c>
      <c r="H303" s="17">
        <f t="shared" si="27"/>
        <v>3.1382527565733676E-2</v>
      </c>
    </row>
    <row r="304" spans="2:8" ht="15" x14ac:dyDescent="0.2">
      <c r="B304" s="5" t="s">
        <v>107</v>
      </c>
      <c r="C304" s="9">
        <v>10</v>
      </c>
      <c r="D304" s="9">
        <v>27</v>
      </c>
      <c r="E304" s="15">
        <f t="shared" si="24"/>
        <v>4.2408821034775231E-3</v>
      </c>
      <c r="F304" s="15">
        <f t="shared" si="25"/>
        <v>6.7030784508440916E-3</v>
      </c>
      <c r="G304" s="14">
        <f t="shared" si="26"/>
        <v>1.7</v>
      </c>
      <c r="H304" s="17">
        <f t="shared" si="27"/>
        <v>7.209499575911789E-3</v>
      </c>
    </row>
    <row r="305" spans="2:8" ht="15" x14ac:dyDescent="0.2">
      <c r="B305" s="5" t="s">
        <v>351</v>
      </c>
      <c r="C305" s="9">
        <v>3</v>
      </c>
      <c r="D305" s="9">
        <v>10</v>
      </c>
      <c r="E305" s="15">
        <f t="shared" si="24"/>
        <v>1.2722646310432571E-3</v>
      </c>
      <c r="F305" s="15">
        <f t="shared" si="25"/>
        <v>2.4826216484607746E-3</v>
      </c>
      <c r="G305" s="14">
        <f t="shared" si="26"/>
        <v>2.3333333333333335</v>
      </c>
      <c r="H305" s="17">
        <f t="shared" si="27"/>
        <v>2.9686174724342668E-3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131</v>
      </c>
      <c r="D307" s="9">
        <v>157</v>
      </c>
      <c r="E307" s="15">
        <f t="shared" si="24"/>
        <v>5.5555555555555552E-2</v>
      </c>
      <c r="F307" s="15">
        <f t="shared" si="25"/>
        <v>3.897715988083416E-2</v>
      </c>
      <c r="G307" s="14">
        <f t="shared" si="26"/>
        <v>0.19847328244274809</v>
      </c>
      <c r="H307" s="17">
        <f t="shared" si="27"/>
        <v>1.102629346904156E-2</v>
      </c>
    </row>
    <row r="308" spans="2:8" ht="15" x14ac:dyDescent="0.2">
      <c r="B308" s="5" t="s">
        <v>99</v>
      </c>
      <c r="C308" s="9">
        <v>13</v>
      </c>
      <c r="D308" s="9">
        <v>102</v>
      </c>
      <c r="E308" s="15">
        <f t="shared" si="24"/>
        <v>5.5131467345207802E-3</v>
      </c>
      <c r="F308" s="15">
        <f t="shared" si="25"/>
        <v>2.5322740814299902E-2</v>
      </c>
      <c r="G308" s="14">
        <f t="shared" si="26"/>
        <v>6.8461538461538458</v>
      </c>
      <c r="H308" s="17">
        <f t="shared" si="27"/>
        <v>3.7743850720949955E-2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34</v>
      </c>
      <c r="D310" s="9">
        <v>58</v>
      </c>
      <c r="E310" s="15">
        <f t="shared" si="24"/>
        <v>1.441899915182358E-2</v>
      </c>
      <c r="F310" s="15">
        <f t="shared" si="25"/>
        <v>1.4399205561072492E-2</v>
      </c>
      <c r="G310" s="14">
        <f t="shared" si="26"/>
        <v>0.70588235294117652</v>
      </c>
      <c r="H310" s="17">
        <f t="shared" si="27"/>
        <v>1.0178117048346057E-2</v>
      </c>
    </row>
    <row r="311" spans="2:8" ht="15" x14ac:dyDescent="0.2">
      <c r="B311" s="5" t="s">
        <v>102</v>
      </c>
      <c r="C311" s="9">
        <v>2</v>
      </c>
      <c r="D311" s="9">
        <v>40</v>
      </c>
      <c r="E311" s="15">
        <f t="shared" si="24"/>
        <v>8.4817642069550466E-4</v>
      </c>
      <c r="F311" s="15">
        <f t="shared" si="25"/>
        <v>9.9304865938430985E-3</v>
      </c>
      <c r="G311" s="14">
        <f t="shared" si="26"/>
        <v>19</v>
      </c>
      <c r="H311" s="17">
        <f t="shared" si="27"/>
        <v>1.6115351993214587E-2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398</v>
      </c>
      <c r="D314" s="9">
        <v>141</v>
      </c>
      <c r="E314" s="15">
        <f t="shared" si="24"/>
        <v>0.16878710771840544</v>
      </c>
      <c r="F314" s="15">
        <f t="shared" si="25"/>
        <v>3.5004965243296923E-2</v>
      </c>
      <c r="G314" s="14">
        <f t="shared" si="26"/>
        <v>-0.64572864321608037</v>
      </c>
      <c r="H314" s="17">
        <f t="shared" si="27"/>
        <v>-0.10899067005937235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2.4826216484607745E-4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3</v>
      </c>
      <c r="E317" s="15">
        <f t="shared" si="24"/>
        <v>1.6963528413910093E-3</v>
      </c>
      <c r="F317" s="15">
        <f t="shared" si="25"/>
        <v>7.4478649453823241E-4</v>
      </c>
      <c r="G317" s="14">
        <f t="shared" si="26"/>
        <v>-0.25</v>
      </c>
      <c r="H317" s="17">
        <f t="shared" si="27"/>
        <v>-4.2408821034775233E-4</v>
      </c>
    </row>
    <row r="318" spans="2:8" ht="15" x14ac:dyDescent="0.2">
      <c r="B318" s="5" t="s">
        <v>355</v>
      </c>
      <c r="C318" s="9">
        <v>71</v>
      </c>
      <c r="D318" s="9">
        <v>137</v>
      </c>
      <c r="E318" s="15">
        <f t="shared" si="24"/>
        <v>3.0110262934690414E-2</v>
      </c>
      <c r="F318" s="15">
        <f t="shared" si="25"/>
        <v>3.4011916583912609E-2</v>
      </c>
      <c r="G318" s="14">
        <f t="shared" si="26"/>
        <v>0.92957746478873238</v>
      </c>
      <c r="H318" s="17">
        <f t="shared" si="27"/>
        <v>2.7989821882951651E-2</v>
      </c>
    </row>
    <row r="319" spans="2:8" ht="15" x14ac:dyDescent="0.2">
      <c r="B319" s="5" t="s">
        <v>115</v>
      </c>
      <c r="C319" s="9">
        <v>13</v>
      </c>
      <c r="D319" s="9">
        <v>4</v>
      </c>
      <c r="E319" s="15">
        <f t="shared" si="24"/>
        <v>5.5131467345207802E-3</v>
      </c>
      <c r="F319" s="15">
        <f t="shared" si="25"/>
        <v>9.930486593843098E-4</v>
      </c>
      <c r="G319" s="14">
        <f t="shared" si="26"/>
        <v>-0.69230769230769229</v>
      </c>
      <c r="H319" s="17">
        <f t="shared" si="27"/>
        <v>-3.8167938931297708E-3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7</v>
      </c>
      <c r="D323" s="9">
        <v>33</v>
      </c>
      <c r="E323" s="15">
        <f t="shared" si="24"/>
        <v>2.9686174724342664E-3</v>
      </c>
      <c r="F323" s="15">
        <f t="shared" si="25"/>
        <v>8.1926514399205553E-3</v>
      </c>
      <c r="G323" s="14">
        <f t="shared" si="26"/>
        <v>3.7142857142857144</v>
      </c>
      <c r="H323" s="17">
        <f t="shared" si="27"/>
        <v>1.1026293469041562E-2</v>
      </c>
    </row>
    <row r="324" spans="2:8" ht="15" x14ac:dyDescent="0.2">
      <c r="B324" s="5" t="s">
        <v>473</v>
      </c>
      <c r="C324" s="9">
        <v>1</v>
      </c>
      <c r="D324" s="9">
        <v>2</v>
      </c>
      <c r="E324" s="15">
        <f t="shared" si="24"/>
        <v>4.2408821034775233E-4</v>
      </c>
      <c r="F324" s="15">
        <f t="shared" si="25"/>
        <v>4.965243296921549E-4</v>
      </c>
      <c r="G324" s="14">
        <f t="shared" si="26"/>
        <v>1</v>
      </c>
      <c r="H324" s="17">
        <f t="shared" si="27"/>
        <v>4.2408821034775233E-4</v>
      </c>
    </row>
    <row r="325" spans="2:8" ht="15" x14ac:dyDescent="0.2">
      <c r="B325" s="5" t="s">
        <v>474</v>
      </c>
      <c r="C325" s="9">
        <v>0</v>
      </c>
      <c r="D325" s="9">
        <v>5</v>
      </c>
      <c r="E325" s="15" t="str">
        <f t="shared" si="24"/>
        <v/>
      </c>
      <c r="F325" s="15">
        <f t="shared" si="25"/>
        <v>1.2413108242303873E-3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55</v>
      </c>
      <c r="D326" s="9">
        <v>47</v>
      </c>
      <c r="E326" s="15">
        <f t="shared" si="24"/>
        <v>2.3324851569126379E-2</v>
      </c>
      <c r="F326" s="15">
        <f t="shared" si="25"/>
        <v>1.166832174776564E-2</v>
      </c>
      <c r="G326" s="14">
        <f t="shared" si="26"/>
        <v>-0.14545454545454545</v>
      </c>
      <c r="H326" s="17">
        <f t="shared" si="27"/>
        <v>-3.3927056827820186E-3</v>
      </c>
    </row>
    <row r="327" spans="2:8" ht="15" x14ac:dyDescent="0.2">
      <c r="B327" s="5" t="s">
        <v>358</v>
      </c>
      <c r="C327" s="9">
        <v>3</v>
      </c>
      <c r="D327" s="9">
        <v>3</v>
      </c>
      <c r="E327" s="15">
        <f t="shared" si="24"/>
        <v>1.2722646310432571E-3</v>
      </c>
      <c r="F327" s="15">
        <f t="shared" si="25"/>
        <v>7.4478649453823241E-4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5</v>
      </c>
      <c r="E328" s="15" t="str">
        <f t="shared" si="24"/>
        <v/>
      </c>
      <c r="F328" s="15">
        <f t="shared" si="25"/>
        <v>1.2413108242303873E-3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19</v>
      </c>
      <c r="D330" s="9">
        <v>88</v>
      </c>
      <c r="E330" s="15">
        <f t="shared" si="24"/>
        <v>8.0576759966072935E-3</v>
      </c>
      <c r="F330" s="15">
        <f t="shared" si="25"/>
        <v>2.1847070506454815E-2</v>
      </c>
      <c r="G330" s="14">
        <f t="shared" si="26"/>
        <v>3.6315789473684212</v>
      </c>
      <c r="H330" s="17">
        <f t="shared" si="27"/>
        <v>2.9262086513994909E-2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663</v>
      </c>
      <c r="D332" s="9">
        <v>185</v>
      </c>
      <c r="E332" s="15">
        <f t="shared" si="24"/>
        <v>0.28117048346055978</v>
      </c>
      <c r="F332" s="15">
        <f t="shared" si="25"/>
        <v>4.5928500496524333E-2</v>
      </c>
      <c r="G332" s="14">
        <f t="shared" si="26"/>
        <v>-0.72096530920060331</v>
      </c>
      <c r="H332" s="17">
        <f t="shared" si="27"/>
        <v>-0.20271416454622559</v>
      </c>
    </row>
    <row r="333" spans="2:8" ht="15" x14ac:dyDescent="0.2">
      <c r="B333" s="5" t="s">
        <v>130</v>
      </c>
      <c r="C333" s="9">
        <v>35</v>
      </c>
      <c r="D333" s="9">
        <v>26</v>
      </c>
      <c r="E333" s="15">
        <f t="shared" si="24"/>
        <v>1.4843087362171332E-2</v>
      </c>
      <c r="F333" s="15">
        <f t="shared" si="25"/>
        <v>6.4548162859980138E-3</v>
      </c>
      <c r="G333" s="14">
        <f t="shared" si="26"/>
        <v>-0.25714285714285712</v>
      </c>
      <c r="H333" s="17">
        <f t="shared" si="27"/>
        <v>-3.8167938931297708E-3</v>
      </c>
    </row>
    <row r="334" spans="2:8" ht="15" x14ac:dyDescent="0.2">
      <c r="B334" s="5" t="s">
        <v>119</v>
      </c>
      <c r="C334" s="9">
        <v>322</v>
      </c>
      <c r="D334" s="9">
        <v>245</v>
      </c>
      <c r="E334" s="15">
        <f t="shared" si="24"/>
        <v>0.13655640373197625</v>
      </c>
      <c r="F334" s="15">
        <f t="shared" si="25"/>
        <v>6.0824230387288979E-2</v>
      </c>
      <c r="G334" s="14">
        <f t="shared" si="26"/>
        <v>-0.2391304347826087</v>
      </c>
      <c r="H334" s="17">
        <f t="shared" si="27"/>
        <v>-3.265479219677693E-2</v>
      </c>
    </row>
    <row r="335" spans="2:8" ht="15" x14ac:dyDescent="0.2">
      <c r="B335" s="5" t="s">
        <v>128</v>
      </c>
      <c r="C335" s="9">
        <v>88</v>
      </c>
      <c r="D335" s="9">
        <v>168</v>
      </c>
      <c r="E335" s="15">
        <f t="shared" si="24"/>
        <v>3.7319762510602206E-2</v>
      </c>
      <c r="F335" s="15">
        <f t="shared" si="25"/>
        <v>4.1708043694141016E-2</v>
      </c>
      <c r="G335" s="14">
        <f t="shared" si="26"/>
        <v>0.90909090909090906</v>
      </c>
      <c r="H335" s="17">
        <f t="shared" si="27"/>
        <v>3.3927056827820185E-2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2.4826216484607745E-4</v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6</v>
      </c>
      <c r="E339" s="15" t="str">
        <f t="shared" si="24"/>
        <v/>
      </c>
      <c r="F339" s="15">
        <f t="shared" si="25"/>
        <v>1.4895729890764648E-3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12</v>
      </c>
      <c r="D343" s="9">
        <v>135</v>
      </c>
      <c r="E343" s="15">
        <f t="shared" si="24"/>
        <v>5.0890585241730284E-3</v>
      </c>
      <c r="F343" s="15">
        <f t="shared" si="25"/>
        <v>3.3515392254220455E-2</v>
      </c>
      <c r="G343" s="14">
        <f t="shared" si="26"/>
        <v>10.25</v>
      </c>
      <c r="H343" s="17">
        <f t="shared" si="27"/>
        <v>5.2162849872773538E-2</v>
      </c>
    </row>
    <row r="344" spans="2:8" ht="15" x14ac:dyDescent="0.2">
      <c r="B344" s="5" t="s">
        <v>131</v>
      </c>
      <c r="C344" s="9">
        <v>8</v>
      </c>
      <c r="D344" s="9">
        <v>18</v>
      </c>
      <c r="E344" s="15">
        <f t="shared" si="24"/>
        <v>3.3927056827820186E-3</v>
      </c>
      <c r="F344" s="15">
        <f t="shared" si="25"/>
        <v>4.4687189672293947E-3</v>
      </c>
      <c r="G344" s="14">
        <f t="shared" si="26"/>
        <v>1.25</v>
      </c>
      <c r="H344" s="17">
        <f t="shared" si="27"/>
        <v>4.2408821034775231E-3</v>
      </c>
    </row>
    <row r="345" spans="2:8" ht="15" x14ac:dyDescent="0.2">
      <c r="B345" s="5" t="s">
        <v>366</v>
      </c>
      <c r="C345" s="9">
        <v>10</v>
      </c>
      <c r="D345" s="9">
        <v>11</v>
      </c>
      <c r="E345" s="15">
        <f t="shared" si="24"/>
        <v>4.2408821034775231E-3</v>
      </c>
      <c r="F345" s="15">
        <f t="shared" si="25"/>
        <v>2.7308838133068519E-3</v>
      </c>
      <c r="G345" s="14">
        <f t="shared" si="26"/>
        <v>0.1</v>
      </c>
      <c r="H345" s="17">
        <f t="shared" si="27"/>
        <v>4.2408821034775233E-4</v>
      </c>
    </row>
    <row r="346" spans="2:8" ht="15" x14ac:dyDescent="0.2">
      <c r="B346" s="5" t="s">
        <v>122</v>
      </c>
      <c r="C346" s="9">
        <v>5</v>
      </c>
      <c r="D346" s="9">
        <v>0</v>
      </c>
      <c r="E346" s="15">
        <f t="shared" si="24"/>
        <v>2.1204410517387615E-3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6</v>
      </c>
      <c r="D347" s="9">
        <v>6</v>
      </c>
      <c r="E347" s="15">
        <f t="shared" si="24"/>
        <v>2.5445292620865142E-3</v>
      </c>
      <c r="F347" s="15">
        <f t="shared" si="25"/>
        <v>1.4895729890764648E-3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15</v>
      </c>
      <c r="E350" s="15" t="str">
        <f t="shared" si="24"/>
        <v/>
      </c>
      <c r="F350" s="15">
        <f t="shared" si="25"/>
        <v>3.7239324726911619E-3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</v>
      </c>
      <c r="D354" s="9">
        <v>34</v>
      </c>
      <c r="E354" s="15">
        <f t="shared" si="24"/>
        <v>4.6649703138252757E-3</v>
      </c>
      <c r="F354" s="15">
        <f t="shared" si="25"/>
        <v>8.4409136047666339E-3</v>
      </c>
      <c r="G354" s="14">
        <f t="shared" si="26"/>
        <v>2.0909090909090908</v>
      </c>
      <c r="H354" s="17">
        <f t="shared" si="27"/>
        <v>9.7540288379983041E-3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4"/>
        <v/>
      </c>
      <c r="F357" s="15">
        <f t="shared" si="25"/>
        <v>4.965243296921549E-4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4"/>
        <v>8.4817642069550466E-4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2</v>
      </c>
      <c r="D363" s="9">
        <v>2</v>
      </c>
      <c r="E363" s="15">
        <f t="shared" si="28"/>
        <v>8.4817642069550466E-4</v>
      </c>
      <c r="F363" s="15">
        <f t="shared" si="29"/>
        <v>4.965243296921549E-4</v>
      </c>
      <c r="G363" s="14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</v>
      </c>
      <c r="D370" s="9">
        <v>3</v>
      </c>
      <c r="E370" s="15">
        <f t="shared" si="28"/>
        <v>4.2408821034775233E-4</v>
      </c>
      <c r="F370" s="15">
        <f t="shared" si="29"/>
        <v>7.4478649453823241E-4</v>
      </c>
      <c r="G370" s="14">
        <f t="shared" si="30"/>
        <v>2</v>
      </c>
      <c r="H370" s="17">
        <f t="shared" si="31"/>
        <v>8.4817642069550466E-4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2</v>
      </c>
      <c r="E372" s="15">
        <f t="shared" si="28"/>
        <v>4.2408821034775233E-4</v>
      </c>
      <c r="F372" s="15">
        <f t="shared" si="29"/>
        <v>4.965243296921549E-4</v>
      </c>
      <c r="G372" s="14">
        <f t="shared" si="30"/>
        <v>1</v>
      </c>
      <c r="H372" s="17">
        <f t="shared" si="31"/>
        <v>4.2408821034775233E-4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6</v>
      </c>
      <c r="D377" s="9">
        <v>57</v>
      </c>
      <c r="E377" s="15">
        <f t="shared" si="28"/>
        <v>2.5445292620865142E-3</v>
      </c>
      <c r="F377" s="15">
        <f t="shared" si="29"/>
        <v>1.4150943396226415E-2</v>
      </c>
      <c r="G377" s="14">
        <f t="shared" si="30"/>
        <v>8.5</v>
      </c>
      <c r="H377" s="17">
        <f t="shared" si="31"/>
        <v>2.1628498727735371E-2</v>
      </c>
    </row>
    <row r="378" spans="2:8" ht="15" x14ac:dyDescent="0.2">
      <c r="B378" s="5" t="s">
        <v>149</v>
      </c>
      <c r="C378" s="9">
        <v>6</v>
      </c>
      <c r="D378" s="9">
        <v>83</v>
      </c>
      <c r="E378" s="15">
        <f t="shared" si="28"/>
        <v>2.5445292620865142E-3</v>
      </c>
      <c r="F378" s="15">
        <f t="shared" si="29"/>
        <v>2.0605759682224428E-2</v>
      </c>
      <c r="G378" s="14">
        <f t="shared" si="30"/>
        <v>12.833333333333334</v>
      </c>
      <c r="H378" s="17">
        <f t="shared" si="31"/>
        <v>3.2654792196776937E-2</v>
      </c>
    </row>
    <row r="379" spans="2:8" ht="15" x14ac:dyDescent="0.2">
      <c r="B379" s="5" t="s">
        <v>384</v>
      </c>
      <c r="C379" s="9">
        <v>1</v>
      </c>
      <c r="D379" s="9">
        <v>160</v>
      </c>
      <c r="E379" s="15">
        <f t="shared" si="28"/>
        <v>4.2408821034775233E-4</v>
      </c>
      <c r="F379" s="15">
        <f t="shared" si="29"/>
        <v>3.9721946375372394E-2</v>
      </c>
      <c r="G379" s="14">
        <f t="shared" si="30"/>
        <v>159</v>
      </c>
      <c r="H379" s="17">
        <f t="shared" si="31"/>
        <v>6.7430025445292627E-2</v>
      </c>
    </row>
    <row r="380" spans="2:8" ht="15" x14ac:dyDescent="0.2">
      <c r="B380" s="5" t="s">
        <v>385</v>
      </c>
      <c r="C380" s="9">
        <v>0</v>
      </c>
      <c r="D380" s="9">
        <v>5</v>
      </c>
      <c r="E380" s="15" t="str">
        <f t="shared" si="28"/>
        <v/>
      </c>
      <c r="F380" s="15">
        <f t="shared" si="29"/>
        <v>1.2413108242303873E-3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8.4817642069550466E-4</v>
      </c>
      <c r="F383" s="15">
        <f t="shared" si="29"/>
        <v>2.4826216484607745E-4</v>
      </c>
      <c r="G383" s="14">
        <f t="shared" si="30"/>
        <v>-0.5</v>
      </c>
      <c r="H383" s="17">
        <f t="shared" si="31"/>
        <v>-4.2408821034775233E-4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16</v>
      </c>
      <c r="E385" s="15" t="str">
        <f t="shared" si="28"/>
        <v/>
      </c>
      <c r="F385" s="15">
        <f t="shared" si="29"/>
        <v>3.9721946375372392E-3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2.4826216484607745E-4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22</v>
      </c>
      <c r="D387" s="9">
        <v>65</v>
      </c>
      <c r="E387" s="15">
        <f t="shared" si="28"/>
        <v>9.3299406276505514E-3</v>
      </c>
      <c r="F387" s="15">
        <f t="shared" si="29"/>
        <v>1.6137040714995034E-2</v>
      </c>
      <c r="G387" s="14">
        <f t="shared" si="30"/>
        <v>1.9545454545454546</v>
      </c>
      <c r="H387" s="17">
        <f t="shared" si="31"/>
        <v>1.823579304495335E-2</v>
      </c>
    </row>
    <row r="388" spans="2:8" ht="15" x14ac:dyDescent="0.2">
      <c r="B388" s="5" t="s">
        <v>389</v>
      </c>
      <c r="C388" s="9">
        <v>2</v>
      </c>
      <c r="D388" s="9">
        <v>2</v>
      </c>
      <c r="E388" s="15">
        <f t="shared" si="28"/>
        <v>8.4817642069550466E-4</v>
      </c>
      <c r="F388" s="15">
        <f t="shared" si="29"/>
        <v>4.965243296921549E-4</v>
      </c>
      <c r="G388" s="14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8"/>
        <v>4.2408821034775233E-4</v>
      </c>
      <c r="F391" s="15">
        <f t="shared" si="29"/>
        <v>2.4826216484607745E-4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2.4826216484607745E-4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57</v>
      </c>
      <c r="E393" s="15">
        <f t="shared" si="28"/>
        <v>8.4817642069550466E-4</v>
      </c>
      <c r="F393" s="15">
        <f t="shared" si="29"/>
        <v>1.4150943396226415E-2</v>
      </c>
      <c r="G393" s="14">
        <f t="shared" si="30"/>
        <v>27.5</v>
      </c>
      <c r="H393" s="17">
        <f t="shared" si="31"/>
        <v>2.3324851569126379E-2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2</v>
      </c>
      <c r="E396" s="15" t="str">
        <f t="shared" si="28"/>
        <v/>
      </c>
      <c r="F396" s="15">
        <f t="shared" si="29"/>
        <v>4.965243296921549E-4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13</v>
      </c>
      <c r="D397" s="9">
        <v>0</v>
      </c>
      <c r="E397" s="15">
        <f t="shared" si="28"/>
        <v>5.5131467345207802E-3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2.4826216484607745E-4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25</v>
      </c>
      <c r="D401" s="9">
        <v>69</v>
      </c>
      <c r="E401" s="15">
        <f t="shared" si="28"/>
        <v>1.0602205258693808E-2</v>
      </c>
      <c r="F401" s="15">
        <f t="shared" si="29"/>
        <v>1.7130089374379345E-2</v>
      </c>
      <c r="G401" s="14">
        <f t="shared" si="30"/>
        <v>1.76</v>
      </c>
      <c r="H401" s="17">
        <f t="shared" si="31"/>
        <v>1.8659881255301103E-2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5</v>
      </c>
      <c r="E403" s="15" t="str">
        <f t="shared" si="28"/>
        <v/>
      </c>
      <c r="F403" s="15">
        <f t="shared" si="29"/>
        <v>1.2413108242303873E-3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3</v>
      </c>
      <c r="D404" s="9">
        <v>75</v>
      </c>
      <c r="E404" s="15">
        <f t="shared" si="28"/>
        <v>1.2722646310432571E-3</v>
      </c>
      <c r="F404" s="15">
        <f t="shared" si="29"/>
        <v>1.8619662363455809E-2</v>
      </c>
      <c r="G404" s="14">
        <f t="shared" si="30"/>
        <v>24</v>
      </c>
      <c r="H404" s="17">
        <f t="shared" si="31"/>
        <v>3.053435114503817E-2</v>
      </c>
    </row>
    <row r="405" spans="2:8" ht="15" x14ac:dyDescent="0.2">
      <c r="B405" s="5" t="s">
        <v>396</v>
      </c>
      <c r="C405" s="9">
        <v>0</v>
      </c>
      <c r="D405" s="9">
        <v>34</v>
      </c>
      <c r="E405" s="15" t="str">
        <f t="shared" si="28"/>
        <v/>
      </c>
      <c r="F405" s="15">
        <f t="shared" si="29"/>
        <v>8.4409136047666339E-3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16</v>
      </c>
      <c r="D406" s="9">
        <v>116</v>
      </c>
      <c r="E406" s="15">
        <f t="shared" si="28"/>
        <v>6.7854113655640372E-3</v>
      </c>
      <c r="F406" s="15">
        <f t="shared" si="29"/>
        <v>2.8798411122144985E-2</v>
      </c>
      <c r="G406" s="14">
        <f t="shared" si="30"/>
        <v>6.25</v>
      </c>
      <c r="H406" s="17">
        <f t="shared" si="31"/>
        <v>4.2408821034775231E-2</v>
      </c>
    </row>
    <row r="407" spans="2:8" ht="15" x14ac:dyDescent="0.2">
      <c r="B407" s="5" t="s">
        <v>398</v>
      </c>
      <c r="C407" s="9">
        <v>0</v>
      </c>
      <c r="D407" s="9">
        <v>4</v>
      </c>
      <c r="E407" s="15" t="str">
        <f t="shared" si="28"/>
        <v/>
      </c>
      <c r="F407" s="15">
        <f t="shared" si="29"/>
        <v>9.930486593843098E-4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4</v>
      </c>
      <c r="E408" s="15">
        <f t="shared" si="28"/>
        <v>4.2408821034775233E-4</v>
      </c>
      <c r="F408" s="15">
        <f t="shared" si="29"/>
        <v>9.930486593843098E-4</v>
      </c>
      <c r="G408" s="14">
        <f t="shared" si="30"/>
        <v>3</v>
      </c>
      <c r="H408" s="17">
        <f t="shared" si="31"/>
        <v>1.2722646310432571E-3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6</v>
      </c>
      <c r="D411" s="9">
        <v>52</v>
      </c>
      <c r="E411" s="15">
        <f t="shared" si="28"/>
        <v>2.5445292620865142E-3</v>
      </c>
      <c r="F411" s="15">
        <f t="shared" si="29"/>
        <v>1.2909632571996028E-2</v>
      </c>
      <c r="G411" s="14">
        <f t="shared" si="30"/>
        <v>7.666666666666667</v>
      </c>
      <c r="H411" s="17">
        <f t="shared" si="31"/>
        <v>1.9508057675996608E-2</v>
      </c>
    </row>
    <row r="412" spans="2:8" ht="15" x14ac:dyDescent="0.2">
      <c r="B412" s="5" t="s">
        <v>402</v>
      </c>
      <c r="C412" s="9">
        <v>28</v>
      </c>
      <c r="D412" s="9">
        <v>50</v>
      </c>
      <c r="E412" s="15">
        <f t="shared" si="28"/>
        <v>1.1874469889737066E-2</v>
      </c>
      <c r="F412" s="15">
        <f t="shared" si="29"/>
        <v>1.2413108242303872E-2</v>
      </c>
      <c r="G412" s="14">
        <f t="shared" si="30"/>
        <v>0.7857142857142857</v>
      </c>
      <c r="H412" s="17">
        <f t="shared" si="31"/>
        <v>9.3299406276505514E-3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4</v>
      </c>
      <c r="D418" s="9">
        <v>2</v>
      </c>
      <c r="E418" s="15">
        <f t="shared" si="28"/>
        <v>1.6963528413910093E-3</v>
      </c>
      <c r="F418" s="15">
        <f t="shared" si="29"/>
        <v>4.965243296921549E-4</v>
      </c>
      <c r="G418" s="14">
        <f t="shared" si="30"/>
        <v>-0.5</v>
      </c>
      <c r="H418" s="17">
        <f t="shared" si="31"/>
        <v>-8.4817642069550466E-4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1</v>
      </c>
      <c r="D420" s="9">
        <v>6</v>
      </c>
      <c r="E420" s="15">
        <f t="shared" si="28"/>
        <v>4.2408821034775233E-4</v>
      </c>
      <c r="F420" s="15">
        <f t="shared" si="29"/>
        <v>1.4895729890764648E-3</v>
      </c>
      <c r="G420" s="14">
        <f t="shared" si="30"/>
        <v>5</v>
      </c>
      <c r="H420" s="17">
        <f t="shared" si="31"/>
        <v>2.1204410517387615E-3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11</v>
      </c>
      <c r="D422" s="9">
        <v>40</v>
      </c>
      <c r="E422" s="15">
        <f t="shared" si="28"/>
        <v>4.6649703138252757E-3</v>
      </c>
      <c r="F422" s="15">
        <f t="shared" si="29"/>
        <v>9.9304865938430985E-3</v>
      </c>
      <c r="G422" s="14">
        <f t="shared" si="30"/>
        <v>2.6363636363636362</v>
      </c>
      <c r="H422" s="17">
        <f t="shared" si="31"/>
        <v>1.2298558100084817E-2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2</v>
      </c>
      <c r="E428" s="15" t="str">
        <f t="shared" si="32"/>
        <v/>
      </c>
      <c r="F428" s="15">
        <f t="shared" si="33"/>
        <v>4.965243296921549E-4</v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20</v>
      </c>
      <c r="D432" s="9">
        <v>32</v>
      </c>
      <c r="E432" s="15">
        <f t="shared" si="32"/>
        <v>8.4817642069550461E-3</v>
      </c>
      <c r="F432" s="15">
        <f t="shared" si="33"/>
        <v>7.9443892750744784E-3</v>
      </c>
      <c r="G432" s="14">
        <f t="shared" si="34"/>
        <v>0.6</v>
      </c>
      <c r="H432" s="17">
        <f t="shared" si="35"/>
        <v>5.0890585241730275E-3</v>
      </c>
    </row>
    <row r="433" spans="2:8" ht="15" x14ac:dyDescent="0.2">
      <c r="B433" s="5" t="s">
        <v>162</v>
      </c>
      <c r="C433" s="9">
        <v>4</v>
      </c>
      <c r="D433" s="9">
        <v>32</v>
      </c>
      <c r="E433" s="15">
        <f t="shared" si="32"/>
        <v>1.6963528413910093E-3</v>
      </c>
      <c r="F433" s="15">
        <f t="shared" si="33"/>
        <v>7.9443892750744784E-3</v>
      </c>
      <c r="G433" s="14">
        <f t="shared" si="34"/>
        <v>7</v>
      </c>
      <c r="H433" s="17">
        <f t="shared" si="35"/>
        <v>1.1874469889737066E-2</v>
      </c>
    </row>
    <row r="434" spans="2:8" ht="30" x14ac:dyDescent="0.2">
      <c r="B434" s="5" t="s">
        <v>418</v>
      </c>
      <c r="C434" s="9">
        <v>0</v>
      </c>
      <c r="D434" s="9">
        <v>4</v>
      </c>
      <c r="E434" s="15" t="str">
        <f t="shared" si="32"/>
        <v/>
      </c>
      <c r="F434" s="15">
        <f t="shared" si="33"/>
        <v>9.930486593843098E-4</v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2"/>
        <v>4.2408821034775233E-4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19</v>
      </c>
      <c r="E438" s="15" t="str">
        <f t="shared" si="32"/>
        <v/>
      </c>
      <c r="F438" s="15">
        <f t="shared" si="33"/>
        <v>4.7169811320754715E-3</v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8</v>
      </c>
      <c r="D441" s="9">
        <v>4</v>
      </c>
      <c r="E441" s="15">
        <f t="shared" si="32"/>
        <v>3.3927056827820186E-3</v>
      </c>
      <c r="F441" s="15">
        <f t="shared" si="33"/>
        <v>9.930486593843098E-4</v>
      </c>
      <c r="G441" s="14">
        <f t="shared" si="34"/>
        <v>-0.5</v>
      </c>
      <c r="H441" s="17">
        <f t="shared" si="35"/>
        <v>-1.6963528413910093E-3</v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4.2408821034775233E-4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15" x14ac:dyDescent="0.2">
      <c r="B443" s="5" t="s">
        <v>423</v>
      </c>
      <c r="C443" s="9">
        <v>0</v>
      </c>
      <c r="D443" s="9">
        <v>2</v>
      </c>
      <c r="E443" s="15" t="str">
        <f t="shared" si="32"/>
        <v/>
      </c>
      <c r="F443" s="15">
        <f t="shared" si="33"/>
        <v>4.965243296921549E-4</v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18</v>
      </c>
      <c r="D458" s="9">
        <v>2</v>
      </c>
      <c r="E458" s="15">
        <f t="shared" si="32"/>
        <v>7.6335877862595417E-3</v>
      </c>
      <c r="F458" s="15">
        <f t="shared" si="33"/>
        <v>4.965243296921549E-4</v>
      </c>
      <c r="G458" s="14">
        <f t="shared" si="34"/>
        <v>-0.88888888888888884</v>
      </c>
      <c r="H458" s="17">
        <f t="shared" si="35"/>
        <v>-6.7854113655640364E-3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27</v>
      </c>
      <c r="D460" s="9">
        <v>26</v>
      </c>
      <c r="E460" s="15">
        <f t="shared" si="32"/>
        <v>1.1450381679389313E-2</v>
      </c>
      <c r="F460" s="15">
        <f t="shared" si="33"/>
        <v>6.4548162859980138E-3</v>
      </c>
      <c r="G460" s="14">
        <f t="shared" si="34"/>
        <v>-3.7037037037037035E-2</v>
      </c>
      <c r="H460" s="17">
        <f t="shared" si="35"/>
        <v>-4.2408821034775233E-4</v>
      </c>
    </row>
    <row r="461" spans="2:8" ht="30" x14ac:dyDescent="0.2">
      <c r="B461" s="5" t="s">
        <v>173</v>
      </c>
      <c r="C461" s="9">
        <v>0</v>
      </c>
      <c r="D461" s="9">
        <v>10</v>
      </c>
      <c r="E461" s="15" t="str">
        <f t="shared" si="32"/>
        <v/>
      </c>
      <c r="F461" s="15">
        <f t="shared" si="33"/>
        <v>2.4826216484607746E-3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45</v>
      </c>
      <c r="E463" s="15" t="str">
        <f t="shared" si="32"/>
        <v/>
      </c>
      <c r="F463" s="15">
        <f t="shared" si="33"/>
        <v>1.1171797418073486E-2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2</v>
      </c>
      <c r="D464" s="9">
        <v>8</v>
      </c>
      <c r="E464" s="15">
        <f t="shared" si="32"/>
        <v>8.4817642069550466E-4</v>
      </c>
      <c r="F464" s="15">
        <f t="shared" si="33"/>
        <v>1.9860973187686196E-3</v>
      </c>
      <c r="G464" s="14">
        <f t="shared" si="34"/>
        <v>3</v>
      </c>
      <c r="H464" s="17">
        <f t="shared" si="35"/>
        <v>2.5445292620865142E-3</v>
      </c>
    </row>
    <row r="465" spans="2:8" ht="15" x14ac:dyDescent="0.2">
      <c r="B465" s="5" t="s">
        <v>183</v>
      </c>
      <c r="C465" s="9">
        <v>2</v>
      </c>
      <c r="D465" s="9">
        <v>0</v>
      </c>
      <c r="E465" s="15">
        <f t="shared" si="32"/>
        <v>8.4817642069550466E-4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12</v>
      </c>
      <c r="D466" s="9">
        <v>0</v>
      </c>
      <c r="E466" s="15">
        <f t="shared" si="32"/>
        <v>5.0890585241730284E-3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2.4826216484607745E-4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3</v>
      </c>
      <c r="E473" s="15" t="str">
        <f t="shared" si="32"/>
        <v/>
      </c>
      <c r="F473" s="15">
        <f t="shared" si="33"/>
        <v>7.4478649453823241E-4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1</v>
      </c>
      <c r="E474" s="15" t="str">
        <f t="shared" si="32"/>
        <v/>
      </c>
      <c r="F474" s="15">
        <f t="shared" si="33"/>
        <v>2.4826216484607745E-4</v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24</v>
      </c>
      <c r="E475" s="15" t="str">
        <f t="shared" si="32"/>
        <v/>
      </c>
      <c r="F475" s="15">
        <f t="shared" si="33"/>
        <v>5.9582919563058593E-3</v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4.2408821034775233E-4</v>
      </c>
      <c r="F478" s="15">
        <f t="shared" si="33"/>
        <v>2.4826216484607745E-4</v>
      </c>
      <c r="G478" s="14">
        <f t="shared" si="34"/>
        <v>0</v>
      </c>
      <c r="H478" s="17">
        <f t="shared" si="35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46</v>
      </c>
      <c r="D483" s="9">
        <v>57</v>
      </c>
      <c r="E483" s="15">
        <f t="shared" si="32"/>
        <v>1.9508057675996608E-2</v>
      </c>
      <c r="F483" s="15">
        <f t="shared" si="33"/>
        <v>1.4150943396226415E-2</v>
      </c>
      <c r="G483" s="14">
        <f t="shared" si="34"/>
        <v>0.2391304347826087</v>
      </c>
      <c r="H483" s="17">
        <f t="shared" si="35"/>
        <v>4.6649703138252757E-3</v>
      </c>
    </row>
    <row r="484" spans="2:8" ht="30" x14ac:dyDescent="0.2">
      <c r="B484" s="5" t="s">
        <v>184</v>
      </c>
      <c r="C484" s="9">
        <v>6</v>
      </c>
      <c r="D484" s="9">
        <v>472</v>
      </c>
      <c r="E484" s="15">
        <f t="shared" si="32"/>
        <v>2.5445292620865142E-3</v>
      </c>
      <c r="F484" s="15">
        <f t="shared" si="33"/>
        <v>0.11717974180734857</v>
      </c>
      <c r="G484" s="14">
        <f t="shared" si="34"/>
        <v>77.666666666666671</v>
      </c>
      <c r="H484" s="17">
        <f t="shared" si="35"/>
        <v>0.1976251060220526</v>
      </c>
    </row>
    <row r="485" spans="2:8" ht="15" x14ac:dyDescent="0.2">
      <c r="B485" s="5" t="s">
        <v>443</v>
      </c>
      <c r="C485" s="9">
        <v>3</v>
      </c>
      <c r="D485" s="9">
        <v>4</v>
      </c>
      <c r="E485" s="15">
        <f t="shared" si="32"/>
        <v>1.2722646310432571E-3</v>
      </c>
      <c r="F485" s="15">
        <f t="shared" si="33"/>
        <v>9.930486593843098E-4</v>
      </c>
      <c r="G485" s="14">
        <f t="shared" si="34"/>
        <v>0.33333333333333331</v>
      </c>
      <c r="H485" s="17">
        <f t="shared" si="35"/>
        <v>4.2408821034775233E-4</v>
      </c>
    </row>
    <row r="486" spans="2:8" ht="15" x14ac:dyDescent="0.2">
      <c r="B486" s="5" t="s">
        <v>171</v>
      </c>
      <c r="C486" s="9">
        <v>10</v>
      </c>
      <c r="D486" s="9">
        <v>0</v>
      </c>
      <c r="E486" s="15">
        <f t="shared" si="32"/>
        <v>4.2408821034775231E-3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10</v>
      </c>
      <c r="E490" s="15" t="str">
        <f t="shared" si="36"/>
        <v/>
      </c>
      <c r="F490" s="15">
        <f t="shared" si="37"/>
        <v>2.4826216484607746E-3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</v>
      </c>
      <c r="D491" s="9">
        <v>83</v>
      </c>
      <c r="E491" s="15">
        <f t="shared" si="36"/>
        <v>1.2722646310432571E-3</v>
      </c>
      <c r="F491" s="15">
        <f t="shared" si="37"/>
        <v>2.0605759682224428E-2</v>
      </c>
      <c r="G491" s="14">
        <f t="shared" si="38"/>
        <v>26.666666666666668</v>
      </c>
      <c r="H491" s="17">
        <f t="shared" si="39"/>
        <v>3.3927056827820191E-2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14</v>
      </c>
      <c r="D493" s="9">
        <v>22</v>
      </c>
      <c r="E493" s="15">
        <f t="shared" si="36"/>
        <v>5.9372349448685328E-3</v>
      </c>
      <c r="F493" s="15">
        <f t="shared" si="37"/>
        <v>5.4617676266137038E-3</v>
      </c>
      <c r="G493" s="14">
        <f t="shared" si="38"/>
        <v>0.5714285714285714</v>
      </c>
      <c r="H493" s="17">
        <f t="shared" si="39"/>
        <v>3.3927056827820186E-3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2.4826216484607745E-4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205</v>
      </c>
      <c r="D505" s="38">
        <f>SUM(D506:D530)</f>
        <v>668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2.2585365853658534</v>
      </c>
      <c r="H505" s="40">
        <f>+IF(OR(AND(E505=""),(G505="")),"",E505*G505)</f>
        <v>2.2585365853658534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66</v>
      </c>
      <c r="E507" s="15">
        <f t="shared" ref="E507:E530" si="40">+IF(C507=0,"",C507/C$505)</f>
        <v>3.9024390243902439E-2</v>
      </c>
      <c r="F507" s="15">
        <f t="shared" ref="F507:F530" si="41">+IF(D507=0,"",D507/D$505)</f>
        <v>9.880239520958084E-2</v>
      </c>
      <c r="G507" s="14">
        <f t="shared" ref="G507:G530" si="42">+IF(OR(AND(D507=0),(C507=0)),"0",((D507-C507)/C507))</f>
        <v>7.25</v>
      </c>
      <c r="H507" s="17">
        <f t="shared" ref="H507:H530" si="43">+IF(OR(AND(E507=""),(G507="")),"",E507*G507)</f>
        <v>0.28292682926829266</v>
      </c>
    </row>
    <row r="508" spans="2:8" ht="15" x14ac:dyDescent="0.2">
      <c r="B508" s="5" t="s">
        <v>455</v>
      </c>
      <c r="C508" s="9">
        <v>24</v>
      </c>
      <c r="D508" s="9">
        <v>69</v>
      </c>
      <c r="E508" s="15">
        <f t="shared" si="40"/>
        <v>0.11707317073170732</v>
      </c>
      <c r="F508" s="15">
        <f t="shared" si="41"/>
        <v>0.10329341317365269</v>
      </c>
      <c r="G508" s="14">
        <f t="shared" si="42"/>
        <v>1.875</v>
      </c>
      <c r="H508" s="17">
        <f t="shared" si="43"/>
        <v>0.21951219512195122</v>
      </c>
    </row>
    <row r="509" spans="2:8" ht="15" x14ac:dyDescent="0.2">
      <c r="B509" s="5" t="s">
        <v>456</v>
      </c>
      <c r="C509" s="9">
        <v>74</v>
      </c>
      <c r="D509" s="9">
        <v>231</v>
      </c>
      <c r="E509" s="15">
        <f t="shared" si="40"/>
        <v>0.36097560975609755</v>
      </c>
      <c r="F509" s="15">
        <f t="shared" si="41"/>
        <v>0.34580838323353291</v>
      </c>
      <c r="G509" s="14">
        <f t="shared" si="42"/>
        <v>2.1216216216216215</v>
      </c>
      <c r="H509" s="17">
        <f t="shared" si="43"/>
        <v>0.76585365853658527</v>
      </c>
    </row>
    <row r="510" spans="2:8" ht="15" x14ac:dyDescent="0.2">
      <c r="B510" s="5" t="s">
        <v>188</v>
      </c>
      <c r="C510" s="9">
        <v>1</v>
      </c>
      <c r="D510" s="9">
        <v>2</v>
      </c>
      <c r="E510" s="15">
        <f t="shared" si="40"/>
        <v>4.8780487804878049E-3</v>
      </c>
      <c r="F510" s="15">
        <f t="shared" si="41"/>
        <v>2.9940119760479044E-3</v>
      </c>
      <c r="G510" s="14">
        <f t="shared" si="42"/>
        <v>1</v>
      </c>
      <c r="H510" s="17">
        <f t="shared" si="43"/>
        <v>4.8780487804878049E-3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14</v>
      </c>
      <c r="E512" s="15" t="str">
        <f t="shared" si="40"/>
        <v/>
      </c>
      <c r="F512" s="15">
        <f t="shared" si="41"/>
        <v>2.0958083832335328E-2</v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4.8780487804878049E-3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1</v>
      </c>
      <c r="D515" s="9">
        <v>0</v>
      </c>
      <c r="E515" s="15">
        <f t="shared" si="40"/>
        <v>4.8780487804878049E-3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13</v>
      </c>
      <c r="D517" s="9">
        <v>27</v>
      </c>
      <c r="E517" s="15">
        <f t="shared" si="40"/>
        <v>6.3414634146341464E-2</v>
      </c>
      <c r="F517" s="15">
        <f t="shared" si="41"/>
        <v>4.0419161676646706E-2</v>
      </c>
      <c r="G517" s="14">
        <f t="shared" si="42"/>
        <v>1.0769230769230769</v>
      </c>
      <c r="H517" s="17">
        <f t="shared" si="43"/>
        <v>6.829268292682926E-2</v>
      </c>
    </row>
    <row r="518" spans="2:8" ht="15" x14ac:dyDescent="0.2">
      <c r="B518" s="5" t="s">
        <v>190</v>
      </c>
      <c r="C518" s="9">
        <v>3</v>
      </c>
      <c r="D518" s="9">
        <v>35</v>
      </c>
      <c r="E518" s="15">
        <f t="shared" si="40"/>
        <v>1.4634146341463415E-2</v>
      </c>
      <c r="F518" s="15">
        <f t="shared" si="41"/>
        <v>5.239520958083832E-2</v>
      </c>
      <c r="G518" s="14">
        <f t="shared" si="42"/>
        <v>10.666666666666666</v>
      </c>
      <c r="H518" s="17">
        <f t="shared" si="43"/>
        <v>0.15609756097560976</v>
      </c>
    </row>
    <row r="519" spans="2:8" ht="15" x14ac:dyDescent="0.2">
      <c r="B519" s="5" t="s">
        <v>192</v>
      </c>
      <c r="C519" s="9">
        <v>2</v>
      </c>
      <c r="D519" s="9">
        <v>28</v>
      </c>
      <c r="E519" s="15">
        <f t="shared" si="40"/>
        <v>9.7560975609756097E-3</v>
      </c>
      <c r="F519" s="15">
        <f t="shared" si="41"/>
        <v>4.1916167664670656E-2</v>
      </c>
      <c r="G519" s="14">
        <f t="shared" si="42"/>
        <v>13</v>
      </c>
      <c r="H519" s="17">
        <f t="shared" si="43"/>
        <v>0.12682926829268293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20</v>
      </c>
      <c r="D521" s="9">
        <v>10</v>
      </c>
      <c r="E521" s="15">
        <f t="shared" si="40"/>
        <v>9.7560975609756101E-2</v>
      </c>
      <c r="F521" s="15">
        <f t="shared" si="41"/>
        <v>1.4970059880239521E-2</v>
      </c>
      <c r="G521" s="14">
        <f t="shared" si="42"/>
        <v>-0.5</v>
      </c>
      <c r="H521" s="17">
        <f t="shared" si="43"/>
        <v>-4.878048780487805E-2</v>
      </c>
    </row>
    <row r="522" spans="2:8" ht="25.5" customHeight="1" x14ac:dyDescent="0.2">
      <c r="B522" s="5" t="s">
        <v>193</v>
      </c>
      <c r="C522" s="9">
        <v>7</v>
      </c>
      <c r="D522" s="9">
        <v>24</v>
      </c>
      <c r="E522" s="15">
        <f t="shared" si="40"/>
        <v>3.4146341463414637E-2</v>
      </c>
      <c r="F522" s="15">
        <f t="shared" si="41"/>
        <v>3.5928143712574849E-2</v>
      </c>
      <c r="G522" s="14">
        <f t="shared" si="42"/>
        <v>2.4285714285714284</v>
      </c>
      <c r="H522" s="17">
        <f t="shared" si="43"/>
        <v>8.2926829268292687E-2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0"/>
        <v>4.8780487804878049E-3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1</v>
      </c>
      <c r="D525" s="9">
        <v>0</v>
      </c>
      <c r="E525" s="15">
        <f t="shared" si="40"/>
        <v>4.8780487804878049E-3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9</v>
      </c>
      <c r="D526" s="9">
        <v>77</v>
      </c>
      <c r="E526" s="15">
        <f t="shared" si="40"/>
        <v>4.3902439024390241E-2</v>
      </c>
      <c r="F526" s="15">
        <f t="shared" si="41"/>
        <v>0.11526946107784432</v>
      </c>
      <c r="G526" s="14">
        <f t="shared" si="42"/>
        <v>7.5555555555555554</v>
      </c>
      <c r="H526" s="17">
        <f t="shared" si="43"/>
        <v>0.33170731707317069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1</v>
      </c>
      <c r="E528" s="15" t="str">
        <f t="shared" si="40"/>
        <v/>
      </c>
      <c r="F528" s="15">
        <f t="shared" si="41"/>
        <v>1.4970059880239522E-3</v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3</v>
      </c>
      <c r="D529" s="9">
        <v>15</v>
      </c>
      <c r="E529" s="15">
        <f t="shared" si="40"/>
        <v>1.4634146341463415E-2</v>
      </c>
      <c r="F529" s="15">
        <f t="shared" si="41"/>
        <v>2.2455089820359281E-2</v>
      </c>
      <c r="G529" s="14">
        <f t="shared" si="42"/>
        <v>4</v>
      </c>
      <c r="H529" s="17">
        <f t="shared" si="43"/>
        <v>5.8536585365853662E-2</v>
      </c>
    </row>
    <row r="530" spans="2:8" ht="15" x14ac:dyDescent="0.2">
      <c r="B530" s="5" t="s">
        <v>467</v>
      </c>
      <c r="C530" s="9">
        <v>37</v>
      </c>
      <c r="D530" s="9">
        <v>69</v>
      </c>
      <c r="E530" s="15">
        <f t="shared" si="40"/>
        <v>0.18048780487804877</v>
      </c>
      <c r="F530" s="15">
        <f t="shared" si="41"/>
        <v>0.10329341317365269</v>
      </c>
      <c r="G530" s="14">
        <f t="shared" si="42"/>
        <v>0.86486486486486491</v>
      </c>
      <c r="H530" s="17">
        <f t="shared" si="43"/>
        <v>0.15609756097560976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488</v>
      </c>
      <c r="C8" s="37">
        <f>+C18+C70+C151+C294+C505</f>
        <v>52137</v>
      </c>
      <c r="D8" s="38">
        <f>+D18+D70+D151+D294+D505</f>
        <v>54720</v>
      </c>
      <c r="E8" s="39">
        <f>SUM(E9:E13)</f>
        <v>1</v>
      </c>
      <c r="F8" s="39">
        <f>SUM(F9:F13)</f>
        <v>1</v>
      </c>
      <c r="G8" s="39">
        <f>+(D8-C8)/C8</f>
        <v>4.9542551355083723E-2</v>
      </c>
      <c r="H8" s="40">
        <f>+E8*G8</f>
        <v>4.9542551355083723E-2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249</v>
      </c>
      <c r="D9" s="33">
        <f>+D18</f>
        <v>140</v>
      </c>
      <c r="E9" s="29">
        <f>C9/$C$8</f>
        <v>4.7758789343460501E-3</v>
      </c>
      <c r="F9" s="29">
        <f>D9/$D$8</f>
        <v>2.5584795321637425E-3</v>
      </c>
      <c r="G9" s="14">
        <f>+IF(OR(AND(D9=0),(C9=0)),"0",((D9-C9)/C9))</f>
        <v>-0.43775100401606426</v>
      </c>
      <c r="H9" s="13">
        <f>+IF(OR(AND(E9=""),(G9="")),"",E9*G9)</f>
        <v>-2.0906457985691543E-3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3328</v>
      </c>
      <c r="D10" s="33">
        <f>+D70</f>
        <v>2505</v>
      </c>
      <c r="E10" s="29">
        <f>C10/$C$8</f>
        <v>6.3831827684753636E-2</v>
      </c>
      <c r="F10" s="29">
        <f>D10/$D$8</f>
        <v>4.5778508771929821E-2</v>
      </c>
      <c r="G10" s="14">
        <f>+IF(OR(AND(D10=0),(C10=0)),"0",((D10-C10)/C10))</f>
        <v>-0.24729567307692307</v>
      </c>
      <c r="H10" s="13">
        <f>+IF(OR(AND(E10=""),(G10="")),"",E10*G10)</f>
        <v>-1.5785334791031322E-2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7704</v>
      </c>
      <c r="D11" s="33">
        <f>+D151</f>
        <v>8468</v>
      </c>
      <c r="E11" s="29">
        <f>C11/$C$8</f>
        <v>0.14776454341446574</v>
      </c>
      <c r="F11" s="29">
        <f>D11/$D$8</f>
        <v>0.15475146198830408</v>
      </c>
      <c r="G11" s="14">
        <f>+IF(OR(AND(D11=0),(C11=0)),"0",((D11-C11)/C11))</f>
        <v>9.9169262720664592E-2</v>
      </c>
      <c r="H11" s="13">
        <f>+IF(OR(AND(E11=""),(G11="")),"",E11*G11)</f>
        <v>1.4653700826668201E-2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32771</v>
      </c>
      <c r="D12" s="33">
        <f>+D294</f>
        <v>35255</v>
      </c>
      <c r="E12" s="29">
        <f>C12/$C$8</f>
        <v>0.62855553637531891</v>
      </c>
      <c r="F12" s="29">
        <f>D12/$D$8</f>
        <v>0.64427997076023391</v>
      </c>
      <c r="G12" s="14">
        <f>+IF(OR(AND(D12=0),(C12=0)),"0",((D12-C12)/C12))</f>
        <v>7.579872448201154E-2</v>
      </c>
      <c r="H12" s="13">
        <f>+IF(OR(AND(E12=""),(G12="")),"",E12*G12)</f>
        <v>4.7643707923355781E-2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8085</v>
      </c>
      <c r="D13" s="33">
        <f>+D505</f>
        <v>8352</v>
      </c>
      <c r="E13" s="29">
        <f>C13/$C$8</f>
        <v>0.15507221359111573</v>
      </c>
      <c r="F13" s="29">
        <f>D13/$D$8</f>
        <v>0.15263157894736842</v>
      </c>
      <c r="G13" s="14">
        <f>+IF(OR(AND(D13=0),(C13=0)),"0",((D13-C13)/C13))</f>
        <v>3.3024118738404454E-2</v>
      </c>
      <c r="H13" s="13">
        <f>+IF(OR(AND(E13=""),(G13="")),"",E13*G13)</f>
        <v>5.1211231946602228E-3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249</v>
      </c>
      <c r="D18" s="38">
        <f>SUM(D19:D64)</f>
        <v>140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-0.43775100401606426</v>
      </c>
      <c r="H18" s="40">
        <f>+IF(OR(AND(E18=""),(G18="")),"",E18*G18)</f>
        <v>-0.43775100401606426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1</v>
      </c>
      <c r="D21" s="9">
        <v>1</v>
      </c>
      <c r="E21" s="13">
        <f t="shared" si="0"/>
        <v>4.0160642570281121E-3</v>
      </c>
      <c r="F21" s="13">
        <f t="shared" si="1"/>
        <v>7.1428571428571426E-3</v>
      </c>
      <c r="G21" s="14">
        <f t="shared" si="2"/>
        <v>0</v>
      </c>
      <c r="H21" s="17">
        <f t="shared" si="3"/>
        <v>0</v>
      </c>
    </row>
    <row r="22" spans="2:8" ht="30" x14ac:dyDescent="0.2">
      <c r="B22" s="5" t="s">
        <v>197</v>
      </c>
      <c r="C22" s="9">
        <v>2</v>
      </c>
      <c r="D22" s="9">
        <v>3</v>
      </c>
      <c r="E22" s="13">
        <f t="shared" si="0"/>
        <v>8.0321285140562242E-3</v>
      </c>
      <c r="F22" s="13">
        <f t="shared" si="1"/>
        <v>2.1428571428571429E-2</v>
      </c>
      <c r="G22" s="14">
        <f t="shared" si="2"/>
        <v>0.5</v>
      </c>
      <c r="H22" s="17">
        <f t="shared" si="3"/>
        <v>4.0160642570281121E-3</v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0"/>
        <v>8.0321285140562242E-3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5</v>
      </c>
      <c r="E25" s="13">
        <f t="shared" si="0"/>
        <v>4.0160642570281121E-3</v>
      </c>
      <c r="F25" s="13">
        <f t="shared" si="1"/>
        <v>3.5714285714285712E-2</v>
      </c>
      <c r="G25" s="14">
        <f t="shared" si="2"/>
        <v>4</v>
      </c>
      <c r="H25" s="17">
        <f t="shared" si="3"/>
        <v>1.6064257028112448E-2</v>
      </c>
    </row>
    <row r="26" spans="2:8" ht="15" x14ac:dyDescent="0.2">
      <c r="B26" s="5" t="s">
        <v>6</v>
      </c>
      <c r="C26" s="9">
        <v>8</v>
      </c>
      <c r="D26" s="9">
        <v>9</v>
      </c>
      <c r="E26" s="13">
        <f t="shared" si="0"/>
        <v>3.2128514056224897E-2</v>
      </c>
      <c r="F26" s="13">
        <f t="shared" si="1"/>
        <v>6.4285714285714279E-2</v>
      </c>
      <c r="G26" s="14">
        <f t="shared" si="2"/>
        <v>0.125</v>
      </c>
      <c r="H26" s="17">
        <f t="shared" si="3"/>
        <v>4.0160642570281121E-3</v>
      </c>
    </row>
    <row r="27" spans="2:8" ht="15" x14ac:dyDescent="0.2">
      <c r="B27" s="5" t="s">
        <v>3</v>
      </c>
      <c r="C27" s="9">
        <v>0</v>
      </c>
      <c r="D27" s="9">
        <v>4</v>
      </c>
      <c r="E27" s="13" t="str">
        <f t="shared" si="0"/>
        <v/>
      </c>
      <c r="F27" s="13">
        <f t="shared" si="1"/>
        <v>2.8571428571428571E-2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20</v>
      </c>
      <c r="D28" s="9">
        <v>30</v>
      </c>
      <c r="E28" s="13">
        <f t="shared" si="0"/>
        <v>8.0321285140562249E-2</v>
      </c>
      <c r="F28" s="13">
        <f t="shared" si="1"/>
        <v>0.21428571428571427</v>
      </c>
      <c r="G28" s="14">
        <f t="shared" si="2"/>
        <v>0.5</v>
      </c>
      <c r="H28" s="17">
        <f t="shared" si="3"/>
        <v>4.0160642570281124E-2</v>
      </c>
    </row>
    <row r="29" spans="2:8" ht="15" x14ac:dyDescent="0.2">
      <c r="B29" s="5" t="s">
        <v>200</v>
      </c>
      <c r="C29" s="9">
        <v>1</v>
      </c>
      <c r="D29" s="9">
        <v>0</v>
      </c>
      <c r="E29" s="13">
        <f t="shared" si="0"/>
        <v>4.0160642570281121E-3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5</v>
      </c>
      <c r="D30" s="9">
        <v>0</v>
      </c>
      <c r="E30" s="13">
        <f t="shared" si="0"/>
        <v>2.0080321285140562E-2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1</v>
      </c>
      <c r="E32" s="13" t="str">
        <f t="shared" si="0"/>
        <v/>
      </c>
      <c r="F32" s="13">
        <f t="shared" si="1"/>
        <v>7.1428571428571426E-3</v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3</v>
      </c>
      <c r="D34" s="9">
        <v>2</v>
      </c>
      <c r="E34" s="13">
        <f t="shared" si="0"/>
        <v>1.2048192771084338E-2</v>
      </c>
      <c r="F34" s="13">
        <f t="shared" si="1"/>
        <v>1.4285714285714285E-2</v>
      </c>
      <c r="G34" s="14">
        <f t="shared" si="2"/>
        <v>-0.33333333333333331</v>
      </c>
      <c r="H34" s="17">
        <f t="shared" si="3"/>
        <v>-4.0160642570281121E-3</v>
      </c>
    </row>
    <row r="35" spans="2:8" ht="15" x14ac:dyDescent="0.2">
      <c r="B35" s="5" t="s">
        <v>204</v>
      </c>
      <c r="C35" s="9">
        <v>1</v>
      </c>
      <c r="D35" s="9">
        <v>1</v>
      </c>
      <c r="E35" s="13">
        <f t="shared" si="0"/>
        <v>4.0160642570281121E-3</v>
      </c>
      <c r="F35" s="13">
        <f t="shared" si="1"/>
        <v>7.1428571428571426E-3</v>
      </c>
      <c r="G35" s="14">
        <f t="shared" si="2"/>
        <v>0</v>
      </c>
      <c r="H35" s="17">
        <f t="shared" si="3"/>
        <v>0</v>
      </c>
    </row>
    <row r="36" spans="2:8" ht="15" x14ac:dyDescent="0.2">
      <c r="B36" s="5" t="s">
        <v>205</v>
      </c>
      <c r="C36" s="9">
        <v>2</v>
      </c>
      <c r="D36" s="9">
        <v>2</v>
      </c>
      <c r="E36" s="13">
        <f t="shared" si="0"/>
        <v>8.0321285140562242E-3</v>
      </c>
      <c r="F36" s="13">
        <f t="shared" si="1"/>
        <v>1.4285714285714285E-2</v>
      </c>
      <c r="G36" s="14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10</v>
      </c>
      <c r="E37" s="13" t="str">
        <f t="shared" si="0"/>
        <v/>
      </c>
      <c r="F37" s="13">
        <f t="shared" si="1"/>
        <v>7.1428571428571425E-2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33</v>
      </c>
      <c r="D42" s="9">
        <v>0</v>
      </c>
      <c r="E42" s="13">
        <f t="shared" si="0"/>
        <v>0.13253012048192772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5" x14ac:dyDescent="0.2">
      <c r="B43" s="5" t="s">
        <v>211</v>
      </c>
      <c r="C43" s="9">
        <v>0</v>
      </c>
      <c r="D43" s="9">
        <v>11</v>
      </c>
      <c r="E43" s="13" t="str">
        <f t="shared" si="0"/>
        <v/>
      </c>
      <c r="F43" s="13">
        <f t="shared" si="1"/>
        <v>7.857142857142857E-2</v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2</v>
      </c>
      <c r="D47" s="9">
        <v>0</v>
      </c>
      <c r="E47" s="13">
        <f t="shared" si="0"/>
        <v>8.0321285140562242E-3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71</v>
      </c>
      <c r="D48" s="9">
        <v>25</v>
      </c>
      <c r="E48" s="13">
        <f t="shared" si="0"/>
        <v>0.28514056224899598</v>
      </c>
      <c r="F48" s="13">
        <f t="shared" si="1"/>
        <v>0.17857142857142858</v>
      </c>
      <c r="G48" s="14">
        <f t="shared" si="2"/>
        <v>-0.647887323943662</v>
      </c>
      <c r="H48" s="17">
        <f t="shared" si="3"/>
        <v>-0.18473895582329317</v>
      </c>
    </row>
    <row r="49" spans="2:8" ht="15" x14ac:dyDescent="0.2">
      <c r="B49" s="5" t="s">
        <v>16</v>
      </c>
      <c r="C49" s="9">
        <v>1</v>
      </c>
      <c r="D49" s="9">
        <v>1</v>
      </c>
      <c r="E49" s="13">
        <f t="shared" si="0"/>
        <v>4.0160642570281121E-3</v>
      </c>
      <c r="F49" s="13">
        <f t="shared" si="1"/>
        <v>7.1428571428571426E-3</v>
      </c>
      <c r="G49" s="14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0"/>
        <v>4.0160642570281121E-3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5" x14ac:dyDescent="0.2">
      <c r="B51" s="5" t="s">
        <v>13</v>
      </c>
      <c r="C51" s="9">
        <v>3</v>
      </c>
      <c r="D51" s="9">
        <v>0</v>
      </c>
      <c r="E51" s="13">
        <f t="shared" si="0"/>
        <v>1.2048192771084338E-2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70</v>
      </c>
      <c r="D52" s="9">
        <v>11</v>
      </c>
      <c r="E52" s="13">
        <f t="shared" si="0"/>
        <v>0.28112449799196787</v>
      </c>
      <c r="F52" s="13">
        <f t="shared" si="1"/>
        <v>7.857142857142857E-2</v>
      </c>
      <c r="G52" s="14">
        <f t="shared" si="2"/>
        <v>-0.84285714285714286</v>
      </c>
      <c r="H52" s="17">
        <f t="shared" si="3"/>
        <v>-0.23694779116465864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4.0160642570281121E-3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15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7.1428571428571426E-3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2</v>
      </c>
      <c r="D59" s="9">
        <v>2</v>
      </c>
      <c r="E59" s="13">
        <f t="shared" si="0"/>
        <v>8.0321285140562242E-3</v>
      </c>
      <c r="F59" s="13">
        <f t="shared" si="1"/>
        <v>1.4285714285714285E-2</v>
      </c>
      <c r="G59" s="14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4</v>
      </c>
      <c r="D60" s="9">
        <v>6</v>
      </c>
      <c r="E60" s="13">
        <f t="shared" si="0"/>
        <v>1.6064257028112448E-2</v>
      </c>
      <c r="F60" s="13">
        <f t="shared" si="1"/>
        <v>4.2857142857142858E-2</v>
      </c>
      <c r="G60" s="14">
        <f t="shared" si="2"/>
        <v>0.5</v>
      </c>
      <c r="H60" s="17">
        <f t="shared" si="3"/>
        <v>8.0321285140562242E-3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1</v>
      </c>
      <c r="E62" s="13">
        <f t="shared" si="0"/>
        <v>4.0160642570281121E-3</v>
      </c>
      <c r="F62" s="13">
        <f t="shared" si="1"/>
        <v>7.1428571428571426E-3</v>
      </c>
      <c r="G62" s="14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14</v>
      </c>
      <c r="D63" s="9">
        <v>14</v>
      </c>
      <c r="E63" s="13">
        <f t="shared" si="0"/>
        <v>5.6224899598393573E-2</v>
      </c>
      <c r="F63" s="13">
        <f t="shared" si="1"/>
        <v>0.1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3328</v>
      </c>
      <c r="D70" s="38">
        <f>SUM(D71:D145)</f>
        <v>2505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-0.24729567307692307</v>
      </c>
      <c r="H70" s="40">
        <f>+IF(OR(AND(E70=""),(G70="")),"",E70*G70)</f>
        <v>-0.24729567307692307</v>
      </c>
    </row>
    <row r="71" spans="2:8" ht="15" x14ac:dyDescent="0.2">
      <c r="B71" s="5" t="s">
        <v>20</v>
      </c>
      <c r="C71" s="9">
        <v>26</v>
      </c>
      <c r="D71" s="9">
        <v>20</v>
      </c>
      <c r="E71" s="15">
        <f>+IF(C71=0,"",C71/C$70)</f>
        <v>7.8125E-3</v>
      </c>
      <c r="F71" s="15">
        <f>+IF(D71=0,"",D71/D$70)</f>
        <v>7.9840319361277438E-3</v>
      </c>
      <c r="G71" s="14">
        <f>+IF(OR(AND(D71=0),(C71=0)),"0",((D71-C71)/C71))</f>
        <v>-0.23076923076923078</v>
      </c>
      <c r="H71" s="17">
        <f>+IF(OR(AND(E71=""),(G71="")),"",E71*G71)</f>
        <v>-1.8028846153846155E-3</v>
      </c>
    </row>
    <row r="72" spans="2:8" ht="15" x14ac:dyDescent="0.2">
      <c r="B72" s="5" t="s">
        <v>21</v>
      </c>
      <c r="C72" s="9">
        <v>39</v>
      </c>
      <c r="D72" s="9">
        <v>42</v>
      </c>
      <c r="E72" s="15">
        <f t="shared" ref="E72:E135" si="4">+IF(C72=0,"",C72/C$70)</f>
        <v>1.171875E-2</v>
      </c>
      <c r="F72" s="15">
        <f t="shared" ref="F72:F135" si="5">+IF(D72=0,"",D72/D$70)</f>
        <v>1.6766467065868262E-2</v>
      </c>
      <c r="G72" s="14">
        <f t="shared" ref="G72:G135" si="6">+IF(OR(AND(D72=0),(C72=0)),"0",((D72-C72)/C72))</f>
        <v>7.6923076923076927E-2</v>
      </c>
      <c r="H72" s="17">
        <f t="shared" ref="H72:H135" si="7">+IF(OR(AND(E72=""),(G72="")),"",E72*G72)</f>
        <v>9.0144230769230774E-4</v>
      </c>
    </row>
    <row r="73" spans="2:8" ht="15" x14ac:dyDescent="0.2">
      <c r="B73" s="5" t="s">
        <v>22</v>
      </c>
      <c r="C73" s="9">
        <v>35</v>
      </c>
      <c r="D73" s="9">
        <v>77</v>
      </c>
      <c r="E73" s="15">
        <f t="shared" si="4"/>
        <v>1.0516826923076924E-2</v>
      </c>
      <c r="F73" s="15">
        <f t="shared" si="5"/>
        <v>3.0738522954091817E-2</v>
      </c>
      <c r="G73" s="14">
        <f t="shared" si="6"/>
        <v>1.2</v>
      </c>
      <c r="H73" s="17">
        <f t="shared" si="7"/>
        <v>1.2620192307692308E-2</v>
      </c>
    </row>
    <row r="74" spans="2:8" ht="15" x14ac:dyDescent="0.2">
      <c r="B74" s="5" t="s">
        <v>222</v>
      </c>
      <c r="C74" s="9">
        <v>2071</v>
      </c>
      <c r="D74" s="9">
        <v>1426</v>
      </c>
      <c r="E74" s="15">
        <f t="shared" si="4"/>
        <v>0.62229567307692313</v>
      </c>
      <c r="F74" s="15">
        <f t="shared" si="5"/>
        <v>0.56926147704590824</v>
      </c>
      <c r="G74" s="14">
        <f t="shared" si="6"/>
        <v>-0.31144374698213423</v>
      </c>
      <c r="H74" s="17">
        <f t="shared" si="7"/>
        <v>-0.19381009615384617</v>
      </c>
    </row>
    <row r="75" spans="2:8" ht="15" x14ac:dyDescent="0.2">
      <c r="B75" s="5" t="s">
        <v>23</v>
      </c>
      <c r="C75" s="9">
        <v>11</v>
      </c>
      <c r="D75" s="9">
        <v>8</v>
      </c>
      <c r="E75" s="15">
        <f t="shared" si="4"/>
        <v>3.3052884615384615E-3</v>
      </c>
      <c r="F75" s="15">
        <f t="shared" si="5"/>
        <v>3.1936127744510976E-3</v>
      </c>
      <c r="G75" s="14">
        <f t="shared" si="6"/>
        <v>-0.27272727272727271</v>
      </c>
      <c r="H75" s="17">
        <f t="shared" si="7"/>
        <v>-9.0144230769230763E-4</v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4"/>
        <v>3.0048076923076925E-4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9</v>
      </c>
      <c r="D77" s="9">
        <v>10</v>
      </c>
      <c r="E77" s="15">
        <f t="shared" si="4"/>
        <v>2.704326923076923E-3</v>
      </c>
      <c r="F77" s="15">
        <f t="shared" si="5"/>
        <v>3.9920159680638719E-3</v>
      </c>
      <c r="G77" s="14">
        <f t="shared" si="6"/>
        <v>0.1111111111111111</v>
      </c>
      <c r="H77" s="17">
        <f t="shared" si="7"/>
        <v>3.0048076923076919E-4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5</v>
      </c>
      <c r="E80" s="15">
        <f t="shared" si="4"/>
        <v>3.0048076923076925E-4</v>
      </c>
      <c r="F80" s="15">
        <f t="shared" si="5"/>
        <v>1.996007984031936E-3</v>
      </c>
      <c r="G80" s="14">
        <f t="shared" si="6"/>
        <v>4</v>
      </c>
      <c r="H80" s="17">
        <f t="shared" si="7"/>
        <v>1.201923076923077E-3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3.0048076923076925E-4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11</v>
      </c>
      <c r="D82" s="9">
        <v>1</v>
      </c>
      <c r="E82" s="15">
        <f t="shared" si="4"/>
        <v>3.3052884615384615E-3</v>
      </c>
      <c r="F82" s="15">
        <f t="shared" si="5"/>
        <v>3.992015968063872E-4</v>
      </c>
      <c r="G82" s="14">
        <f t="shared" si="6"/>
        <v>-0.90909090909090906</v>
      </c>
      <c r="H82" s="17">
        <f t="shared" si="7"/>
        <v>-3.004807692307692E-3</v>
      </c>
    </row>
    <row r="83" spans="2:8" ht="15" x14ac:dyDescent="0.2">
      <c r="B83" s="5" t="s">
        <v>229</v>
      </c>
      <c r="C83" s="9">
        <v>17</v>
      </c>
      <c r="D83" s="9">
        <v>11</v>
      </c>
      <c r="E83" s="15">
        <f t="shared" si="4"/>
        <v>5.108173076923077E-3</v>
      </c>
      <c r="F83" s="15">
        <f t="shared" si="5"/>
        <v>4.3912175648702593E-3</v>
      </c>
      <c r="G83" s="14">
        <f t="shared" si="6"/>
        <v>-0.35294117647058826</v>
      </c>
      <c r="H83" s="17">
        <f t="shared" si="7"/>
        <v>-1.8028846153846155E-3</v>
      </c>
    </row>
    <row r="84" spans="2:8" ht="15" x14ac:dyDescent="0.2">
      <c r="B84" s="5" t="s">
        <v>230</v>
      </c>
      <c r="C84" s="9">
        <v>6</v>
      </c>
      <c r="D84" s="9">
        <v>7</v>
      </c>
      <c r="E84" s="15">
        <f t="shared" si="4"/>
        <v>1.8028846153846155E-3</v>
      </c>
      <c r="F84" s="15">
        <f t="shared" si="5"/>
        <v>2.7944111776447107E-3</v>
      </c>
      <c r="G84" s="14">
        <f t="shared" si="6"/>
        <v>0.16666666666666666</v>
      </c>
      <c r="H84" s="17">
        <f t="shared" si="7"/>
        <v>3.0048076923076925E-4</v>
      </c>
    </row>
    <row r="85" spans="2:8" ht="15" x14ac:dyDescent="0.2">
      <c r="B85" s="5" t="s">
        <v>28</v>
      </c>
      <c r="C85" s="9">
        <v>4</v>
      </c>
      <c r="D85" s="9">
        <v>9</v>
      </c>
      <c r="E85" s="15">
        <f t="shared" si="4"/>
        <v>1.201923076923077E-3</v>
      </c>
      <c r="F85" s="15">
        <f t="shared" si="5"/>
        <v>3.592814371257485E-3</v>
      </c>
      <c r="G85" s="14">
        <f t="shared" si="6"/>
        <v>1.25</v>
      </c>
      <c r="H85" s="17">
        <f t="shared" si="7"/>
        <v>1.5024038461538462E-3</v>
      </c>
    </row>
    <row r="86" spans="2:8" ht="15" x14ac:dyDescent="0.2">
      <c r="B86" s="5" t="s">
        <v>231</v>
      </c>
      <c r="C86" s="9">
        <v>5</v>
      </c>
      <c r="D86" s="9">
        <v>4</v>
      </c>
      <c r="E86" s="15">
        <f t="shared" si="4"/>
        <v>1.5024038461538462E-3</v>
      </c>
      <c r="F86" s="15">
        <f t="shared" si="5"/>
        <v>1.5968063872255488E-3</v>
      </c>
      <c r="G86" s="14">
        <f t="shared" si="6"/>
        <v>-0.2</v>
      </c>
      <c r="H86" s="17">
        <f t="shared" si="7"/>
        <v>-3.0048076923076925E-4</v>
      </c>
    </row>
    <row r="87" spans="2:8" ht="15" x14ac:dyDescent="0.2">
      <c r="B87" s="5" t="s">
        <v>232</v>
      </c>
      <c r="C87" s="9">
        <v>2</v>
      </c>
      <c r="D87" s="9">
        <v>0</v>
      </c>
      <c r="E87" s="15">
        <f t="shared" si="4"/>
        <v>6.0096153846153849E-4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9</v>
      </c>
      <c r="D88" s="9">
        <v>10</v>
      </c>
      <c r="E88" s="15">
        <f t="shared" si="4"/>
        <v>2.704326923076923E-3</v>
      </c>
      <c r="F88" s="15">
        <f t="shared" si="5"/>
        <v>3.9920159680638719E-3</v>
      </c>
      <c r="G88" s="14">
        <f t="shared" si="6"/>
        <v>0.1111111111111111</v>
      </c>
      <c r="H88" s="17">
        <f t="shared" si="7"/>
        <v>3.0048076923076919E-4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1</v>
      </c>
      <c r="E91" s="15" t="str">
        <f t="shared" si="4"/>
        <v/>
      </c>
      <c r="F91" s="15">
        <f t="shared" si="5"/>
        <v>3.992015968063872E-4</v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31</v>
      </c>
      <c r="D92" s="9">
        <v>19</v>
      </c>
      <c r="E92" s="15">
        <f t="shared" si="4"/>
        <v>9.314903846153846E-3</v>
      </c>
      <c r="F92" s="15">
        <f t="shared" si="5"/>
        <v>7.5848303393213573E-3</v>
      </c>
      <c r="G92" s="14">
        <f t="shared" si="6"/>
        <v>-0.38709677419354838</v>
      </c>
      <c r="H92" s="17">
        <f t="shared" si="7"/>
        <v>-3.6057692307692305E-3</v>
      </c>
    </row>
    <row r="93" spans="2:8" ht="15" x14ac:dyDescent="0.2">
      <c r="B93" s="5" t="s">
        <v>561</v>
      </c>
      <c r="C93" s="9">
        <v>10</v>
      </c>
      <c r="D93" s="9">
        <v>7</v>
      </c>
      <c r="E93" s="15">
        <f t="shared" si="4"/>
        <v>3.0048076923076925E-3</v>
      </c>
      <c r="F93" s="15">
        <f t="shared" si="5"/>
        <v>2.7944111776447107E-3</v>
      </c>
      <c r="G93" s="14">
        <f t="shared" si="6"/>
        <v>-0.3</v>
      </c>
      <c r="H93" s="17">
        <f t="shared" si="7"/>
        <v>-9.0144230769230774E-4</v>
      </c>
    </row>
    <row r="94" spans="2:8" ht="15" x14ac:dyDescent="0.2">
      <c r="B94" s="5" t="s">
        <v>25</v>
      </c>
      <c r="C94" s="9">
        <v>1</v>
      </c>
      <c r="D94" s="9">
        <v>7</v>
      </c>
      <c r="E94" s="15">
        <f t="shared" si="4"/>
        <v>3.0048076923076925E-4</v>
      </c>
      <c r="F94" s="15">
        <f t="shared" si="5"/>
        <v>2.7944111776447107E-3</v>
      </c>
      <c r="G94" s="14">
        <f t="shared" si="6"/>
        <v>6</v>
      </c>
      <c r="H94" s="17">
        <f t="shared" si="7"/>
        <v>1.8028846153846155E-3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1</v>
      </c>
      <c r="E96" s="15">
        <f t="shared" si="4"/>
        <v>3.0048076923076925E-4</v>
      </c>
      <c r="F96" s="15">
        <f t="shared" si="5"/>
        <v>3.992015968063872E-4</v>
      </c>
      <c r="G96" s="14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1</v>
      </c>
      <c r="D97" s="9">
        <v>23</v>
      </c>
      <c r="E97" s="15">
        <f t="shared" si="4"/>
        <v>3.0048076923076925E-4</v>
      </c>
      <c r="F97" s="15">
        <f t="shared" si="5"/>
        <v>9.1816367265469059E-3</v>
      </c>
      <c r="G97" s="14">
        <f t="shared" si="6"/>
        <v>22</v>
      </c>
      <c r="H97" s="17">
        <f t="shared" si="7"/>
        <v>6.6105769230769239E-3</v>
      </c>
    </row>
    <row r="98" spans="2:8" ht="15" x14ac:dyDescent="0.2">
      <c r="B98" s="5" t="s">
        <v>238</v>
      </c>
      <c r="C98" s="9">
        <v>15</v>
      </c>
      <c r="D98" s="9">
        <v>20</v>
      </c>
      <c r="E98" s="15">
        <f t="shared" si="4"/>
        <v>4.5072115384615381E-3</v>
      </c>
      <c r="F98" s="15">
        <f t="shared" si="5"/>
        <v>7.9840319361277438E-3</v>
      </c>
      <c r="G98" s="14">
        <f t="shared" si="6"/>
        <v>0.33333333333333331</v>
      </c>
      <c r="H98" s="17">
        <f t="shared" si="7"/>
        <v>1.502403846153846E-3</v>
      </c>
    </row>
    <row r="99" spans="2:8" ht="15" x14ac:dyDescent="0.2">
      <c r="B99" s="5" t="s">
        <v>239</v>
      </c>
      <c r="C99" s="9">
        <v>5</v>
      </c>
      <c r="D99" s="9">
        <v>1</v>
      </c>
      <c r="E99" s="15">
        <f t="shared" si="4"/>
        <v>1.5024038461538462E-3</v>
      </c>
      <c r="F99" s="15">
        <f t="shared" si="5"/>
        <v>3.992015968063872E-4</v>
      </c>
      <c r="G99" s="14">
        <f t="shared" si="6"/>
        <v>-0.8</v>
      </c>
      <c r="H99" s="17">
        <f t="shared" si="7"/>
        <v>-1.201923076923077E-3</v>
      </c>
    </row>
    <row r="100" spans="2:8" ht="15" x14ac:dyDescent="0.2">
      <c r="B100" s="5" t="s">
        <v>240</v>
      </c>
      <c r="C100" s="9">
        <v>6</v>
      </c>
      <c r="D100" s="9">
        <v>26</v>
      </c>
      <c r="E100" s="15">
        <f t="shared" si="4"/>
        <v>1.8028846153846155E-3</v>
      </c>
      <c r="F100" s="15">
        <f t="shared" si="5"/>
        <v>1.0379241516966068E-2</v>
      </c>
      <c r="G100" s="14">
        <f t="shared" si="6"/>
        <v>3.3333333333333335</v>
      </c>
      <c r="H100" s="17">
        <f t="shared" si="7"/>
        <v>6.0096153846153849E-3</v>
      </c>
    </row>
    <row r="101" spans="2:8" ht="15" x14ac:dyDescent="0.2">
      <c r="B101" s="5" t="s">
        <v>241</v>
      </c>
      <c r="C101" s="9">
        <v>4</v>
      </c>
      <c r="D101" s="9">
        <v>2</v>
      </c>
      <c r="E101" s="15">
        <f t="shared" si="4"/>
        <v>1.201923076923077E-3</v>
      </c>
      <c r="F101" s="15">
        <f t="shared" si="5"/>
        <v>7.9840319361277441E-4</v>
      </c>
      <c r="G101" s="14">
        <f t="shared" si="6"/>
        <v>-0.5</v>
      </c>
      <c r="H101" s="17">
        <f t="shared" si="7"/>
        <v>-6.0096153846153849E-4</v>
      </c>
    </row>
    <row r="102" spans="2:8" ht="15" x14ac:dyDescent="0.2">
      <c r="B102" s="5" t="s">
        <v>242</v>
      </c>
      <c r="C102" s="9">
        <v>10</v>
      </c>
      <c r="D102" s="9">
        <v>12</v>
      </c>
      <c r="E102" s="15">
        <f t="shared" si="4"/>
        <v>3.0048076923076925E-3</v>
      </c>
      <c r="F102" s="15">
        <f t="shared" si="5"/>
        <v>4.7904191616766467E-3</v>
      </c>
      <c r="G102" s="14">
        <f t="shared" si="6"/>
        <v>0.2</v>
      </c>
      <c r="H102" s="17">
        <f t="shared" si="7"/>
        <v>6.0096153846153849E-4</v>
      </c>
    </row>
    <row r="103" spans="2:8" ht="15" x14ac:dyDescent="0.2">
      <c r="B103" s="5" t="s">
        <v>243</v>
      </c>
      <c r="C103" s="9">
        <v>4</v>
      </c>
      <c r="D103" s="9">
        <v>0</v>
      </c>
      <c r="E103" s="15">
        <f t="shared" si="4"/>
        <v>1.201923076923077E-3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7</v>
      </c>
      <c r="D104" s="9">
        <v>1</v>
      </c>
      <c r="E104" s="15">
        <f t="shared" si="4"/>
        <v>2.1033653846153845E-3</v>
      </c>
      <c r="F104" s="15">
        <f t="shared" si="5"/>
        <v>3.992015968063872E-4</v>
      </c>
      <c r="G104" s="14">
        <f t="shared" si="6"/>
        <v>-0.8571428571428571</v>
      </c>
      <c r="H104" s="17">
        <f t="shared" si="7"/>
        <v>-1.8028846153846153E-3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3.0048076923076925E-4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9</v>
      </c>
      <c r="D107" s="9">
        <v>8</v>
      </c>
      <c r="E107" s="15">
        <f t="shared" si="4"/>
        <v>2.704326923076923E-3</v>
      </c>
      <c r="F107" s="15">
        <f t="shared" si="5"/>
        <v>3.1936127744510976E-3</v>
      </c>
      <c r="G107" s="14">
        <f t="shared" si="6"/>
        <v>-0.1111111111111111</v>
      </c>
      <c r="H107" s="17">
        <f t="shared" si="7"/>
        <v>-3.0048076923076919E-4</v>
      </c>
    </row>
    <row r="108" spans="2:8" ht="15" x14ac:dyDescent="0.2">
      <c r="B108" s="5" t="s">
        <v>31</v>
      </c>
      <c r="C108" s="9">
        <v>1</v>
      </c>
      <c r="D108" s="9">
        <v>15</v>
      </c>
      <c r="E108" s="15">
        <f t="shared" si="4"/>
        <v>3.0048076923076925E-4</v>
      </c>
      <c r="F108" s="15">
        <f t="shared" si="5"/>
        <v>5.9880239520958087E-3</v>
      </c>
      <c r="G108" s="14">
        <f t="shared" si="6"/>
        <v>14</v>
      </c>
      <c r="H108" s="17">
        <f t="shared" si="7"/>
        <v>4.2067307692307699E-3</v>
      </c>
    </row>
    <row r="109" spans="2:8" ht="15" x14ac:dyDescent="0.2">
      <c r="B109" s="5" t="s">
        <v>247</v>
      </c>
      <c r="C109" s="9">
        <v>4</v>
      </c>
      <c r="D109" s="9">
        <v>6</v>
      </c>
      <c r="E109" s="15">
        <f t="shared" si="4"/>
        <v>1.201923076923077E-3</v>
      </c>
      <c r="F109" s="15">
        <f t="shared" si="5"/>
        <v>2.3952095808383233E-3</v>
      </c>
      <c r="G109" s="14">
        <f t="shared" si="6"/>
        <v>0.5</v>
      </c>
      <c r="H109" s="17">
        <f t="shared" si="7"/>
        <v>6.0096153846153849E-4</v>
      </c>
    </row>
    <row r="110" spans="2:8" ht="15" x14ac:dyDescent="0.2">
      <c r="B110" s="5" t="s">
        <v>32</v>
      </c>
      <c r="C110" s="9">
        <v>11</v>
      </c>
      <c r="D110" s="9">
        <v>6</v>
      </c>
      <c r="E110" s="15">
        <f t="shared" si="4"/>
        <v>3.3052884615384615E-3</v>
      </c>
      <c r="F110" s="15">
        <f t="shared" si="5"/>
        <v>2.3952095808383233E-3</v>
      </c>
      <c r="G110" s="14">
        <f t="shared" si="6"/>
        <v>-0.45454545454545453</v>
      </c>
      <c r="H110" s="17">
        <f t="shared" si="7"/>
        <v>-1.502403846153846E-3</v>
      </c>
    </row>
    <row r="111" spans="2:8" ht="15" x14ac:dyDescent="0.2">
      <c r="B111" s="5" t="s">
        <v>30</v>
      </c>
      <c r="C111" s="9">
        <v>2</v>
      </c>
      <c r="D111" s="9">
        <v>7</v>
      </c>
      <c r="E111" s="15">
        <f t="shared" si="4"/>
        <v>6.0096153846153849E-4</v>
      </c>
      <c r="F111" s="15">
        <f t="shared" si="5"/>
        <v>2.7944111776447107E-3</v>
      </c>
      <c r="G111" s="14">
        <f t="shared" si="6"/>
        <v>2.5</v>
      </c>
      <c r="H111" s="17">
        <f t="shared" si="7"/>
        <v>1.5024038461538462E-3</v>
      </c>
    </row>
    <row r="112" spans="2:8" ht="15" x14ac:dyDescent="0.2">
      <c r="B112" s="5" t="s">
        <v>33</v>
      </c>
      <c r="C112" s="9">
        <v>20</v>
      </c>
      <c r="D112" s="9">
        <v>150</v>
      </c>
      <c r="E112" s="15">
        <f t="shared" si="4"/>
        <v>6.0096153846153849E-3</v>
      </c>
      <c r="F112" s="15">
        <f t="shared" si="5"/>
        <v>5.9880239520958084E-2</v>
      </c>
      <c r="G112" s="14">
        <f t="shared" si="6"/>
        <v>6.5</v>
      </c>
      <c r="H112" s="17">
        <f t="shared" si="7"/>
        <v>3.90625E-2</v>
      </c>
    </row>
    <row r="113" spans="2:8" ht="15" x14ac:dyDescent="0.2">
      <c r="B113" s="5" t="s">
        <v>248</v>
      </c>
      <c r="C113" s="9">
        <v>15</v>
      </c>
      <c r="D113" s="9">
        <v>10</v>
      </c>
      <c r="E113" s="15">
        <f t="shared" si="4"/>
        <v>4.5072115384615381E-3</v>
      </c>
      <c r="F113" s="15">
        <f t="shared" si="5"/>
        <v>3.9920159680638719E-3</v>
      </c>
      <c r="G113" s="14">
        <f t="shared" si="6"/>
        <v>-0.33333333333333331</v>
      </c>
      <c r="H113" s="17">
        <f t="shared" si="7"/>
        <v>-1.502403846153846E-3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12</v>
      </c>
      <c r="D115" s="9">
        <v>4</v>
      </c>
      <c r="E115" s="15">
        <f t="shared" si="4"/>
        <v>3.605769230769231E-3</v>
      </c>
      <c r="F115" s="15">
        <f t="shared" si="5"/>
        <v>1.5968063872255488E-3</v>
      </c>
      <c r="G115" s="14">
        <f t="shared" si="6"/>
        <v>-0.66666666666666663</v>
      </c>
      <c r="H115" s="17">
        <f t="shared" si="7"/>
        <v>-2.403846153846154E-3</v>
      </c>
    </row>
    <row r="116" spans="2:8" ht="15" x14ac:dyDescent="0.2">
      <c r="B116" s="5" t="s">
        <v>249</v>
      </c>
      <c r="C116" s="9">
        <v>4</v>
      </c>
      <c r="D116" s="9">
        <v>8</v>
      </c>
      <c r="E116" s="15">
        <f t="shared" si="4"/>
        <v>1.201923076923077E-3</v>
      </c>
      <c r="F116" s="15">
        <f t="shared" si="5"/>
        <v>3.1936127744510976E-3</v>
      </c>
      <c r="G116" s="14">
        <f t="shared" si="6"/>
        <v>1</v>
      </c>
      <c r="H116" s="17">
        <f t="shared" si="7"/>
        <v>1.201923076923077E-3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800</v>
      </c>
      <c r="D118" s="9">
        <v>441</v>
      </c>
      <c r="E118" s="15">
        <f t="shared" si="4"/>
        <v>0.24038461538461539</v>
      </c>
      <c r="F118" s="15">
        <f t="shared" si="5"/>
        <v>0.17604790419161676</v>
      </c>
      <c r="G118" s="14">
        <f t="shared" si="6"/>
        <v>-0.44874999999999998</v>
      </c>
      <c r="H118" s="17">
        <f t="shared" si="7"/>
        <v>-0.10787259615384616</v>
      </c>
    </row>
    <row r="119" spans="2:8" ht="15" x14ac:dyDescent="0.2">
      <c r="B119" s="5" t="s">
        <v>252</v>
      </c>
      <c r="C119" s="9">
        <v>39</v>
      </c>
      <c r="D119" s="9">
        <v>26</v>
      </c>
      <c r="E119" s="15">
        <f t="shared" si="4"/>
        <v>1.171875E-2</v>
      </c>
      <c r="F119" s="15">
        <f t="shared" si="5"/>
        <v>1.0379241516966068E-2</v>
      </c>
      <c r="G119" s="14">
        <f t="shared" si="6"/>
        <v>-0.33333333333333331</v>
      </c>
      <c r="H119" s="17">
        <f t="shared" si="7"/>
        <v>-3.90625E-3</v>
      </c>
    </row>
    <row r="120" spans="2:8" ht="15" x14ac:dyDescent="0.2">
      <c r="B120" s="5" t="s">
        <v>253</v>
      </c>
      <c r="C120" s="9">
        <v>2</v>
      </c>
      <c r="D120" s="9">
        <v>4</v>
      </c>
      <c r="E120" s="15">
        <f t="shared" si="4"/>
        <v>6.0096153846153849E-4</v>
      </c>
      <c r="F120" s="15">
        <f t="shared" si="5"/>
        <v>1.5968063872255488E-3</v>
      </c>
      <c r="G120" s="14">
        <f t="shared" si="6"/>
        <v>1</v>
      </c>
      <c r="H120" s="17">
        <f t="shared" si="7"/>
        <v>6.0096153846153849E-4</v>
      </c>
    </row>
    <row r="121" spans="2:8" ht="15" x14ac:dyDescent="0.2">
      <c r="B121" s="5" t="s">
        <v>35</v>
      </c>
      <c r="C121" s="9">
        <v>0</v>
      </c>
      <c r="D121" s="9">
        <v>3</v>
      </c>
      <c r="E121" s="15" t="str">
        <f t="shared" si="4"/>
        <v/>
      </c>
      <c r="F121" s="15">
        <f t="shared" si="5"/>
        <v>1.1976047904191617E-3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4</v>
      </c>
      <c r="D123" s="9">
        <v>2</v>
      </c>
      <c r="E123" s="15">
        <f t="shared" si="4"/>
        <v>1.201923076923077E-3</v>
      </c>
      <c r="F123" s="15">
        <f t="shared" si="5"/>
        <v>7.9840319361277441E-4</v>
      </c>
      <c r="G123" s="14">
        <f t="shared" si="6"/>
        <v>-0.5</v>
      </c>
      <c r="H123" s="17">
        <f t="shared" si="7"/>
        <v>-6.0096153846153849E-4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5</v>
      </c>
      <c r="D127" s="9">
        <v>0</v>
      </c>
      <c r="E127" s="15">
        <f t="shared" si="4"/>
        <v>1.5024038461538462E-3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5" x14ac:dyDescent="0.2">
      <c r="B128" s="5" t="s">
        <v>257</v>
      </c>
      <c r="C128" s="9">
        <v>3</v>
      </c>
      <c r="D128" s="9">
        <v>5</v>
      </c>
      <c r="E128" s="15">
        <f t="shared" si="4"/>
        <v>9.0144230769230774E-4</v>
      </c>
      <c r="F128" s="15">
        <f t="shared" si="5"/>
        <v>1.996007984031936E-3</v>
      </c>
      <c r="G128" s="14">
        <f t="shared" si="6"/>
        <v>0.66666666666666663</v>
      </c>
      <c r="H128" s="17">
        <f t="shared" si="7"/>
        <v>6.0096153846153849E-4</v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4"/>
        <v/>
      </c>
      <c r="F129" s="15">
        <f t="shared" si="5"/>
        <v>1.1976047904191617E-3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3</v>
      </c>
      <c r="D132" s="9">
        <v>2</v>
      </c>
      <c r="E132" s="15">
        <f t="shared" si="4"/>
        <v>9.0144230769230774E-4</v>
      </c>
      <c r="F132" s="15">
        <f t="shared" si="5"/>
        <v>7.9840319361277441E-4</v>
      </c>
      <c r="G132" s="14">
        <f t="shared" si="6"/>
        <v>-0.33333333333333331</v>
      </c>
      <c r="H132" s="17">
        <f t="shared" si="7"/>
        <v>-3.0048076923076925E-4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5</v>
      </c>
      <c r="D134" s="9">
        <v>1</v>
      </c>
      <c r="E134" s="15">
        <f t="shared" si="4"/>
        <v>1.5024038461538462E-3</v>
      </c>
      <c r="F134" s="15">
        <f t="shared" si="5"/>
        <v>3.992015968063872E-4</v>
      </c>
      <c r="G134" s="14">
        <f t="shared" si="6"/>
        <v>-0.8</v>
      </c>
      <c r="H134" s="17">
        <f t="shared" si="7"/>
        <v>-1.201923076923077E-3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3.992015968063872E-4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2</v>
      </c>
      <c r="E136" s="15" t="str">
        <f t="shared" ref="E136:E145" si="8">+IF(C136=0,"",C136/C$70)</f>
        <v/>
      </c>
      <c r="F136" s="15">
        <f t="shared" ref="F136:F145" si="9">+IF(D136=0,"",D136/D$70)</f>
        <v>7.9840319361277441E-4</v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4</v>
      </c>
      <c r="D137" s="9">
        <v>2</v>
      </c>
      <c r="E137" s="15">
        <f t="shared" si="8"/>
        <v>1.201923076923077E-3</v>
      </c>
      <c r="F137" s="15">
        <f t="shared" si="9"/>
        <v>7.9840319361277441E-4</v>
      </c>
      <c r="G137" s="14">
        <f t="shared" si="10"/>
        <v>-0.5</v>
      </c>
      <c r="H137" s="17">
        <f t="shared" si="11"/>
        <v>-6.0096153846153849E-4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7.9840319361277441E-4</v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9</v>
      </c>
      <c r="D139" s="9">
        <v>4</v>
      </c>
      <c r="E139" s="15">
        <f t="shared" si="8"/>
        <v>2.704326923076923E-3</v>
      </c>
      <c r="F139" s="15">
        <f t="shared" si="9"/>
        <v>1.5968063872255488E-3</v>
      </c>
      <c r="G139" s="14">
        <f t="shared" si="10"/>
        <v>-0.55555555555555558</v>
      </c>
      <c r="H139" s="17">
        <f t="shared" si="11"/>
        <v>-1.5024038461538462E-3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3</v>
      </c>
      <c r="D142" s="9">
        <v>7</v>
      </c>
      <c r="E142" s="15">
        <f t="shared" si="8"/>
        <v>9.0144230769230774E-4</v>
      </c>
      <c r="F142" s="15">
        <f t="shared" si="9"/>
        <v>2.7944111776447107E-3</v>
      </c>
      <c r="G142" s="14">
        <f t="shared" si="10"/>
        <v>1.3333333333333333</v>
      </c>
      <c r="H142" s="17">
        <f t="shared" si="11"/>
        <v>1.201923076923077E-3</v>
      </c>
    </row>
    <row r="143" spans="2:8" ht="15" x14ac:dyDescent="0.2">
      <c r="B143" s="5" t="s">
        <v>49</v>
      </c>
      <c r="C143" s="9">
        <v>4</v>
      </c>
      <c r="D143" s="9">
        <v>36</v>
      </c>
      <c r="E143" s="15">
        <f t="shared" si="8"/>
        <v>1.201923076923077E-3</v>
      </c>
      <c r="F143" s="15">
        <f t="shared" si="9"/>
        <v>1.437125748502994E-2</v>
      </c>
      <c r="G143" s="14">
        <f t="shared" si="10"/>
        <v>8</v>
      </c>
      <c r="H143" s="17">
        <f t="shared" si="11"/>
        <v>9.6153846153846159E-3</v>
      </c>
    </row>
    <row r="144" spans="2:8" ht="15" x14ac:dyDescent="0.2">
      <c r="B144" s="5" t="s">
        <v>46</v>
      </c>
      <c r="C144" s="9">
        <v>17</v>
      </c>
      <c r="D144" s="9">
        <v>0</v>
      </c>
      <c r="E144" s="15">
        <f t="shared" si="8"/>
        <v>5.108173076923077E-3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8</v>
      </c>
      <c r="D145" s="9">
        <v>0</v>
      </c>
      <c r="E145" s="15">
        <f t="shared" si="8"/>
        <v>2.403846153846154E-3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7704</v>
      </c>
      <c r="D151" s="38">
        <f>SUM(D152:D288)</f>
        <v>8468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9.9169262720664592E-2</v>
      </c>
      <c r="H151" s="40">
        <f>+IF(OR(AND(E151=""),(G151="")),"",E151*G151)</f>
        <v>9.9169262720664592E-2</v>
      </c>
    </row>
    <row r="152" spans="2:8" ht="15" x14ac:dyDescent="0.2">
      <c r="B152" s="8" t="s">
        <v>54</v>
      </c>
      <c r="C152" s="9">
        <v>178</v>
      </c>
      <c r="D152" s="9">
        <v>34</v>
      </c>
      <c r="E152" s="15">
        <f>+IF(C152=0,"",C152/C$151)</f>
        <v>2.3104880581516097E-2</v>
      </c>
      <c r="F152" s="15">
        <f>+IF(D152=0,"",D152/D$151)</f>
        <v>4.0151157298063296E-3</v>
      </c>
      <c r="G152" s="14">
        <f>+IF(OR(AND(D152=0),(C152=0)),"0",((D152-C152)/C152))</f>
        <v>-0.8089887640449438</v>
      </c>
      <c r="H152" s="17">
        <f>+IF(OR(AND(E152=""),(G152="")),"",E152*G152)</f>
        <v>-1.8691588785046731E-2</v>
      </c>
    </row>
    <row r="153" spans="2:8" ht="15" x14ac:dyDescent="0.2">
      <c r="B153" s="8" t="s">
        <v>58</v>
      </c>
      <c r="C153" s="9">
        <v>41</v>
      </c>
      <c r="D153" s="9">
        <v>1</v>
      </c>
      <c r="E153" s="15">
        <f t="shared" ref="E153:E216" si="12">+IF(C153=0,"",C153/C$151)</f>
        <v>5.3219106957424715E-3</v>
      </c>
      <c r="F153" s="15">
        <f t="shared" ref="F153:F216" si="13">+IF(D153=0,"",D153/D$151)</f>
        <v>1.1809163911195088E-4</v>
      </c>
      <c r="G153" s="14">
        <f t="shared" ref="G153:G216" si="14">+IF(OR(AND(D153=0),(C153=0)),"0",((D153-C153)/C153))</f>
        <v>-0.97560975609756095</v>
      </c>
      <c r="H153" s="17">
        <f t="shared" ref="H153:H216" si="15">+IF(OR(AND(E153=""),(G153="")),"",E153*G153)</f>
        <v>-5.1921079958463139E-3</v>
      </c>
    </row>
    <row r="154" spans="2:8" ht="15" x14ac:dyDescent="0.2">
      <c r="B154" s="8" t="s">
        <v>265</v>
      </c>
      <c r="C154" s="9">
        <v>35</v>
      </c>
      <c r="D154" s="9">
        <v>55</v>
      </c>
      <c r="E154" s="15">
        <f t="shared" si="12"/>
        <v>4.5430944963655243E-3</v>
      </c>
      <c r="F154" s="15">
        <f t="shared" si="13"/>
        <v>6.4950401511572982E-3</v>
      </c>
      <c r="G154" s="14">
        <f t="shared" si="14"/>
        <v>0.5714285714285714</v>
      </c>
      <c r="H154" s="17">
        <f t="shared" si="15"/>
        <v>2.5960539979231565E-3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8</v>
      </c>
      <c r="D156" s="9">
        <v>342</v>
      </c>
      <c r="E156" s="15">
        <f t="shared" si="12"/>
        <v>1.0384215991692627E-3</v>
      </c>
      <c r="F156" s="15">
        <f t="shared" si="13"/>
        <v>4.0387340576287199E-2</v>
      </c>
      <c r="G156" s="14">
        <f t="shared" si="14"/>
        <v>41.75</v>
      </c>
      <c r="H156" s="17">
        <f t="shared" si="15"/>
        <v>4.3354101765316719E-2</v>
      </c>
    </row>
    <row r="157" spans="2:8" ht="15" x14ac:dyDescent="0.2">
      <c r="B157" s="8" t="s">
        <v>53</v>
      </c>
      <c r="C157" s="9">
        <v>939</v>
      </c>
      <c r="D157" s="9">
        <v>1340</v>
      </c>
      <c r="E157" s="15">
        <f t="shared" si="12"/>
        <v>0.12188473520249221</v>
      </c>
      <c r="F157" s="15">
        <f t="shared" si="13"/>
        <v>0.15824279641001418</v>
      </c>
      <c r="G157" s="14">
        <f t="shared" si="14"/>
        <v>0.42705005324813633</v>
      </c>
      <c r="H157" s="17">
        <f t="shared" si="15"/>
        <v>5.2050882658359297E-2</v>
      </c>
    </row>
    <row r="158" spans="2:8" ht="15" x14ac:dyDescent="0.2">
      <c r="B158" s="8" t="s">
        <v>59</v>
      </c>
      <c r="C158" s="9">
        <v>4</v>
      </c>
      <c r="D158" s="9">
        <v>75</v>
      </c>
      <c r="E158" s="15">
        <f t="shared" si="12"/>
        <v>5.1921079958463135E-4</v>
      </c>
      <c r="F158" s="15">
        <f t="shared" si="13"/>
        <v>8.8568729333963151E-3</v>
      </c>
      <c r="G158" s="14">
        <f t="shared" si="14"/>
        <v>17.75</v>
      </c>
      <c r="H158" s="17">
        <f t="shared" si="15"/>
        <v>9.2159916926272071E-3</v>
      </c>
    </row>
    <row r="159" spans="2:8" ht="15" x14ac:dyDescent="0.2">
      <c r="B159" s="8" t="s">
        <v>268</v>
      </c>
      <c r="C159" s="9">
        <v>413</v>
      </c>
      <c r="D159" s="9">
        <v>2527</v>
      </c>
      <c r="E159" s="15">
        <f t="shared" si="12"/>
        <v>5.3608515057113185E-2</v>
      </c>
      <c r="F159" s="15">
        <f t="shared" si="13"/>
        <v>0.29841757203589986</v>
      </c>
      <c r="G159" s="14">
        <f t="shared" si="14"/>
        <v>5.1186440677966099</v>
      </c>
      <c r="H159" s="17">
        <f t="shared" si="15"/>
        <v>0.27440290758047764</v>
      </c>
    </row>
    <row r="160" spans="2:8" ht="15" x14ac:dyDescent="0.2">
      <c r="B160" s="8" t="s">
        <v>55</v>
      </c>
      <c r="C160" s="9">
        <v>14</v>
      </c>
      <c r="D160" s="9">
        <v>9</v>
      </c>
      <c r="E160" s="15">
        <f t="shared" si="12"/>
        <v>1.8172377985462098E-3</v>
      </c>
      <c r="F160" s="15">
        <f t="shared" si="13"/>
        <v>1.0628247520075578E-3</v>
      </c>
      <c r="G160" s="14">
        <f t="shared" si="14"/>
        <v>-0.35714285714285715</v>
      </c>
      <c r="H160" s="17">
        <f t="shared" si="15"/>
        <v>-6.4901349948078924E-4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6</v>
      </c>
      <c r="D163" s="9">
        <v>8</v>
      </c>
      <c r="E163" s="15">
        <f t="shared" si="12"/>
        <v>7.7881619937694702E-4</v>
      </c>
      <c r="F163" s="15">
        <f t="shared" si="13"/>
        <v>9.4473311289560704E-4</v>
      </c>
      <c r="G163" s="14">
        <f t="shared" si="14"/>
        <v>0.33333333333333331</v>
      </c>
      <c r="H163" s="17">
        <f t="shared" si="15"/>
        <v>2.5960539979231567E-4</v>
      </c>
    </row>
    <row r="164" spans="2:8" ht="15" x14ac:dyDescent="0.2">
      <c r="B164" s="8" t="s">
        <v>56</v>
      </c>
      <c r="C164" s="9">
        <v>87</v>
      </c>
      <c r="D164" s="9">
        <v>48</v>
      </c>
      <c r="E164" s="15">
        <f t="shared" si="12"/>
        <v>1.1292834890965732E-2</v>
      </c>
      <c r="F164" s="15">
        <f t="shared" si="13"/>
        <v>5.6683986773736423E-3</v>
      </c>
      <c r="G164" s="14">
        <f t="shared" si="14"/>
        <v>-0.44827586206896552</v>
      </c>
      <c r="H164" s="17">
        <f t="shared" si="15"/>
        <v>-5.0623052959501555E-3</v>
      </c>
    </row>
    <row r="165" spans="2:8" ht="15" x14ac:dyDescent="0.2">
      <c r="B165" s="8" t="s">
        <v>57</v>
      </c>
      <c r="C165" s="9">
        <v>255</v>
      </c>
      <c r="D165" s="9">
        <v>185</v>
      </c>
      <c r="E165" s="15">
        <f t="shared" si="12"/>
        <v>3.3099688473520246E-2</v>
      </c>
      <c r="F165" s="15">
        <f t="shared" si="13"/>
        <v>2.1846953235710911E-2</v>
      </c>
      <c r="G165" s="14">
        <f t="shared" si="14"/>
        <v>-0.27450980392156865</v>
      </c>
      <c r="H165" s="17">
        <f t="shared" si="15"/>
        <v>-9.0861889927310487E-3</v>
      </c>
    </row>
    <row r="166" spans="2:8" ht="15" x14ac:dyDescent="0.2">
      <c r="B166" s="8" t="s">
        <v>270</v>
      </c>
      <c r="C166" s="9">
        <v>24</v>
      </c>
      <c r="D166" s="9">
        <v>236</v>
      </c>
      <c r="E166" s="15">
        <f t="shared" si="12"/>
        <v>3.1152647975077881E-3</v>
      </c>
      <c r="F166" s="15">
        <f t="shared" si="13"/>
        <v>2.7869626830420408E-2</v>
      </c>
      <c r="G166" s="14">
        <f t="shared" si="14"/>
        <v>8.8333333333333339</v>
      </c>
      <c r="H166" s="17">
        <f t="shared" si="15"/>
        <v>2.7518172377985463E-2</v>
      </c>
    </row>
    <row r="167" spans="2:8" ht="15" x14ac:dyDescent="0.2">
      <c r="B167" s="8" t="s">
        <v>52</v>
      </c>
      <c r="C167" s="9">
        <v>5</v>
      </c>
      <c r="D167" s="9">
        <v>2</v>
      </c>
      <c r="E167" s="15">
        <f t="shared" si="12"/>
        <v>6.4901349948078924E-4</v>
      </c>
      <c r="F167" s="15">
        <f t="shared" si="13"/>
        <v>2.3618327822390176E-4</v>
      </c>
      <c r="G167" s="14">
        <f t="shared" si="14"/>
        <v>-0.6</v>
      </c>
      <c r="H167" s="17">
        <f t="shared" si="15"/>
        <v>-3.8940809968847351E-4</v>
      </c>
    </row>
    <row r="168" spans="2:8" ht="15" x14ac:dyDescent="0.2">
      <c r="B168" s="8" t="s">
        <v>60</v>
      </c>
      <c r="C168" s="9">
        <v>2</v>
      </c>
      <c r="D168" s="9">
        <v>0</v>
      </c>
      <c r="E168" s="15">
        <f t="shared" si="12"/>
        <v>2.5960539979231567E-4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1149</v>
      </c>
      <c r="D169" s="9">
        <v>154</v>
      </c>
      <c r="E169" s="15">
        <f t="shared" si="12"/>
        <v>0.14914330218068536</v>
      </c>
      <c r="F169" s="15">
        <f t="shared" si="13"/>
        <v>1.8186112423240433E-2</v>
      </c>
      <c r="G169" s="14">
        <f t="shared" si="14"/>
        <v>-0.86597040905134903</v>
      </c>
      <c r="H169" s="17">
        <f t="shared" si="15"/>
        <v>-0.12915368639667707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1.1809163911195088E-4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2"/>
        <v/>
      </c>
      <c r="F172" s="15">
        <f t="shared" si="13"/>
        <v>2.3618327822390176E-4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118</v>
      </c>
      <c r="D173" s="9">
        <v>17</v>
      </c>
      <c r="E173" s="15">
        <f t="shared" si="12"/>
        <v>1.5316718587746626E-2</v>
      </c>
      <c r="F173" s="15">
        <f t="shared" si="13"/>
        <v>2.0075578649031648E-3</v>
      </c>
      <c r="G173" s="14">
        <f t="shared" si="14"/>
        <v>-0.85593220338983056</v>
      </c>
      <c r="H173" s="17">
        <f t="shared" si="15"/>
        <v>-1.3110072689511943E-2</v>
      </c>
    </row>
    <row r="174" spans="2:8" ht="15" x14ac:dyDescent="0.2">
      <c r="B174" s="8" t="s">
        <v>276</v>
      </c>
      <c r="C174" s="9">
        <v>407</v>
      </c>
      <c r="D174" s="9">
        <v>19</v>
      </c>
      <c r="E174" s="15">
        <f t="shared" si="12"/>
        <v>5.2829698857736238E-2</v>
      </c>
      <c r="F174" s="15">
        <f t="shared" si="13"/>
        <v>2.2437411431270667E-3</v>
      </c>
      <c r="G174" s="14">
        <f t="shared" si="14"/>
        <v>-0.95331695331695332</v>
      </c>
      <c r="H174" s="17">
        <f t="shared" si="15"/>
        <v>-5.0363447559709236E-2</v>
      </c>
    </row>
    <row r="175" spans="2:8" ht="15" x14ac:dyDescent="0.2">
      <c r="B175" s="8" t="s">
        <v>277</v>
      </c>
      <c r="C175" s="9">
        <v>232</v>
      </c>
      <c r="D175" s="9">
        <v>275</v>
      </c>
      <c r="E175" s="15">
        <f t="shared" si="12"/>
        <v>3.0114226375908618E-2</v>
      </c>
      <c r="F175" s="15">
        <f t="shared" si="13"/>
        <v>3.2475200755786492E-2</v>
      </c>
      <c r="G175" s="14">
        <f t="shared" si="14"/>
        <v>0.18534482758620691</v>
      </c>
      <c r="H175" s="17">
        <f t="shared" si="15"/>
        <v>5.5815160955347875E-3</v>
      </c>
    </row>
    <row r="176" spans="2:8" ht="15" x14ac:dyDescent="0.2">
      <c r="B176" s="8" t="s">
        <v>278</v>
      </c>
      <c r="C176" s="9">
        <v>363</v>
      </c>
      <c r="D176" s="9">
        <v>233</v>
      </c>
      <c r="E176" s="15">
        <f t="shared" si="12"/>
        <v>4.7118380062305294E-2</v>
      </c>
      <c r="F176" s="15">
        <f t="shared" si="13"/>
        <v>2.7515351913084553E-2</v>
      </c>
      <c r="G176" s="14">
        <f t="shared" si="14"/>
        <v>-0.35812672176308541</v>
      </c>
      <c r="H176" s="17">
        <f t="shared" si="15"/>
        <v>-1.687435098650052E-2</v>
      </c>
    </row>
    <row r="177" spans="2:8" ht="15" x14ac:dyDescent="0.2">
      <c r="B177" s="8" t="s">
        <v>279</v>
      </c>
      <c r="C177" s="9">
        <v>199</v>
      </c>
      <c r="D177" s="9">
        <v>104</v>
      </c>
      <c r="E177" s="15">
        <f t="shared" si="12"/>
        <v>2.5830737279335412E-2</v>
      </c>
      <c r="F177" s="15">
        <f t="shared" si="13"/>
        <v>1.228153046764289E-2</v>
      </c>
      <c r="G177" s="14">
        <f t="shared" si="14"/>
        <v>-0.47738693467336685</v>
      </c>
      <c r="H177" s="17">
        <f t="shared" si="15"/>
        <v>-1.2331256490134996E-2</v>
      </c>
    </row>
    <row r="178" spans="2:8" ht="20.100000000000001" customHeight="1" x14ac:dyDescent="0.2">
      <c r="B178" s="8" t="s">
        <v>280</v>
      </c>
      <c r="C178" s="9">
        <v>655</v>
      </c>
      <c r="D178" s="9">
        <v>204</v>
      </c>
      <c r="E178" s="15">
        <f t="shared" si="12"/>
        <v>8.502076843198339E-2</v>
      </c>
      <c r="F178" s="15">
        <f t="shared" si="13"/>
        <v>2.4090694378837978E-2</v>
      </c>
      <c r="G178" s="14">
        <f t="shared" si="14"/>
        <v>-0.68854961832061068</v>
      </c>
      <c r="H178" s="17">
        <f t="shared" si="15"/>
        <v>-5.8541017653167188E-2</v>
      </c>
    </row>
    <row r="179" spans="2:8" ht="20.100000000000001" customHeight="1" x14ac:dyDescent="0.2">
      <c r="B179" s="8" t="s">
        <v>281</v>
      </c>
      <c r="C179" s="9">
        <v>32</v>
      </c>
      <c r="D179" s="9">
        <v>30</v>
      </c>
      <c r="E179" s="15">
        <f t="shared" si="12"/>
        <v>4.1536863966770508E-3</v>
      </c>
      <c r="F179" s="15">
        <f t="shared" si="13"/>
        <v>3.5427491733585263E-3</v>
      </c>
      <c r="G179" s="14">
        <f t="shared" si="14"/>
        <v>-6.25E-2</v>
      </c>
      <c r="H179" s="17">
        <f t="shared" si="15"/>
        <v>-2.5960539979231567E-4</v>
      </c>
    </row>
    <row r="180" spans="2:8" ht="20.100000000000001" customHeight="1" x14ac:dyDescent="0.2">
      <c r="B180" s="8" t="s">
        <v>282</v>
      </c>
      <c r="C180" s="9">
        <v>0</v>
      </c>
      <c r="D180" s="9">
        <v>48</v>
      </c>
      <c r="E180" s="15" t="str">
        <f t="shared" si="12"/>
        <v/>
      </c>
      <c r="F180" s="15">
        <f t="shared" si="13"/>
        <v>5.6683986773736423E-3</v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131</v>
      </c>
      <c r="D181" s="9">
        <v>134</v>
      </c>
      <c r="E181" s="15">
        <f t="shared" si="12"/>
        <v>1.7004153686396677E-2</v>
      </c>
      <c r="F181" s="15">
        <f t="shared" si="13"/>
        <v>1.5824279641001419E-2</v>
      </c>
      <c r="G181" s="14">
        <f t="shared" si="14"/>
        <v>2.2900763358778626E-2</v>
      </c>
      <c r="H181" s="17">
        <f t="shared" si="15"/>
        <v>3.8940809968847351E-4</v>
      </c>
    </row>
    <row r="182" spans="2:8" ht="20.100000000000001" customHeight="1" x14ac:dyDescent="0.2">
      <c r="B182" s="8" t="s">
        <v>284</v>
      </c>
      <c r="C182" s="9">
        <v>71</v>
      </c>
      <c r="D182" s="9">
        <v>20</v>
      </c>
      <c r="E182" s="15">
        <f t="shared" si="12"/>
        <v>9.2159916926272071E-3</v>
      </c>
      <c r="F182" s="15">
        <f t="shared" si="13"/>
        <v>2.3618327822390174E-3</v>
      </c>
      <c r="G182" s="14">
        <f t="shared" si="14"/>
        <v>-0.71830985915492962</v>
      </c>
      <c r="H182" s="17">
        <f t="shared" si="15"/>
        <v>-6.6199376947040506E-3</v>
      </c>
    </row>
    <row r="183" spans="2:8" ht="20.100000000000001" customHeight="1" x14ac:dyDescent="0.2">
      <c r="B183" s="8" t="s">
        <v>285</v>
      </c>
      <c r="C183" s="9">
        <v>14</v>
      </c>
      <c r="D183" s="9">
        <v>5</v>
      </c>
      <c r="E183" s="15">
        <f t="shared" si="12"/>
        <v>1.8172377985462098E-3</v>
      </c>
      <c r="F183" s="15">
        <f t="shared" si="13"/>
        <v>5.9045819555975435E-4</v>
      </c>
      <c r="G183" s="14">
        <f t="shared" si="14"/>
        <v>-0.6428571428571429</v>
      </c>
      <c r="H183" s="17">
        <f t="shared" si="15"/>
        <v>-1.1682242990654207E-3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4</v>
      </c>
      <c r="D185" s="9">
        <v>0</v>
      </c>
      <c r="E185" s="15">
        <f t="shared" si="12"/>
        <v>5.1921079958463135E-4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204</v>
      </c>
      <c r="D186" s="9">
        <v>221</v>
      </c>
      <c r="E186" s="15">
        <f t="shared" si="12"/>
        <v>2.6479750778816199E-2</v>
      </c>
      <c r="F186" s="15">
        <f t="shared" si="13"/>
        <v>2.6098252243741144E-2</v>
      </c>
      <c r="G186" s="14">
        <f t="shared" si="14"/>
        <v>8.3333333333333329E-2</v>
      </c>
      <c r="H186" s="17">
        <f t="shared" si="15"/>
        <v>2.2066458982346829E-3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1.2980269989615784E-4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1.2980269989615784E-4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3</v>
      </c>
      <c r="E193" s="15" t="str">
        <f t="shared" si="12"/>
        <v/>
      </c>
      <c r="F193" s="15">
        <f t="shared" si="13"/>
        <v>3.5427491733585264E-4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126</v>
      </c>
      <c r="D195" s="9">
        <v>277</v>
      </c>
      <c r="E195" s="15">
        <f t="shared" si="12"/>
        <v>1.6355140186915886E-2</v>
      </c>
      <c r="F195" s="15">
        <f t="shared" si="13"/>
        <v>3.2711384034010395E-2</v>
      </c>
      <c r="G195" s="14">
        <f t="shared" si="14"/>
        <v>1.1984126984126984</v>
      </c>
      <c r="H195" s="17">
        <f t="shared" si="15"/>
        <v>1.9600207684319831E-2</v>
      </c>
    </row>
    <row r="196" spans="2:8" ht="20.100000000000001" customHeight="1" x14ac:dyDescent="0.2">
      <c r="B196" s="8" t="s">
        <v>293</v>
      </c>
      <c r="C196" s="9">
        <v>1388</v>
      </c>
      <c r="D196" s="9">
        <v>607</v>
      </c>
      <c r="E196" s="15">
        <f t="shared" si="12"/>
        <v>0.18016614745586709</v>
      </c>
      <c r="F196" s="15">
        <f t="shared" si="13"/>
        <v>7.1681624940954175E-2</v>
      </c>
      <c r="G196" s="14">
        <f t="shared" si="14"/>
        <v>-0.56268011527377526</v>
      </c>
      <c r="H196" s="17">
        <f t="shared" si="15"/>
        <v>-0.10137590861889929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4</v>
      </c>
      <c r="E198" s="15" t="str">
        <f t="shared" si="12"/>
        <v/>
      </c>
      <c r="F198" s="15">
        <f t="shared" si="13"/>
        <v>4.7236655644780352E-4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0</v>
      </c>
      <c r="E199" s="15">
        <f t="shared" si="12"/>
        <v>2.5960539979231567E-4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1</v>
      </c>
      <c r="D200" s="9">
        <v>1</v>
      </c>
      <c r="E200" s="15">
        <f t="shared" si="12"/>
        <v>1.2980269989615784E-4</v>
      </c>
      <c r="F200" s="15">
        <f t="shared" si="13"/>
        <v>1.1809163911195088E-4</v>
      </c>
      <c r="G200" s="14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5</v>
      </c>
      <c r="E201" s="15" t="str">
        <f t="shared" si="12"/>
        <v/>
      </c>
      <c r="F201" s="15">
        <f t="shared" si="13"/>
        <v>5.9045819555975435E-4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0</v>
      </c>
      <c r="E206" s="15">
        <f t="shared" si="12"/>
        <v>1.2980269989615784E-4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2.3618327822390176E-4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3</v>
      </c>
      <c r="E213" s="15" t="str">
        <f t="shared" si="12"/>
        <v/>
      </c>
      <c r="F213" s="15">
        <f t="shared" si="13"/>
        <v>3.5427491733585264E-4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6</v>
      </c>
      <c r="E214" s="15">
        <f t="shared" si="12"/>
        <v>1.2980269989615784E-4</v>
      </c>
      <c r="F214" s="15">
        <f t="shared" si="13"/>
        <v>7.0854983467170528E-4</v>
      </c>
      <c r="G214" s="14">
        <f t="shared" si="14"/>
        <v>5</v>
      </c>
      <c r="H214" s="17">
        <f t="shared" si="15"/>
        <v>6.4901349948078913E-4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3</v>
      </c>
      <c r="E216" s="15">
        <f t="shared" si="12"/>
        <v>2.5960539979231567E-4</v>
      </c>
      <c r="F216" s="15">
        <f t="shared" si="13"/>
        <v>3.5427491733585264E-4</v>
      </c>
      <c r="G216" s="14">
        <f t="shared" si="14"/>
        <v>0.5</v>
      </c>
      <c r="H216" s="17">
        <f t="shared" si="15"/>
        <v>1.2980269989615784E-4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3</v>
      </c>
      <c r="E220" s="15">
        <f t="shared" si="16"/>
        <v>1.2980269989615784E-4</v>
      </c>
      <c r="F220" s="15">
        <f t="shared" si="17"/>
        <v>3.5427491733585264E-4</v>
      </c>
      <c r="G220" s="14">
        <f t="shared" si="18"/>
        <v>2</v>
      </c>
      <c r="H220" s="17">
        <f t="shared" si="19"/>
        <v>2.5960539979231567E-4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2</v>
      </c>
      <c r="E222" s="15">
        <f t="shared" si="16"/>
        <v>2.5960539979231567E-4</v>
      </c>
      <c r="F222" s="15">
        <f t="shared" si="17"/>
        <v>2.3618327822390176E-4</v>
      </c>
      <c r="G222" s="14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563</v>
      </c>
      <c r="C223" s="9">
        <v>31</v>
      </c>
      <c r="D223" s="9">
        <v>6</v>
      </c>
      <c r="E223" s="15">
        <f t="shared" si="16"/>
        <v>4.0238836967808932E-3</v>
      </c>
      <c r="F223" s="15">
        <f t="shared" si="17"/>
        <v>7.0854983467170528E-4</v>
      </c>
      <c r="G223" s="14">
        <f t="shared" si="18"/>
        <v>-0.80645161290322576</v>
      </c>
      <c r="H223" s="17">
        <f t="shared" si="19"/>
        <v>-3.2450674974039461E-3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3</v>
      </c>
      <c r="E228" s="15" t="str">
        <f t="shared" si="16"/>
        <v/>
      </c>
      <c r="F228" s="15">
        <f t="shared" si="17"/>
        <v>3.5427491733585264E-4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49</v>
      </c>
      <c r="D229" s="9">
        <v>48</v>
      </c>
      <c r="E229" s="15">
        <f t="shared" si="16"/>
        <v>6.3603322949117346E-3</v>
      </c>
      <c r="F229" s="15">
        <f t="shared" si="17"/>
        <v>5.6683986773736423E-3</v>
      </c>
      <c r="G229" s="14">
        <f t="shared" si="18"/>
        <v>-2.0408163265306121E-2</v>
      </c>
      <c r="H229" s="17">
        <f t="shared" si="19"/>
        <v>-1.2980269989615784E-4</v>
      </c>
    </row>
    <row r="230" spans="2:8" ht="20.100000000000001" customHeight="1" x14ac:dyDescent="0.2">
      <c r="B230" s="8" t="s">
        <v>312</v>
      </c>
      <c r="C230" s="9">
        <v>1</v>
      </c>
      <c r="D230" s="9">
        <v>1</v>
      </c>
      <c r="E230" s="15">
        <f t="shared" si="16"/>
        <v>1.2980269989615784E-4</v>
      </c>
      <c r="F230" s="15">
        <f t="shared" si="17"/>
        <v>1.1809163911195088E-4</v>
      </c>
      <c r="G230" s="14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64</v>
      </c>
      <c r="D231" s="9">
        <v>76</v>
      </c>
      <c r="E231" s="15">
        <f t="shared" si="16"/>
        <v>8.3073727933541015E-3</v>
      </c>
      <c r="F231" s="15">
        <f t="shared" si="17"/>
        <v>8.9749645725082667E-3</v>
      </c>
      <c r="G231" s="14">
        <f t="shared" si="18"/>
        <v>0.1875</v>
      </c>
      <c r="H231" s="17">
        <f t="shared" si="19"/>
        <v>1.557632398753894E-3</v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6"/>
        <v/>
      </c>
      <c r="F232" s="15">
        <f t="shared" si="17"/>
        <v>2.3618327822390176E-4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1</v>
      </c>
      <c r="D233" s="9">
        <v>17</v>
      </c>
      <c r="E233" s="15">
        <f t="shared" si="16"/>
        <v>1.2980269989615784E-4</v>
      </c>
      <c r="F233" s="15">
        <f t="shared" si="17"/>
        <v>2.0075578649031648E-3</v>
      </c>
      <c r="G233" s="14">
        <f t="shared" si="18"/>
        <v>16</v>
      </c>
      <c r="H233" s="17">
        <f t="shared" si="19"/>
        <v>2.0768431983385254E-3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26</v>
      </c>
      <c r="D235" s="9">
        <v>55</v>
      </c>
      <c r="E235" s="15">
        <f t="shared" si="16"/>
        <v>3.3748701973001036E-3</v>
      </c>
      <c r="F235" s="15">
        <f t="shared" si="17"/>
        <v>6.4950401511572982E-3</v>
      </c>
      <c r="G235" s="14">
        <f t="shared" si="18"/>
        <v>1.1153846153846154</v>
      </c>
      <c r="H235" s="17">
        <f t="shared" si="19"/>
        <v>3.7642782969885772E-3</v>
      </c>
    </row>
    <row r="236" spans="2:8" ht="20.100000000000001" customHeight="1" x14ac:dyDescent="0.2">
      <c r="B236" s="8" t="s">
        <v>315</v>
      </c>
      <c r="C236" s="9">
        <v>0</v>
      </c>
      <c r="D236" s="9">
        <v>36</v>
      </c>
      <c r="E236" s="15" t="str">
        <f t="shared" si="16"/>
        <v/>
      </c>
      <c r="F236" s="15">
        <f t="shared" si="17"/>
        <v>4.251299008030231E-3</v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36</v>
      </c>
      <c r="D237" s="9">
        <v>153</v>
      </c>
      <c r="E237" s="15">
        <f t="shared" si="16"/>
        <v>4.6728971962616819E-3</v>
      </c>
      <c r="F237" s="15">
        <f t="shared" si="17"/>
        <v>1.8068020784128485E-2</v>
      </c>
      <c r="G237" s="14">
        <f t="shared" si="18"/>
        <v>3.25</v>
      </c>
      <c r="H237" s="17">
        <f t="shared" si="19"/>
        <v>1.5186915887850466E-2</v>
      </c>
    </row>
    <row r="238" spans="2:8" ht="20.100000000000001" customHeight="1" x14ac:dyDescent="0.2">
      <c r="B238" s="8" t="s">
        <v>85</v>
      </c>
      <c r="C238" s="9">
        <v>49</v>
      </c>
      <c r="D238" s="9">
        <v>111</v>
      </c>
      <c r="E238" s="15">
        <f t="shared" si="16"/>
        <v>6.3603322949117346E-3</v>
      </c>
      <c r="F238" s="15">
        <f t="shared" si="17"/>
        <v>1.3108171941426546E-2</v>
      </c>
      <c r="G238" s="14">
        <f t="shared" si="18"/>
        <v>1.2653061224489797</v>
      </c>
      <c r="H238" s="17">
        <f t="shared" si="19"/>
        <v>8.0477673935617864E-3</v>
      </c>
    </row>
    <row r="239" spans="2:8" ht="20.100000000000001" customHeight="1" x14ac:dyDescent="0.2">
      <c r="B239" s="8" t="s">
        <v>81</v>
      </c>
      <c r="C239" s="9">
        <v>6</v>
      </c>
      <c r="D239" s="9">
        <v>11</v>
      </c>
      <c r="E239" s="15">
        <f t="shared" si="16"/>
        <v>7.7881619937694702E-4</v>
      </c>
      <c r="F239" s="15">
        <f t="shared" si="17"/>
        <v>1.2990080302314596E-3</v>
      </c>
      <c r="G239" s="14">
        <f t="shared" si="18"/>
        <v>0.83333333333333337</v>
      </c>
      <c r="H239" s="17">
        <f t="shared" si="19"/>
        <v>6.4901349948078924E-4</v>
      </c>
    </row>
    <row r="240" spans="2:8" ht="20.100000000000001" customHeight="1" x14ac:dyDescent="0.2">
      <c r="B240" s="8" t="s">
        <v>316</v>
      </c>
      <c r="C240" s="9">
        <v>1</v>
      </c>
      <c r="D240" s="9">
        <v>3</v>
      </c>
      <c r="E240" s="15">
        <f t="shared" si="16"/>
        <v>1.2980269989615784E-4</v>
      </c>
      <c r="F240" s="15">
        <f t="shared" si="17"/>
        <v>3.5427491733585264E-4</v>
      </c>
      <c r="G240" s="14">
        <f t="shared" si="18"/>
        <v>2</v>
      </c>
      <c r="H240" s="17">
        <f t="shared" si="19"/>
        <v>2.5960539979231567E-4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1</v>
      </c>
      <c r="E243" s="15" t="str">
        <f t="shared" si="16"/>
        <v/>
      </c>
      <c r="F243" s="15">
        <f t="shared" si="17"/>
        <v>1.1809163911195088E-4</v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10</v>
      </c>
      <c r="D244" s="9">
        <v>4</v>
      </c>
      <c r="E244" s="15">
        <f t="shared" si="16"/>
        <v>1.2980269989615785E-3</v>
      </c>
      <c r="F244" s="15">
        <f t="shared" si="17"/>
        <v>4.7236655644780352E-4</v>
      </c>
      <c r="G244" s="14">
        <f t="shared" si="18"/>
        <v>-0.6</v>
      </c>
      <c r="H244" s="17">
        <f t="shared" si="19"/>
        <v>-7.7881619937694702E-4</v>
      </c>
    </row>
    <row r="245" spans="2:8" ht="20.100000000000001" customHeight="1" x14ac:dyDescent="0.2">
      <c r="B245" s="8" t="s">
        <v>84</v>
      </c>
      <c r="C245" s="9">
        <v>1</v>
      </c>
      <c r="D245" s="9">
        <v>6</v>
      </c>
      <c r="E245" s="15">
        <f t="shared" si="16"/>
        <v>1.2980269989615784E-4</v>
      </c>
      <c r="F245" s="15">
        <f t="shared" si="17"/>
        <v>7.0854983467170528E-4</v>
      </c>
      <c r="G245" s="14">
        <f t="shared" si="18"/>
        <v>5</v>
      </c>
      <c r="H245" s="17">
        <f t="shared" si="19"/>
        <v>6.4901349948078913E-4</v>
      </c>
    </row>
    <row r="246" spans="2:8" ht="20.100000000000001" customHeight="1" x14ac:dyDescent="0.2">
      <c r="B246" s="8" t="s">
        <v>318</v>
      </c>
      <c r="C246" s="9">
        <v>2</v>
      </c>
      <c r="D246" s="9">
        <v>0</v>
      </c>
      <c r="E246" s="15">
        <f t="shared" si="16"/>
        <v>2.5960539979231567E-4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264</v>
      </c>
      <c r="D247" s="9">
        <v>519</v>
      </c>
      <c r="E247" s="15">
        <f t="shared" si="16"/>
        <v>3.4267912772585667E-2</v>
      </c>
      <c r="F247" s="15">
        <f t="shared" si="17"/>
        <v>6.1289560699102505E-2</v>
      </c>
      <c r="G247" s="14">
        <f t="shared" si="18"/>
        <v>0.96590909090909094</v>
      </c>
      <c r="H247" s="17">
        <f t="shared" si="19"/>
        <v>3.3099688473520246E-2</v>
      </c>
    </row>
    <row r="248" spans="2:8" ht="20.100000000000001" customHeight="1" x14ac:dyDescent="0.2">
      <c r="B248" s="8" t="s">
        <v>86</v>
      </c>
      <c r="C248" s="9">
        <v>3</v>
      </c>
      <c r="D248" s="9">
        <v>47</v>
      </c>
      <c r="E248" s="15">
        <f t="shared" si="16"/>
        <v>3.8940809968847351E-4</v>
      </c>
      <c r="F248" s="15">
        <f t="shared" si="17"/>
        <v>5.5503070382616907E-3</v>
      </c>
      <c r="G248" s="14">
        <f t="shared" si="18"/>
        <v>14.666666666666666</v>
      </c>
      <c r="H248" s="17">
        <f t="shared" si="19"/>
        <v>5.7113187954309442E-3</v>
      </c>
    </row>
    <row r="249" spans="2:8" ht="20.100000000000001" customHeight="1" x14ac:dyDescent="0.2">
      <c r="B249" s="8" t="s">
        <v>87</v>
      </c>
      <c r="C249" s="9">
        <v>6</v>
      </c>
      <c r="D249" s="9">
        <v>15</v>
      </c>
      <c r="E249" s="15">
        <f t="shared" si="16"/>
        <v>7.7881619937694702E-4</v>
      </c>
      <c r="F249" s="15">
        <f t="shared" si="17"/>
        <v>1.7713745866792632E-3</v>
      </c>
      <c r="G249" s="14">
        <f t="shared" si="18"/>
        <v>1.5</v>
      </c>
      <c r="H249" s="17">
        <f t="shared" si="19"/>
        <v>1.1682242990654205E-3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4</v>
      </c>
      <c r="E252" s="15" t="str">
        <f t="shared" si="16"/>
        <v/>
      </c>
      <c r="F252" s="15">
        <f t="shared" si="17"/>
        <v>4.7236655644780352E-4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1.2980269989615784E-4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1.2980269989615784E-4</v>
      </c>
      <c r="F256" s="15">
        <f t="shared" si="17"/>
        <v>3.5427491733585264E-4</v>
      </c>
      <c r="G256" s="14">
        <f t="shared" si="18"/>
        <v>2</v>
      </c>
      <c r="H256" s="17">
        <f t="shared" si="19"/>
        <v>2.5960539979231567E-4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1</v>
      </c>
      <c r="D261" s="9">
        <v>0</v>
      </c>
      <c r="E261" s="15">
        <f t="shared" si="16"/>
        <v>1.2980269989615784E-4</v>
      </c>
      <c r="F261" s="15" t="str">
        <f t="shared" si="17"/>
        <v/>
      </c>
      <c r="G261" s="14" t="str">
        <f t="shared" si="18"/>
        <v>0</v>
      </c>
      <c r="H261" s="17">
        <f t="shared" si="19"/>
        <v>0</v>
      </c>
    </row>
    <row r="262" spans="2:8" ht="20.100000000000001" customHeight="1" x14ac:dyDescent="0.2">
      <c r="B262" s="8" t="s">
        <v>90</v>
      </c>
      <c r="C262" s="9">
        <v>4</v>
      </c>
      <c r="D262" s="9">
        <v>27</v>
      </c>
      <c r="E262" s="15">
        <f t="shared" si="16"/>
        <v>5.1921079958463135E-4</v>
      </c>
      <c r="F262" s="15">
        <f t="shared" si="17"/>
        <v>3.1884742560226737E-3</v>
      </c>
      <c r="G262" s="14">
        <f t="shared" si="18"/>
        <v>5.75</v>
      </c>
      <c r="H262" s="17">
        <f t="shared" si="19"/>
        <v>2.9854620976116301E-3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0</v>
      </c>
      <c r="E266" s="15">
        <f t="shared" si="16"/>
        <v>5.1921079958463135E-4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2.3618327822390176E-4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1.1809163911195088E-4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6</v>
      </c>
      <c r="D273" s="9">
        <v>11</v>
      </c>
      <c r="E273" s="15">
        <f t="shared" si="16"/>
        <v>7.7881619937694702E-4</v>
      </c>
      <c r="F273" s="15">
        <f t="shared" si="17"/>
        <v>1.2990080302314596E-3</v>
      </c>
      <c r="G273" s="14">
        <f t="shared" si="18"/>
        <v>0.83333333333333337</v>
      </c>
      <c r="H273" s="17">
        <f t="shared" si="19"/>
        <v>6.4901349948078924E-4</v>
      </c>
    </row>
    <row r="274" spans="2:8" ht="20.100000000000001" customHeight="1" x14ac:dyDescent="0.2">
      <c r="B274" s="8" t="s">
        <v>338</v>
      </c>
      <c r="C274" s="9">
        <v>0</v>
      </c>
      <c r="D274" s="9">
        <v>2</v>
      </c>
      <c r="E274" s="15" t="str">
        <f t="shared" si="16"/>
        <v/>
      </c>
      <c r="F274" s="15">
        <f t="shared" si="17"/>
        <v>2.3618327822390176E-4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1</v>
      </c>
      <c r="E276" s="15">
        <f t="shared" si="16"/>
        <v>2.5960539979231567E-4</v>
      </c>
      <c r="F276" s="15">
        <f t="shared" si="17"/>
        <v>1.1809163911195088E-4</v>
      </c>
      <c r="G276" s="14">
        <f t="shared" si="18"/>
        <v>-0.5</v>
      </c>
      <c r="H276" s="17">
        <f t="shared" si="19"/>
        <v>-1.2980269989615784E-4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13</v>
      </c>
      <c r="E281" s="15">
        <f t="shared" ref="E281:E288" si="20">+IF(C281=0,"",C281/C$151)</f>
        <v>1.2980269989615784E-4</v>
      </c>
      <c r="F281" s="15">
        <f t="shared" ref="F281:F288" si="21">+IF(D281=0,"",D281/D$151)</f>
        <v>1.5351913084553613E-3</v>
      </c>
      <c r="G281" s="14">
        <f t="shared" ref="G281:G288" si="22">+IF(OR(AND(D281=0),(C281=0)),"0",((D281-C281)/C281))</f>
        <v>12</v>
      </c>
      <c r="H281" s="17">
        <f t="shared" ref="H281:H288" si="23">+IF(OR(AND(E281=""),(G281="")),"",E281*G281)</f>
        <v>1.557632398753894E-3</v>
      </c>
    </row>
    <row r="282" spans="2:8" ht="20.100000000000001" customHeight="1" x14ac:dyDescent="0.2">
      <c r="B282" s="8" t="s">
        <v>345</v>
      </c>
      <c r="C282" s="9">
        <v>15</v>
      </c>
      <c r="D282" s="9">
        <v>14</v>
      </c>
      <c r="E282" s="15">
        <f t="shared" si="20"/>
        <v>1.9470404984423676E-3</v>
      </c>
      <c r="F282" s="15">
        <f t="shared" si="21"/>
        <v>1.6532829475673122E-3</v>
      </c>
      <c r="G282" s="14">
        <f t="shared" si="22"/>
        <v>-6.6666666666666666E-2</v>
      </c>
      <c r="H282" s="17">
        <f t="shared" si="23"/>
        <v>-1.2980269989615784E-4</v>
      </c>
    </row>
    <row r="283" spans="2:8" ht="20.100000000000001" customHeight="1" x14ac:dyDescent="0.2">
      <c r="B283" s="8" t="s">
        <v>346</v>
      </c>
      <c r="C283" s="9">
        <v>2</v>
      </c>
      <c r="D283" s="9">
        <v>0</v>
      </c>
      <c r="E283" s="15">
        <f t="shared" si="20"/>
        <v>2.5960539979231567E-4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0"/>
        <v>1.2980269989615784E-4</v>
      </c>
      <c r="F284" s="15" t="str">
        <f t="shared" si="21"/>
        <v/>
      </c>
      <c r="G284" s="14" t="str">
        <f t="shared" si="22"/>
        <v>0</v>
      </c>
      <c r="H284" s="17">
        <f t="shared" si="23"/>
        <v>0</v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31</v>
      </c>
      <c r="E286" s="15" t="str">
        <f t="shared" si="20"/>
        <v/>
      </c>
      <c r="F286" s="15">
        <f t="shared" si="21"/>
        <v>3.660840812470477E-3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32771</v>
      </c>
      <c r="D294" s="38">
        <f>SUM(D295:D499)</f>
        <v>35255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7.579872448201154E-2</v>
      </c>
      <c r="H294" s="40">
        <f>+IF(OR(AND(E294=""),(G294="")),"",E294*G294)</f>
        <v>7.579872448201154E-2</v>
      </c>
    </row>
    <row r="295" spans="2:8" ht="15" x14ac:dyDescent="0.2">
      <c r="B295" s="5" t="s">
        <v>100</v>
      </c>
      <c r="C295" s="9">
        <v>110</v>
      </c>
      <c r="D295" s="9">
        <v>94</v>
      </c>
      <c r="E295" s="15">
        <f>+IF(C295=0,"",C295/C$294)</f>
        <v>3.3566262854352936E-3</v>
      </c>
      <c r="F295" s="15">
        <f>+IF(D295=0,"",D295/D$294)</f>
        <v>2.6662884697206072E-3</v>
      </c>
      <c r="G295" s="14">
        <f>+IF(OR(AND(D295=0),(C295=0)),"0",((D295-C295)/C295))</f>
        <v>-0.14545454545454545</v>
      </c>
      <c r="H295" s="17">
        <f>+IF(OR(AND(E295=""),(G295="")),"",E295*G295)</f>
        <v>-4.8823655060876997E-4</v>
      </c>
    </row>
    <row r="296" spans="2:8" ht="15" x14ac:dyDescent="0.2">
      <c r="B296" s="5" t="s">
        <v>113</v>
      </c>
      <c r="C296" s="9">
        <v>402</v>
      </c>
      <c r="D296" s="9">
        <v>243</v>
      </c>
      <c r="E296" s="15">
        <f t="shared" ref="E296:E359" si="24">+IF(C296=0,"",C296/C$294)</f>
        <v>1.2266943334045344E-2</v>
      </c>
      <c r="F296" s="15">
        <f t="shared" ref="F296:F359" si="25">+IF(D296=0,"",D296/D$294)</f>
        <v>6.8926393419373143E-3</v>
      </c>
      <c r="G296" s="14">
        <f t="shared" ref="G296:G359" si="26">+IF(OR(AND(D296=0),(C296=0)),"0",((D296-C296)/C296))</f>
        <v>-0.39552238805970147</v>
      </c>
      <c r="H296" s="17">
        <f t="shared" ref="H296:H359" si="27">+IF(OR(AND(E296=""),(G296="")),"",E296*G296)</f>
        <v>-4.851850721674651E-3</v>
      </c>
    </row>
    <row r="297" spans="2:8" ht="15" x14ac:dyDescent="0.2">
      <c r="B297" s="5" t="s">
        <v>104</v>
      </c>
      <c r="C297" s="9">
        <v>25</v>
      </c>
      <c r="D297" s="9">
        <v>70</v>
      </c>
      <c r="E297" s="15">
        <f t="shared" si="24"/>
        <v>7.6286961032620299E-4</v>
      </c>
      <c r="F297" s="15">
        <f t="shared" si="25"/>
        <v>1.9855339668132179E-3</v>
      </c>
      <c r="G297" s="14">
        <f t="shared" si="26"/>
        <v>1.8</v>
      </c>
      <c r="H297" s="17">
        <f t="shared" si="27"/>
        <v>1.3731652985871654E-3</v>
      </c>
    </row>
    <row r="298" spans="2:8" ht="15" x14ac:dyDescent="0.2">
      <c r="B298" s="5" t="s">
        <v>95</v>
      </c>
      <c r="C298" s="9">
        <v>205</v>
      </c>
      <c r="D298" s="9">
        <v>103</v>
      </c>
      <c r="E298" s="15">
        <f t="shared" si="24"/>
        <v>6.2555308046748654E-3</v>
      </c>
      <c r="F298" s="15">
        <f t="shared" si="25"/>
        <v>2.9215714083108777E-3</v>
      </c>
      <c r="G298" s="14">
        <f t="shared" si="26"/>
        <v>-0.4975609756097561</v>
      </c>
      <c r="H298" s="17">
        <f t="shared" si="27"/>
        <v>-3.1125080101309086E-3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4"/>
        <v/>
      </c>
      <c r="F299" s="15">
        <f t="shared" si="25"/>
        <v>2.8364770954474541E-5</v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3.0514784413048123E-5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1702</v>
      </c>
      <c r="D301" s="9">
        <v>741</v>
      </c>
      <c r="E301" s="15">
        <f t="shared" si="24"/>
        <v>5.1936163071007901E-2</v>
      </c>
      <c r="F301" s="15">
        <f t="shared" si="25"/>
        <v>2.1018295277265637E-2</v>
      </c>
      <c r="G301" s="14">
        <f t="shared" si="26"/>
        <v>-0.56462984723854293</v>
      </c>
      <c r="H301" s="17">
        <f t="shared" si="27"/>
        <v>-2.9324707820939246E-2</v>
      </c>
    </row>
    <row r="302" spans="2:8" ht="15" x14ac:dyDescent="0.2">
      <c r="B302" s="5" t="s">
        <v>109</v>
      </c>
      <c r="C302" s="9">
        <v>280</v>
      </c>
      <c r="D302" s="9">
        <v>165</v>
      </c>
      <c r="E302" s="15">
        <f t="shared" si="24"/>
        <v>8.5441396356534735E-3</v>
      </c>
      <c r="F302" s="15">
        <f t="shared" si="25"/>
        <v>4.6801872074882997E-3</v>
      </c>
      <c r="G302" s="14">
        <f t="shared" si="26"/>
        <v>-0.4107142857142857</v>
      </c>
      <c r="H302" s="17">
        <f t="shared" si="27"/>
        <v>-3.5092002075005338E-3</v>
      </c>
    </row>
    <row r="303" spans="2:8" ht="15" x14ac:dyDescent="0.2">
      <c r="B303" s="5" t="s">
        <v>108</v>
      </c>
      <c r="C303" s="9">
        <v>1245</v>
      </c>
      <c r="D303" s="9">
        <v>264</v>
      </c>
      <c r="E303" s="15">
        <f t="shared" si="24"/>
        <v>3.7990906594244915E-2</v>
      </c>
      <c r="F303" s="15">
        <f t="shared" si="25"/>
        <v>7.4882995319812797E-3</v>
      </c>
      <c r="G303" s="14">
        <f t="shared" si="26"/>
        <v>-0.78795180722891567</v>
      </c>
      <c r="H303" s="17">
        <f t="shared" si="27"/>
        <v>-2.9935003509200211E-2</v>
      </c>
    </row>
    <row r="304" spans="2:8" ht="15" x14ac:dyDescent="0.2">
      <c r="B304" s="5" t="s">
        <v>107</v>
      </c>
      <c r="C304" s="9">
        <v>523</v>
      </c>
      <c r="D304" s="9">
        <v>325</v>
      </c>
      <c r="E304" s="15">
        <f t="shared" si="24"/>
        <v>1.5959232248024167E-2</v>
      </c>
      <c r="F304" s="15">
        <f t="shared" si="25"/>
        <v>9.2185505602042257E-3</v>
      </c>
      <c r="G304" s="14">
        <f t="shared" si="26"/>
        <v>-0.37858508604206503</v>
      </c>
      <c r="H304" s="17">
        <f t="shared" si="27"/>
        <v>-6.0419273137835286E-3</v>
      </c>
    </row>
    <row r="305" spans="2:8" ht="15" x14ac:dyDescent="0.2">
      <c r="B305" s="5" t="s">
        <v>351</v>
      </c>
      <c r="C305" s="9">
        <v>7</v>
      </c>
      <c r="D305" s="9">
        <v>16</v>
      </c>
      <c r="E305" s="15">
        <f t="shared" si="24"/>
        <v>2.1360349089133686E-4</v>
      </c>
      <c r="F305" s="15">
        <f t="shared" si="25"/>
        <v>4.5383633527159266E-4</v>
      </c>
      <c r="G305" s="14">
        <f t="shared" si="26"/>
        <v>1.2857142857142858</v>
      </c>
      <c r="H305" s="17">
        <f t="shared" si="27"/>
        <v>2.7463305971743313E-4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6814</v>
      </c>
      <c r="D307" s="9">
        <v>2669</v>
      </c>
      <c r="E307" s="15">
        <f t="shared" si="24"/>
        <v>0.2079277409905099</v>
      </c>
      <c r="F307" s="15">
        <f t="shared" si="25"/>
        <v>7.570557367749256E-2</v>
      </c>
      <c r="G307" s="14">
        <f t="shared" si="26"/>
        <v>-0.60830642794247136</v>
      </c>
      <c r="H307" s="17">
        <f t="shared" si="27"/>
        <v>-0.12648378139208447</v>
      </c>
    </row>
    <row r="308" spans="2:8" ht="15" x14ac:dyDescent="0.2">
      <c r="B308" s="5" t="s">
        <v>99</v>
      </c>
      <c r="C308" s="9">
        <v>1181</v>
      </c>
      <c r="D308" s="9">
        <v>97</v>
      </c>
      <c r="E308" s="15">
        <f t="shared" si="24"/>
        <v>3.6037960391809828E-2</v>
      </c>
      <c r="F308" s="15">
        <f t="shared" si="25"/>
        <v>2.7513827825840307E-3</v>
      </c>
      <c r="G308" s="14">
        <f t="shared" si="26"/>
        <v>-0.91786621507197286</v>
      </c>
      <c r="H308" s="17">
        <f t="shared" si="27"/>
        <v>-3.3078026303744158E-2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327</v>
      </c>
      <c r="D310" s="9">
        <v>442</v>
      </c>
      <c r="E310" s="15">
        <f t="shared" si="24"/>
        <v>9.978334503066736E-3</v>
      </c>
      <c r="F310" s="15">
        <f t="shared" si="25"/>
        <v>1.2537228761877748E-2</v>
      </c>
      <c r="G310" s="14">
        <f t="shared" si="26"/>
        <v>0.35168195718654433</v>
      </c>
      <c r="H310" s="17">
        <f t="shared" si="27"/>
        <v>3.5092002075005338E-3</v>
      </c>
    </row>
    <row r="311" spans="2:8" ht="15" x14ac:dyDescent="0.2">
      <c r="B311" s="5" t="s">
        <v>102</v>
      </c>
      <c r="C311" s="9">
        <v>857</v>
      </c>
      <c r="D311" s="9">
        <v>17</v>
      </c>
      <c r="E311" s="15">
        <f t="shared" si="24"/>
        <v>2.6151170241982241E-2</v>
      </c>
      <c r="F311" s="15">
        <f t="shared" si="25"/>
        <v>4.8220110622606725E-4</v>
      </c>
      <c r="G311" s="14">
        <f t="shared" si="26"/>
        <v>-0.98016336056009334</v>
      </c>
      <c r="H311" s="17">
        <f t="shared" si="27"/>
        <v>-2.5632418906960424E-2</v>
      </c>
    </row>
    <row r="312" spans="2:8" ht="15" x14ac:dyDescent="0.2">
      <c r="B312" s="5" t="s">
        <v>97</v>
      </c>
      <c r="C312" s="9">
        <v>15</v>
      </c>
      <c r="D312" s="9">
        <v>15</v>
      </c>
      <c r="E312" s="15">
        <f t="shared" si="24"/>
        <v>4.5772176619572185E-4</v>
      </c>
      <c r="F312" s="15">
        <f t="shared" si="25"/>
        <v>4.2547156431711812E-4</v>
      </c>
      <c r="G312" s="14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2.8364770954474541E-5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1623</v>
      </c>
      <c r="D314" s="9">
        <v>7488</v>
      </c>
      <c r="E314" s="15">
        <f t="shared" si="24"/>
        <v>4.9525495102377103E-2</v>
      </c>
      <c r="F314" s="15">
        <f t="shared" si="25"/>
        <v>0.21239540490710537</v>
      </c>
      <c r="G314" s="14">
        <f t="shared" si="26"/>
        <v>3.613678373382625</v>
      </c>
      <c r="H314" s="17">
        <f t="shared" si="27"/>
        <v>0.17896921058252724</v>
      </c>
    </row>
    <row r="315" spans="2:8" ht="15" x14ac:dyDescent="0.2">
      <c r="B315" s="5" t="s">
        <v>354</v>
      </c>
      <c r="C315" s="9">
        <v>3</v>
      </c>
      <c r="D315" s="9">
        <v>61</v>
      </c>
      <c r="E315" s="15">
        <f t="shared" si="24"/>
        <v>9.1544353239144359E-5</v>
      </c>
      <c r="F315" s="15">
        <f t="shared" si="25"/>
        <v>1.7302510282229471E-3</v>
      </c>
      <c r="G315" s="14">
        <f t="shared" si="26"/>
        <v>19.333333333333332</v>
      </c>
      <c r="H315" s="17">
        <f t="shared" si="27"/>
        <v>1.7698574959567909E-3</v>
      </c>
    </row>
    <row r="316" spans="2:8" ht="15" x14ac:dyDescent="0.2">
      <c r="B316" s="5" t="s">
        <v>101</v>
      </c>
      <c r="C316" s="9">
        <v>6</v>
      </c>
      <c r="D316" s="9">
        <v>0</v>
      </c>
      <c r="E316" s="15">
        <f t="shared" si="24"/>
        <v>1.8308870647828872E-4</v>
      </c>
      <c r="F316" s="15" t="str">
        <f t="shared" si="25"/>
        <v/>
      </c>
      <c r="G316" s="14" t="str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64</v>
      </c>
      <c r="D317" s="9">
        <v>318</v>
      </c>
      <c r="E317" s="15">
        <f t="shared" si="24"/>
        <v>1.9529462024350799E-3</v>
      </c>
      <c r="F317" s="15">
        <f t="shared" si="25"/>
        <v>9.0199971635229054E-3</v>
      </c>
      <c r="G317" s="14">
        <f t="shared" si="26"/>
        <v>3.96875</v>
      </c>
      <c r="H317" s="17">
        <f t="shared" si="27"/>
        <v>7.7507552409142233E-3</v>
      </c>
    </row>
    <row r="318" spans="2:8" ht="15" x14ac:dyDescent="0.2">
      <c r="B318" s="5" t="s">
        <v>355</v>
      </c>
      <c r="C318" s="9">
        <v>2175</v>
      </c>
      <c r="D318" s="9">
        <v>2508</v>
      </c>
      <c r="E318" s="15">
        <f t="shared" si="24"/>
        <v>6.6369656098379665E-2</v>
      </c>
      <c r="F318" s="15">
        <f t="shared" si="25"/>
        <v>7.1138845553822147E-2</v>
      </c>
      <c r="G318" s="14">
        <f t="shared" si="26"/>
        <v>0.15310344827586206</v>
      </c>
      <c r="H318" s="17">
        <f t="shared" si="27"/>
        <v>1.0161423209545023E-2</v>
      </c>
    </row>
    <row r="319" spans="2:8" ht="15" x14ac:dyDescent="0.2">
      <c r="B319" s="5" t="s">
        <v>115</v>
      </c>
      <c r="C319" s="9">
        <v>33</v>
      </c>
      <c r="D319" s="9">
        <v>24</v>
      </c>
      <c r="E319" s="15">
        <f t="shared" si="24"/>
        <v>1.0069878856305879E-3</v>
      </c>
      <c r="F319" s="15">
        <f t="shared" si="25"/>
        <v>6.8075450290738901E-4</v>
      </c>
      <c r="G319" s="14">
        <f t="shared" si="26"/>
        <v>-0.27272727272727271</v>
      </c>
      <c r="H319" s="17">
        <f t="shared" si="27"/>
        <v>-2.7463305971743308E-4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38</v>
      </c>
      <c r="D321" s="9">
        <v>2</v>
      </c>
      <c r="E321" s="15">
        <f t="shared" si="24"/>
        <v>1.1595618076958285E-3</v>
      </c>
      <c r="F321" s="15">
        <f t="shared" si="25"/>
        <v>5.6729541908949082E-5</v>
      </c>
      <c r="G321" s="14">
        <f t="shared" si="26"/>
        <v>-0.94736842105263153</v>
      </c>
      <c r="H321" s="17">
        <f t="shared" si="27"/>
        <v>-1.0985322388697323E-3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2.8364770954474541E-5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6</v>
      </c>
      <c r="D324" s="9">
        <v>5</v>
      </c>
      <c r="E324" s="15">
        <f t="shared" si="24"/>
        <v>1.8308870647828872E-4</v>
      </c>
      <c r="F324" s="15">
        <f t="shared" si="25"/>
        <v>1.4182385477237272E-4</v>
      </c>
      <c r="G324" s="14">
        <f t="shared" si="26"/>
        <v>-0.16666666666666666</v>
      </c>
      <c r="H324" s="17">
        <f t="shared" si="27"/>
        <v>-3.051478441304812E-5</v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2.8364770954474541E-5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364</v>
      </c>
      <c r="D326" s="9">
        <v>558</v>
      </c>
      <c r="E326" s="15">
        <f t="shared" si="24"/>
        <v>1.1107381526349516E-2</v>
      </c>
      <c r="F326" s="15">
        <f t="shared" si="25"/>
        <v>1.5827542192596796E-2</v>
      </c>
      <c r="G326" s="14">
        <f t="shared" si="26"/>
        <v>0.53296703296703296</v>
      </c>
      <c r="H326" s="17">
        <f t="shared" si="27"/>
        <v>5.9198681761313352E-3</v>
      </c>
    </row>
    <row r="327" spans="2:8" ht="15" x14ac:dyDescent="0.2">
      <c r="B327" s="5" t="s">
        <v>358</v>
      </c>
      <c r="C327" s="9">
        <v>6</v>
      </c>
      <c r="D327" s="9">
        <v>0</v>
      </c>
      <c r="E327" s="15">
        <f t="shared" si="24"/>
        <v>1.8308870647828872E-4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</v>
      </c>
      <c r="D328" s="9">
        <v>23</v>
      </c>
      <c r="E328" s="15">
        <f t="shared" si="24"/>
        <v>3.0514784413048123E-5</v>
      </c>
      <c r="F328" s="15">
        <f t="shared" si="25"/>
        <v>6.5238973195291448E-4</v>
      </c>
      <c r="G328" s="14">
        <f t="shared" si="26"/>
        <v>22</v>
      </c>
      <c r="H328" s="17">
        <f t="shared" si="27"/>
        <v>6.7132525708705874E-4</v>
      </c>
    </row>
    <row r="329" spans="2:8" ht="15" x14ac:dyDescent="0.2">
      <c r="B329" s="5" t="s">
        <v>359</v>
      </c>
      <c r="C329" s="9">
        <v>4</v>
      </c>
      <c r="D329" s="9">
        <v>20</v>
      </c>
      <c r="E329" s="15">
        <f t="shared" si="24"/>
        <v>1.2205913765219249E-4</v>
      </c>
      <c r="F329" s="15">
        <f t="shared" si="25"/>
        <v>5.6729541908949086E-4</v>
      </c>
      <c r="G329" s="14">
        <f t="shared" si="26"/>
        <v>4</v>
      </c>
      <c r="H329" s="17">
        <f t="shared" si="27"/>
        <v>4.8823655060876997E-4</v>
      </c>
    </row>
    <row r="330" spans="2:8" ht="15" x14ac:dyDescent="0.2">
      <c r="B330" s="5" t="s">
        <v>360</v>
      </c>
      <c r="C330" s="9">
        <v>23</v>
      </c>
      <c r="D330" s="9">
        <v>197</v>
      </c>
      <c r="E330" s="15">
        <f t="shared" si="24"/>
        <v>7.0184004150010675E-4</v>
      </c>
      <c r="F330" s="15">
        <f t="shared" si="25"/>
        <v>5.5878598780314849E-3</v>
      </c>
      <c r="G330" s="14">
        <f t="shared" si="26"/>
        <v>7.5652173913043477</v>
      </c>
      <c r="H330" s="17">
        <f t="shared" si="27"/>
        <v>5.3095724878703728E-3</v>
      </c>
    </row>
    <row r="331" spans="2:8" ht="15" x14ac:dyDescent="0.2">
      <c r="B331" s="5" t="s">
        <v>117</v>
      </c>
      <c r="C331" s="9">
        <v>0</v>
      </c>
      <c r="D331" s="9">
        <v>36</v>
      </c>
      <c r="E331" s="15" t="str">
        <f t="shared" si="24"/>
        <v/>
      </c>
      <c r="F331" s="15">
        <f t="shared" si="25"/>
        <v>1.0211317543610836E-3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5546</v>
      </c>
      <c r="D332" s="9">
        <v>6409</v>
      </c>
      <c r="E332" s="15">
        <f t="shared" si="24"/>
        <v>0.16923499435476488</v>
      </c>
      <c r="F332" s="15">
        <f t="shared" si="25"/>
        <v>0.18178981704722735</v>
      </c>
      <c r="G332" s="14">
        <f t="shared" si="26"/>
        <v>0.15560764514965741</v>
      </c>
      <c r="H332" s="17">
        <f t="shared" si="27"/>
        <v>2.6334258948460528E-2</v>
      </c>
    </row>
    <row r="333" spans="2:8" ht="15" x14ac:dyDescent="0.2">
      <c r="B333" s="5" t="s">
        <v>130</v>
      </c>
      <c r="C333" s="9">
        <v>43</v>
      </c>
      <c r="D333" s="9">
        <v>143</v>
      </c>
      <c r="E333" s="15">
        <f t="shared" si="24"/>
        <v>1.3121357297610691E-3</v>
      </c>
      <c r="F333" s="15">
        <f t="shared" si="25"/>
        <v>4.0561622464898592E-3</v>
      </c>
      <c r="G333" s="14">
        <f t="shared" si="26"/>
        <v>2.3255813953488373</v>
      </c>
      <c r="H333" s="17">
        <f t="shared" si="27"/>
        <v>3.051478441304812E-3</v>
      </c>
    </row>
    <row r="334" spans="2:8" ht="15" x14ac:dyDescent="0.2">
      <c r="B334" s="5" t="s">
        <v>119</v>
      </c>
      <c r="C334" s="9">
        <v>4021</v>
      </c>
      <c r="D334" s="9">
        <v>6114</v>
      </c>
      <c r="E334" s="15">
        <f t="shared" si="24"/>
        <v>0.1226999481248665</v>
      </c>
      <c r="F334" s="15">
        <f t="shared" si="25"/>
        <v>0.17342220961565735</v>
      </c>
      <c r="G334" s="14">
        <f t="shared" si="26"/>
        <v>0.52051728425764732</v>
      </c>
      <c r="H334" s="17">
        <f t="shared" si="27"/>
        <v>6.3867443776509714E-2</v>
      </c>
    </row>
    <row r="335" spans="2:8" ht="15" x14ac:dyDescent="0.2">
      <c r="B335" s="5" t="s">
        <v>128</v>
      </c>
      <c r="C335" s="9">
        <v>118</v>
      </c>
      <c r="D335" s="9">
        <v>403</v>
      </c>
      <c r="E335" s="15">
        <f t="shared" si="24"/>
        <v>3.6007445607396786E-3</v>
      </c>
      <c r="F335" s="15">
        <f t="shared" si="25"/>
        <v>1.143100269465324E-2</v>
      </c>
      <c r="G335" s="14">
        <f t="shared" si="26"/>
        <v>2.4152542372881354</v>
      </c>
      <c r="H335" s="17">
        <f t="shared" si="27"/>
        <v>8.696713557718715E-3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7</v>
      </c>
      <c r="E337" s="15">
        <f t="shared" si="24"/>
        <v>6.1029568826096246E-5</v>
      </c>
      <c r="F337" s="15">
        <f t="shared" si="25"/>
        <v>1.9855339668132179E-4</v>
      </c>
      <c r="G337" s="14">
        <f t="shared" si="26"/>
        <v>2.5</v>
      </c>
      <c r="H337" s="17">
        <f t="shared" si="27"/>
        <v>1.5257392206524063E-4</v>
      </c>
    </row>
    <row r="338" spans="2:8" ht="15" x14ac:dyDescent="0.2">
      <c r="B338" s="5" t="s">
        <v>362</v>
      </c>
      <c r="C338" s="9">
        <v>2</v>
      </c>
      <c r="D338" s="9">
        <v>2</v>
      </c>
      <c r="E338" s="15">
        <f t="shared" si="24"/>
        <v>6.1029568826096246E-5</v>
      </c>
      <c r="F338" s="15">
        <f t="shared" si="25"/>
        <v>5.6729541908949082E-5</v>
      </c>
      <c r="G338" s="14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28</v>
      </c>
      <c r="D339" s="9">
        <v>54</v>
      </c>
      <c r="E339" s="15">
        <f t="shared" si="24"/>
        <v>8.5441396356534746E-4</v>
      </c>
      <c r="F339" s="15">
        <f t="shared" si="25"/>
        <v>1.5316976315416253E-3</v>
      </c>
      <c r="G339" s="14">
        <f t="shared" si="26"/>
        <v>0.9285714285714286</v>
      </c>
      <c r="H339" s="17">
        <f t="shared" si="27"/>
        <v>7.9338439473925122E-4</v>
      </c>
    </row>
    <row r="340" spans="2:8" ht="15" x14ac:dyDescent="0.2">
      <c r="B340" s="5" t="s">
        <v>364</v>
      </c>
      <c r="C340" s="9">
        <v>3</v>
      </c>
      <c r="D340" s="9">
        <v>0</v>
      </c>
      <c r="E340" s="15">
        <f t="shared" si="24"/>
        <v>9.1544353239144359E-5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4"/>
        <v/>
      </c>
      <c r="F342" s="15">
        <f t="shared" si="25"/>
        <v>2.8364770954474541E-5</v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1</v>
      </c>
      <c r="D343" s="9">
        <v>25</v>
      </c>
      <c r="E343" s="15">
        <f t="shared" si="24"/>
        <v>3.0514784413048123E-5</v>
      </c>
      <c r="F343" s="15">
        <f t="shared" si="25"/>
        <v>7.0911927386186355E-4</v>
      </c>
      <c r="G343" s="14">
        <f t="shared" si="26"/>
        <v>24</v>
      </c>
      <c r="H343" s="17">
        <f t="shared" si="27"/>
        <v>7.3235482591315498E-4</v>
      </c>
    </row>
    <row r="344" spans="2:8" ht="15" x14ac:dyDescent="0.2">
      <c r="B344" s="5" t="s">
        <v>131</v>
      </c>
      <c r="C344" s="9">
        <v>61</v>
      </c>
      <c r="D344" s="9">
        <v>23</v>
      </c>
      <c r="E344" s="15">
        <f t="shared" si="24"/>
        <v>1.8614018491959355E-3</v>
      </c>
      <c r="F344" s="15">
        <f t="shared" si="25"/>
        <v>6.5238973195291448E-4</v>
      </c>
      <c r="G344" s="14">
        <f t="shared" si="26"/>
        <v>-0.62295081967213117</v>
      </c>
      <c r="H344" s="17">
        <f t="shared" si="27"/>
        <v>-1.1595618076958288E-3</v>
      </c>
    </row>
    <row r="345" spans="2:8" ht="15" x14ac:dyDescent="0.2">
      <c r="B345" s="5" t="s">
        <v>366</v>
      </c>
      <c r="C345" s="9">
        <v>112</v>
      </c>
      <c r="D345" s="9">
        <v>385</v>
      </c>
      <c r="E345" s="15">
        <f t="shared" si="24"/>
        <v>3.4176558542613898E-3</v>
      </c>
      <c r="F345" s="15">
        <f t="shared" si="25"/>
        <v>1.0920436817472699E-2</v>
      </c>
      <c r="G345" s="14">
        <f t="shared" si="26"/>
        <v>2.4375</v>
      </c>
      <c r="H345" s="17">
        <f t="shared" si="27"/>
        <v>8.3305361447621375E-3</v>
      </c>
    </row>
    <row r="346" spans="2:8" ht="15" x14ac:dyDescent="0.2">
      <c r="B346" s="5" t="s">
        <v>122</v>
      </c>
      <c r="C346" s="9">
        <v>10</v>
      </c>
      <c r="D346" s="9">
        <v>11</v>
      </c>
      <c r="E346" s="15">
        <f t="shared" si="24"/>
        <v>3.051478441304812E-4</v>
      </c>
      <c r="F346" s="15">
        <f t="shared" si="25"/>
        <v>3.1201248049921997E-4</v>
      </c>
      <c r="G346" s="14">
        <f t="shared" si="26"/>
        <v>0.1</v>
      </c>
      <c r="H346" s="17">
        <f t="shared" si="27"/>
        <v>3.051478441304812E-5</v>
      </c>
    </row>
    <row r="347" spans="2:8" ht="15" x14ac:dyDescent="0.2">
      <c r="B347" s="5" t="s">
        <v>121</v>
      </c>
      <c r="C347" s="9">
        <v>30</v>
      </c>
      <c r="D347" s="9">
        <v>27</v>
      </c>
      <c r="E347" s="15">
        <f t="shared" si="24"/>
        <v>9.154435323914437E-4</v>
      </c>
      <c r="F347" s="15">
        <f t="shared" si="25"/>
        <v>7.6584881577081263E-4</v>
      </c>
      <c r="G347" s="14">
        <f t="shared" si="26"/>
        <v>-0.1</v>
      </c>
      <c r="H347" s="17">
        <f t="shared" si="27"/>
        <v>-9.1544353239144373E-5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3</v>
      </c>
      <c r="E349" s="15" t="str">
        <f t="shared" si="24"/>
        <v/>
      </c>
      <c r="F349" s="15">
        <f t="shared" si="25"/>
        <v>8.5094312863423627E-5</v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884</v>
      </c>
      <c r="D354" s="9">
        <v>759</v>
      </c>
      <c r="E354" s="15">
        <f t="shared" si="24"/>
        <v>2.6975069421134541E-2</v>
      </c>
      <c r="F354" s="15">
        <f t="shared" si="25"/>
        <v>2.1528861154446178E-2</v>
      </c>
      <c r="G354" s="14">
        <f t="shared" si="26"/>
        <v>-0.14140271493212669</v>
      </c>
      <c r="H354" s="17">
        <f t="shared" si="27"/>
        <v>-3.8143480516310154E-3</v>
      </c>
    </row>
    <row r="355" spans="2:8" ht="15" x14ac:dyDescent="0.2">
      <c r="B355" s="5" t="s">
        <v>126</v>
      </c>
      <c r="C355" s="9">
        <v>0</v>
      </c>
      <c r="D355" s="9">
        <v>3</v>
      </c>
      <c r="E355" s="15" t="str">
        <f t="shared" si="24"/>
        <v/>
      </c>
      <c r="F355" s="15">
        <f t="shared" si="25"/>
        <v>8.5094312863423627E-5</v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10</v>
      </c>
      <c r="D357" s="9">
        <v>8</v>
      </c>
      <c r="E357" s="15">
        <f t="shared" si="24"/>
        <v>3.051478441304812E-4</v>
      </c>
      <c r="F357" s="15">
        <f t="shared" si="25"/>
        <v>2.2691816763579633E-4</v>
      </c>
      <c r="G357" s="14">
        <f t="shared" si="26"/>
        <v>-0.2</v>
      </c>
      <c r="H357" s="17">
        <f t="shared" si="27"/>
        <v>-6.1029568826096239E-5</v>
      </c>
    </row>
    <row r="358" spans="2:8" ht="15" x14ac:dyDescent="0.2">
      <c r="B358" s="5" t="s">
        <v>127</v>
      </c>
      <c r="C358" s="9">
        <v>31</v>
      </c>
      <c r="D358" s="9">
        <v>129</v>
      </c>
      <c r="E358" s="15">
        <f t="shared" si="24"/>
        <v>9.4595831680449182E-4</v>
      </c>
      <c r="F358" s="15">
        <f t="shared" si="25"/>
        <v>3.6590554531272159E-3</v>
      </c>
      <c r="G358" s="14">
        <f t="shared" si="26"/>
        <v>3.161290322580645</v>
      </c>
      <c r="H358" s="17">
        <f t="shared" si="27"/>
        <v>2.9904488724787157E-3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3.0514784413048123E-5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6</v>
      </c>
      <c r="E360" s="15" t="str">
        <f t="shared" ref="E360:E423" si="28">+IF(C360=0,"",C360/C$294)</f>
        <v/>
      </c>
      <c r="F360" s="15">
        <f t="shared" ref="F360:F423" si="29">+IF(D360=0,"",D360/D$294)</f>
        <v>1.7018862572684725E-4</v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145</v>
      </c>
      <c r="E363" s="15">
        <f t="shared" si="28"/>
        <v>3.0514784413048123E-5</v>
      </c>
      <c r="F363" s="15">
        <f t="shared" si="29"/>
        <v>4.1128917883988085E-3</v>
      </c>
      <c r="G363" s="14">
        <f t="shared" si="30"/>
        <v>144</v>
      </c>
      <c r="H363" s="17">
        <f t="shared" si="31"/>
        <v>4.3941289554789301E-3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1</v>
      </c>
      <c r="E365" s="15" t="str">
        <f t="shared" si="28"/>
        <v/>
      </c>
      <c r="F365" s="15">
        <f t="shared" si="29"/>
        <v>2.8364770954474541E-5</v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10</v>
      </c>
      <c r="E369" s="15" t="str">
        <f t="shared" si="28"/>
        <v/>
      </c>
      <c r="F369" s="15">
        <f t="shared" si="29"/>
        <v>2.8364770954474543E-4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5.6729541908949082E-5</v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41</v>
      </c>
      <c r="E375" s="15">
        <f t="shared" si="28"/>
        <v>3.0514784413048123E-5</v>
      </c>
      <c r="F375" s="15">
        <f t="shared" si="29"/>
        <v>1.1629556091334562E-3</v>
      </c>
      <c r="G375" s="14">
        <f t="shared" si="30"/>
        <v>40</v>
      </c>
      <c r="H375" s="17">
        <f t="shared" si="31"/>
        <v>1.220591376521925E-3</v>
      </c>
    </row>
    <row r="376" spans="2:8" ht="15" x14ac:dyDescent="0.2">
      <c r="B376" s="5" t="s">
        <v>141</v>
      </c>
      <c r="C376" s="9">
        <v>2</v>
      </c>
      <c r="D376" s="9">
        <v>1</v>
      </c>
      <c r="E376" s="15">
        <f t="shared" si="28"/>
        <v>6.1029568826096246E-5</v>
      </c>
      <c r="F376" s="15">
        <f t="shared" si="29"/>
        <v>2.8364770954474541E-5</v>
      </c>
      <c r="G376" s="14">
        <f t="shared" si="30"/>
        <v>-0.5</v>
      </c>
      <c r="H376" s="17">
        <f t="shared" si="31"/>
        <v>-3.0514784413048123E-5</v>
      </c>
    </row>
    <row r="377" spans="2:8" ht="15" x14ac:dyDescent="0.2">
      <c r="B377" s="5" t="s">
        <v>150</v>
      </c>
      <c r="C377" s="9">
        <v>49</v>
      </c>
      <c r="D377" s="9">
        <v>259</v>
      </c>
      <c r="E377" s="15">
        <f t="shared" si="28"/>
        <v>1.4952244362393579E-3</v>
      </c>
      <c r="F377" s="15">
        <f t="shared" si="29"/>
        <v>7.3464756772089069E-3</v>
      </c>
      <c r="G377" s="14">
        <f t="shared" si="30"/>
        <v>4.2857142857142856</v>
      </c>
      <c r="H377" s="17">
        <f t="shared" si="31"/>
        <v>6.4081047267401051E-3</v>
      </c>
    </row>
    <row r="378" spans="2:8" ht="15" x14ac:dyDescent="0.2">
      <c r="B378" s="5" t="s">
        <v>149</v>
      </c>
      <c r="C378" s="9">
        <v>41</v>
      </c>
      <c r="D378" s="9">
        <v>17</v>
      </c>
      <c r="E378" s="15">
        <f t="shared" si="28"/>
        <v>1.2511061609349729E-3</v>
      </c>
      <c r="F378" s="15">
        <f t="shared" si="29"/>
        <v>4.8220110622606725E-4</v>
      </c>
      <c r="G378" s="14">
        <f t="shared" si="30"/>
        <v>-0.58536585365853655</v>
      </c>
      <c r="H378" s="17">
        <f t="shared" si="31"/>
        <v>-7.3235482591315487E-4</v>
      </c>
    </row>
    <row r="379" spans="2:8" ht="15" x14ac:dyDescent="0.2">
      <c r="B379" s="5" t="s">
        <v>384</v>
      </c>
      <c r="C379" s="9">
        <v>1</v>
      </c>
      <c r="D379" s="9">
        <v>120</v>
      </c>
      <c r="E379" s="15">
        <f t="shared" si="28"/>
        <v>3.0514784413048123E-5</v>
      </c>
      <c r="F379" s="15">
        <f t="shared" si="29"/>
        <v>3.403772514536945E-3</v>
      </c>
      <c r="G379" s="14">
        <f t="shared" si="30"/>
        <v>119</v>
      </c>
      <c r="H379" s="17">
        <f t="shared" si="31"/>
        <v>3.6312593451527267E-3</v>
      </c>
    </row>
    <row r="380" spans="2:8" ht="15" x14ac:dyDescent="0.2">
      <c r="B380" s="5" t="s">
        <v>385</v>
      </c>
      <c r="C380" s="9">
        <v>65</v>
      </c>
      <c r="D380" s="9">
        <v>26</v>
      </c>
      <c r="E380" s="15">
        <f t="shared" si="28"/>
        <v>1.9834609868481278E-3</v>
      </c>
      <c r="F380" s="15">
        <f t="shared" si="29"/>
        <v>7.3748404481633809E-4</v>
      </c>
      <c r="G380" s="14">
        <f t="shared" si="30"/>
        <v>-0.6</v>
      </c>
      <c r="H380" s="17">
        <f t="shared" si="31"/>
        <v>-1.1900765921088767E-3</v>
      </c>
    </row>
    <row r="381" spans="2:8" ht="30" x14ac:dyDescent="0.2">
      <c r="B381" s="5" t="s">
        <v>386</v>
      </c>
      <c r="C381" s="9">
        <v>15</v>
      </c>
      <c r="D381" s="9">
        <v>0</v>
      </c>
      <c r="E381" s="15">
        <f t="shared" si="28"/>
        <v>4.5772176619572185E-4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5</v>
      </c>
      <c r="D383" s="9">
        <v>7</v>
      </c>
      <c r="E383" s="15">
        <f t="shared" si="28"/>
        <v>1.525739220652406E-4</v>
      </c>
      <c r="F383" s="15">
        <f t="shared" si="29"/>
        <v>1.9855339668132179E-4</v>
      </c>
      <c r="G383" s="14">
        <f t="shared" si="30"/>
        <v>0.4</v>
      </c>
      <c r="H383" s="17">
        <f t="shared" si="31"/>
        <v>6.1029568826096239E-5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35</v>
      </c>
      <c r="D385" s="9">
        <v>363</v>
      </c>
      <c r="E385" s="15">
        <f t="shared" si="28"/>
        <v>1.0680174544566842E-3</v>
      </c>
      <c r="F385" s="15">
        <f t="shared" si="29"/>
        <v>1.029641185647426E-2</v>
      </c>
      <c r="G385" s="14">
        <f t="shared" si="30"/>
        <v>9.3714285714285719</v>
      </c>
      <c r="H385" s="17">
        <f t="shared" si="31"/>
        <v>1.0008849287479783E-2</v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108</v>
      </c>
      <c r="D387" s="9">
        <v>138</v>
      </c>
      <c r="E387" s="15">
        <f t="shared" si="28"/>
        <v>3.2955967166091974E-3</v>
      </c>
      <c r="F387" s="15">
        <f t="shared" si="29"/>
        <v>3.9143383917174873E-3</v>
      </c>
      <c r="G387" s="14">
        <f t="shared" si="30"/>
        <v>0.27777777777777779</v>
      </c>
      <c r="H387" s="17">
        <f t="shared" si="31"/>
        <v>9.154435323914437E-4</v>
      </c>
    </row>
    <row r="388" spans="2:8" ht="15" x14ac:dyDescent="0.2">
      <c r="B388" s="5" t="s">
        <v>389</v>
      </c>
      <c r="C388" s="9">
        <v>9</v>
      </c>
      <c r="D388" s="9">
        <v>3</v>
      </c>
      <c r="E388" s="15">
        <f t="shared" si="28"/>
        <v>2.7463305971743308E-4</v>
      </c>
      <c r="F388" s="15">
        <f t="shared" si="29"/>
        <v>8.5094312863423627E-5</v>
      </c>
      <c r="G388" s="14">
        <f t="shared" si="30"/>
        <v>-0.66666666666666663</v>
      </c>
      <c r="H388" s="17">
        <f t="shared" si="31"/>
        <v>-1.8308870647828872E-4</v>
      </c>
    </row>
    <row r="389" spans="2:8" ht="15" x14ac:dyDescent="0.2">
      <c r="B389" s="5" t="s">
        <v>143</v>
      </c>
      <c r="C389" s="9">
        <v>7</v>
      </c>
      <c r="D389" s="9">
        <v>1</v>
      </c>
      <c r="E389" s="15">
        <f t="shared" si="28"/>
        <v>2.1360349089133686E-4</v>
      </c>
      <c r="F389" s="15">
        <f t="shared" si="29"/>
        <v>2.8364770954474541E-5</v>
      </c>
      <c r="G389" s="14">
        <f t="shared" si="30"/>
        <v>-0.8571428571428571</v>
      </c>
      <c r="H389" s="17">
        <f t="shared" si="31"/>
        <v>-1.8308870647828872E-4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6</v>
      </c>
      <c r="D391" s="9">
        <v>7</v>
      </c>
      <c r="E391" s="15">
        <f t="shared" si="28"/>
        <v>1.8308870647828872E-4</v>
      </c>
      <c r="F391" s="15">
        <f t="shared" si="29"/>
        <v>1.9855339668132179E-4</v>
      </c>
      <c r="G391" s="14">
        <f t="shared" si="30"/>
        <v>0.16666666666666666</v>
      </c>
      <c r="H391" s="17">
        <f t="shared" si="31"/>
        <v>3.051478441304812E-5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2.8364770954474541E-5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</v>
      </c>
      <c r="D393" s="9">
        <v>24</v>
      </c>
      <c r="E393" s="15">
        <f t="shared" si="28"/>
        <v>9.1544353239144359E-5</v>
      </c>
      <c r="F393" s="15">
        <f t="shared" si="29"/>
        <v>6.8075450290738901E-4</v>
      </c>
      <c r="G393" s="14">
        <f t="shared" si="30"/>
        <v>7</v>
      </c>
      <c r="H393" s="17">
        <f t="shared" si="31"/>
        <v>6.4081047267401051E-4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2.8364770954474541E-5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550</v>
      </c>
      <c r="D401" s="9">
        <v>151</v>
      </c>
      <c r="E401" s="15">
        <f t="shared" si="28"/>
        <v>1.6783131427176468E-2</v>
      </c>
      <c r="F401" s="15">
        <f t="shared" si="29"/>
        <v>4.2830804141256555E-3</v>
      </c>
      <c r="G401" s="14">
        <f t="shared" si="30"/>
        <v>-0.72545454545454546</v>
      </c>
      <c r="H401" s="17">
        <f t="shared" si="31"/>
        <v>-1.2175398980806201E-2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17</v>
      </c>
      <c r="E403" s="15">
        <f t="shared" si="28"/>
        <v>3.0514784413048123E-5</v>
      </c>
      <c r="F403" s="15">
        <f t="shared" si="29"/>
        <v>4.8220110622606725E-4</v>
      </c>
      <c r="G403" s="14">
        <f t="shared" si="30"/>
        <v>16</v>
      </c>
      <c r="H403" s="17">
        <f t="shared" si="31"/>
        <v>4.8823655060876997E-4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4</v>
      </c>
      <c r="D405" s="9">
        <v>4</v>
      </c>
      <c r="E405" s="15">
        <f t="shared" si="28"/>
        <v>1.2205913765219249E-4</v>
      </c>
      <c r="F405" s="15">
        <f t="shared" si="29"/>
        <v>1.1345908381789816E-4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314</v>
      </c>
      <c r="D406" s="9">
        <v>43</v>
      </c>
      <c r="E406" s="15">
        <f t="shared" si="28"/>
        <v>9.5816423056971096E-3</v>
      </c>
      <c r="F406" s="15">
        <f t="shared" si="29"/>
        <v>1.2196851510424052E-3</v>
      </c>
      <c r="G406" s="14">
        <f t="shared" si="30"/>
        <v>-0.86305732484076436</v>
      </c>
      <c r="H406" s="17">
        <f t="shared" si="31"/>
        <v>-8.2695065759360413E-3</v>
      </c>
    </row>
    <row r="407" spans="2:8" ht="15" x14ac:dyDescent="0.2">
      <c r="B407" s="5" t="s">
        <v>398</v>
      </c>
      <c r="C407" s="9">
        <v>1</v>
      </c>
      <c r="D407" s="9">
        <v>6</v>
      </c>
      <c r="E407" s="15">
        <f t="shared" si="28"/>
        <v>3.0514784413048123E-5</v>
      </c>
      <c r="F407" s="15">
        <f t="shared" si="29"/>
        <v>1.7018862572684725E-4</v>
      </c>
      <c r="G407" s="14">
        <f t="shared" si="30"/>
        <v>5</v>
      </c>
      <c r="H407" s="17">
        <f t="shared" si="31"/>
        <v>1.5257392206524063E-4</v>
      </c>
    </row>
    <row r="408" spans="2:8" ht="15" x14ac:dyDescent="0.2">
      <c r="B408" s="5" t="s">
        <v>399</v>
      </c>
      <c r="C408" s="9">
        <v>16</v>
      </c>
      <c r="D408" s="9">
        <v>2</v>
      </c>
      <c r="E408" s="15">
        <f t="shared" si="28"/>
        <v>4.8823655060876997E-4</v>
      </c>
      <c r="F408" s="15">
        <f t="shared" si="29"/>
        <v>5.6729541908949082E-5</v>
      </c>
      <c r="G408" s="14">
        <f t="shared" si="30"/>
        <v>-0.875</v>
      </c>
      <c r="H408" s="17">
        <f t="shared" si="31"/>
        <v>-4.2720698178267373E-4</v>
      </c>
    </row>
    <row r="409" spans="2:8" ht="15" x14ac:dyDescent="0.2">
      <c r="B409" s="5" t="s">
        <v>139</v>
      </c>
      <c r="C409" s="9">
        <v>2</v>
      </c>
      <c r="D409" s="9">
        <v>2</v>
      </c>
      <c r="E409" s="15">
        <f t="shared" si="28"/>
        <v>6.1029568826096246E-5</v>
      </c>
      <c r="F409" s="15">
        <f t="shared" si="29"/>
        <v>5.6729541908949082E-5</v>
      </c>
      <c r="G409" s="14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66</v>
      </c>
      <c r="E411" s="15">
        <f t="shared" si="28"/>
        <v>6.1029568826096246E-5</v>
      </c>
      <c r="F411" s="15">
        <f t="shared" si="29"/>
        <v>1.8720748829953199E-3</v>
      </c>
      <c r="G411" s="14">
        <f t="shared" si="30"/>
        <v>32</v>
      </c>
      <c r="H411" s="17">
        <f t="shared" si="31"/>
        <v>1.9529462024350799E-3</v>
      </c>
    </row>
    <row r="412" spans="2:8" ht="15" x14ac:dyDescent="0.2">
      <c r="B412" s="5" t="s">
        <v>402</v>
      </c>
      <c r="C412" s="9">
        <v>297</v>
      </c>
      <c r="D412" s="9">
        <v>20</v>
      </c>
      <c r="E412" s="15">
        <f t="shared" si="28"/>
        <v>9.0628909706752924E-3</v>
      </c>
      <c r="F412" s="15">
        <f t="shared" si="29"/>
        <v>5.6729541908949086E-4</v>
      </c>
      <c r="G412" s="14">
        <f t="shared" si="30"/>
        <v>-0.93265993265993263</v>
      </c>
      <c r="H412" s="17">
        <f t="shared" si="31"/>
        <v>-8.45259528241433E-3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4</v>
      </c>
      <c r="D416" s="9">
        <v>0</v>
      </c>
      <c r="E416" s="15">
        <f t="shared" si="28"/>
        <v>1.2205913765219249E-4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15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2.8364770954474541E-5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13</v>
      </c>
      <c r="D420" s="9">
        <v>3</v>
      </c>
      <c r="E420" s="15">
        <f t="shared" si="28"/>
        <v>3.9669219736962561E-4</v>
      </c>
      <c r="F420" s="15">
        <f t="shared" si="29"/>
        <v>8.5094312863423627E-5</v>
      </c>
      <c r="G420" s="14">
        <f t="shared" si="30"/>
        <v>-0.76923076923076927</v>
      </c>
      <c r="H420" s="17">
        <f t="shared" si="31"/>
        <v>-3.0514784413048125E-4</v>
      </c>
    </row>
    <row r="421" spans="2:8" ht="30" x14ac:dyDescent="0.2">
      <c r="B421" s="5" t="s">
        <v>409</v>
      </c>
      <c r="C421" s="9">
        <v>13</v>
      </c>
      <c r="D421" s="9">
        <v>0</v>
      </c>
      <c r="E421" s="15">
        <f t="shared" si="28"/>
        <v>3.9669219736962561E-4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15" x14ac:dyDescent="0.2">
      <c r="B422" s="5" t="s">
        <v>163</v>
      </c>
      <c r="C422" s="9">
        <v>2</v>
      </c>
      <c r="D422" s="9">
        <v>2</v>
      </c>
      <c r="E422" s="15">
        <f t="shared" si="28"/>
        <v>6.1029568826096246E-5</v>
      </c>
      <c r="F422" s="15">
        <f t="shared" si="29"/>
        <v>5.6729541908949082E-5</v>
      </c>
      <c r="G422" s="14">
        <f t="shared" si="30"/>
        <v>0</v>
      </c>
      <c r="H422" s="17">
        <f t="shared" si="31"/>
        <v>0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2</v>
      </c>
      <c r="D429" s="9">
        <v>1</v>
      </c>
      <c r="E429" s="15">
        <f t="shared" si="32"/>
        <v>6.1029568826096246E-5</v>
      </c>
      <c r="F429" s="15">
        <f t="shared" si="33"/>
        <v>2.8364770954474541E-5</v>
      </c>
      <c r="G429" s="14">
        <f t="shared" si="34"/>
        <v>-0.5</v>
      </c>
      <c r="H429" s="17">
        <f t="shared" si="35"/>
        <v>-3.0514784413048123E-5</v>
      </c>
    </row>
    <row r="430" spans="2:8" ht="15" x14ac:dyDescent="0.2">
      <c r="B430" s="5" t="s">
        <v>416</v>
      </c>
      <c r="C430" s="9">
        <v>7</v>
      </c>
      <c r="D430" s="9">
        <v>3</v>
      </c>
      <c r="E430" s="15">
        <f t="shared" si="32"/>
        <v>2.1360349089133686E-4</v>
      </c>
      <c r="F430" s="15">
        <f t="shared" si="33"/>
        <v>8.5094312863423627E-5</v>
      </c>
      <c r="G430" s="14">
        <f t="shared" si="34"/>
        <v>-0.5714285714285714</v>
      </c>
      <c r="H430" s="17">
        <f t="shared" si="35"/>
        <v>-1.2205913765219249E-4</v>
      </c>
    </row>
    <row r="431" spans="2:8" ht="15" x14ac:dyDescent="0.2">
      <c r="B431" s="5" t="s">
        <v>169</v>
      </c>
      <c r="C431" s="9">
        <v>0</v>
      </c>
      <c r="D431" s="9">
        <v>21</v>
      </c>
      <c r="E431" s="15" t="str">
        <f t="shared" si="32"/>
        <v/>
      </c>
      <c r="F431" s="15">
        <f t="shared" si="33"/>
        <v>5.956601900439654E-4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147</v>
      </c>
      <c r="D432" s="9">
        <v>532</v>
      </c>
      <c r="E432" s="15">
        <f t="shared" si="32"/>
        <v>4.4856733087180736E-3</v>
      </c>
      <c r="F432" s="15">
        <f t="shared" si="33"/>
        <v>1.5090058147780456E-2</v>
      </c>
      <c r="G432" s="14">
        <f t="shared" si="34"/>
        <v>2.6190476190476191</v>
      </c>
      <c r="H432" s="17">
        <f t="shared" si="35"/>
        <v>1.1748191999023527E-2</v>
      </c>
    </row>
    <row r="433" spans="2:8" ht="15" x14ac:dyDescent="0.2">
      <c r="B433" s="5" t="s">
        <v>162</v>
      </c>
      <c r="C433" s="9">
        <v>1027</v>
      </c>
      <c r="D433" s="9">
        <v>349</v>
      </c>
      <c r="E433" s="15">
        <f t="shared" si="32"/>
        <v>3.133868359220042E-2</v>
      </c>
      <c r="F433" s="15">
        <f t="shared" si="33"/>
        <v>9.8993050631116155E-3</v>
      </c>
      <c r="G433" s="14">
        <f t="shared" si="34"/>
        <v>-0.66017526777020452</v>
      </c>
      <c r="H433" s="17">
        <f t="shared" si="35"/>
        <v>-2.0689023832046627E-2</v>
      </c>
    </row>
    <row r="434" spans="2:8" ht="30" x14ac:dyDescent="0.2">
      <c r="B434" s="5" t="s">
        <v>418</v>
      </c>
      <c r="C434" s="9">
        <v>46</v>
      </c>
      <c r="D434" s="9">
        <v>76</v>
      </c>
      <c r="E434" s="15">
        <f t="shared" si="32"/>
        <v>1.4036800830002135E-3</v>
      </c>
      <c r="F434" s="15">
        <f t="shared" si="33"/>
        <v>2.1557225925400653E-3</v>
      </c>
      <c r="G434" s="14">
        <f t="shared" si="34"/>
        <v>0.65217391304347827</v>
      </c>
      <c r="H434" s="17">
        <f t="shared" si="35"/>
        <v>9.1544353239144359E-4</v>
      </c>
    </row>
    <row r="435" spans="2:8" ht="15" x14ac:dyDescent="0.2">
      <c r="B435" s="5" t="s">
        <v>164</v>
      </c>
      <c r="C435" s="9">
        <v>0</v>
      </c>
      <c r="D435" s="9">
        <v>10</v>
      </c>
      <c r="E435" s="15" t="str">
        <f t="shared" si="32"/>
        <v/>
      </c>
      <c r="F435" s="15">
        <f t="shared" si="33"/>
        <v>2.8364770954474543E-4</v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2.8364770954474541E-5</v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49</v>
      </c>
      <c r="D437" s="9">
        <v>3</v>
      </c>
      <c r="E437" s="15">
        <f t="shared" si="32"/>
        <v>1.4952244362393579E-3</v>
      </c>
      <c r="F437" s="15">
        <f t="shared" si="33"/>
        <v>8.5094312863423627E-5</v>
      </c>
      <c r="G437" s="14">
        <f t="shared" si="34"/>
        <v>-0.93877551020408168</v>
      </c>
      <c r="H437" s="17">
        <f t="shared" si="35"/>
        <v>-1.4036800830002135E-3</v>
      </c>
    </row>
    <row r="438" spans="2:8" ht="15" x14ac:dyDescent="0.2">
      <c r="B438" s="5" t="s">
        <v>155</v>
      </c>
      <c r="C438" s="9">
        <v>3</v>
      </c>
      <c r="D438" s="9">
        <v>8</v>
      </c>
      <c r="E438" s="15">
        <f t="shared" si="32"/>
        <v>9.1544353239144359E-5</v>
      </c>
      <c r="F438" s="15">
        <f t="shared" si="33"/>
        <v>2.2691816763579633E-4</v>
      </c>
      <c r="G438" s="14">
        <f t="shared" si="34"/>
        <v>1.6666666666666667</v>
      </c>
      <c r="H438" s="17">
        <f t="shared" si="35"/>
        <v>1.525739220652406E-4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3.0514784413048123E-5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63</v>
      </c>
      <c r="D442" s="9">
        <v>144</v>
      </c>
      <c r="E442" s="15">
        <f t="shared" si="32"/>
        <v>1.9224314180220318E-3</v>
      </c>
      <c r="F442" s="15">
        <f t="shared" si="33"/>
        <v>4.0845270174443343E-3</v>
      </c>
      <c r="G442" s="14">
        <f t="shared" si="34"/>
        <v>1.2857142857142858</v>
      </c>
      <c r="H442" s="17">
        <f t="shared" si="35"/>
        <v>2.4716975374568981E-3</v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13</v>
      </c>
      <c r="D444" s="9">
        <v>17</v>
      </c>
      <c r="E444" s="15">
        <f t="shared" si="32"/>
        <v>3.9669219736962561E-4</v>
      </c>
      <c r="F444" s="15">
        <f t="shared" si="33"/>
        <v>4.8220110622606725E-4</v>
      </c>
      <c r="G444" s="14">
        <f t="shared" si="34"/>
        <v>0.30769230769230771</v>
      </c>
      <c r="H444" s="17">
        <f t="shared" si="35"/>
        <v>1.2205913765219251E-4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1</v>
      </c>
      <c r="E449" s="15" t="str">
        <f t="shared" si="32"/>
        <v/>
      </c>
      <c r="F449" s="15">
        <f t="shared" si="33"/>
        <v>2.8364770954474541E-5</v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2</v>
      </c>
      <c r="E455" s="15">
        <f t="shared" si="32"/>
        <v>6.1029568826096246E-5</v>
      </c>
      <c r="F455" s="15">
        <f t="shared" si="33"/>
        <v>5.6729541908949082E-5</v>
      </c>
      <c r="G455" s="14">
        <f t="shared" si="34"/>
        <v>0</v>
      </c>
      <c r="H455" s="17">
        <f t="shared" si="35"/>
        <v>0</v>
      </c>
    </row>
    <row r="456" spans="2:8" ht="15" x14ac:dyDescent="0.2">
      <c r="B456" s="5" t="s">
        <v>432</v>
      </c>
      <c r="C456" s="9">
        <v>4</v>
      </c>
      <c r="D456" s="9">
        <v>59</v>
      </c>
      <c r="E456" s="15">
        <f t="shared" si="32"/>
        <v>1.2205913765219249E-4</v>
      </c>
      <c r="F456" s="15">
        <f t="shared" si="33"/>
        <v>1.673521486313998E-3</v>
      </c>
      <c r="G456" s="14">
        <f t="shared" si="34"/>
        <v>13.75</v>
      </c>
      <c r="H456" s="17">
        <f t="shared" si="35"/>
        <v>1.6783131427176468E-3</v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2.8364770954474541E-5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2</v>
      </c>
      <c r="D458" s="9">
        <v>1</v>
      </c>
      <c r="E458" s="15">
        <f t="shared" si="32"/>
        <v>6.1029568826096246E-5</v>
      </c>
      <c r="F458" s="15">
        <f t="shared" si="33"/>
        <v>2.8364770954474541E-5</v>
      </c>
      <c r="G458" s="14">
        <f t="shared" si="34"/>
        <v>-0.5</v>
      </c>
      <c r="H458" s="17">
        <f t="shared" si="35"/>
        <v>-3.0514784413048123E-5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31</v>
      </c>
      <c r="D460" s="9">
        <v>235</v>
      </c>
      <c r="E460" s="15">
        <f t="shared" si="32"/>
        <v>9.4595831680449182E-4</v>
      </c>
      <c r="F460" s="15">
        <f t="shared" si="33"/>
        <v>6.6657211743015171E-3</v>
      </c>
      <c r="G460" s="14">
        <f t="shared" si="34"/>
        <v>6.580645161290323</v>
      </c>
      <c r="H460" s="17">
        <f t="shared" si="35"/>
        <v>6.2250160202618173E-3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9</v>
      </c>
      <c r="D463" s="9">
        <v>68</v>
      </c>
      <c r="E463" s="15">
        <f t="shared" si="32"/>
        <v>2.7463305971743308E-4</v>
      </c>
      <c r="F463" s="15">
        <f t="shared" si="33"/>
        <v>1.928804424904269E-3</v>
      </c>
      <c r="G463" s="14">
        <f t="shared" si="34"/>
        <v>6.5555555555555554</v>
      </c>
      <c r="H463" s="17">
        <f t="shared" si="35"/>
        <v>1.8003722803698391E-3</v>
      </c>
    </row>
    <row r="464" spans="2:8" ht="15" x14ac:dyDescent="0.2">
      <c r="B464" s="5" t="s">
        <v>478</v>
      </c>
      <c r="C464" s="9">
        <v>220</v>
      </c>
      <c r="D464" s="9">
        <v>84</v>
      </c>
      <c r="E464" s="15">
        <f t="shared" si="32"/>
        <v>6.7132525708705872E-3</v>
      </c>
      <c r="F464" s="15">
        <f t="shared" si="33"/>
        <v>2.3826407601758616E-3</v>
      </c>
      <c r="G464" s="14">
        <f t="shared" si="34"/>
        <v>-0.61818181818181817</v>
      </c>
      <c r="H464" s="17">
        <f t="shared" si="35"/>
        <v>-4.1500106801745443E-3</v>
      </c>
    </row>
    <row r="465" spans="2:8" ht="15" x14ac:dyDescent="0.2">
      <c r="B465" s="5" t="s">
        <v>183</v>
      </c>
      <c r="C465" s="9">
        <v>0</v>
      </c>
      <c r="D465" s="9">
        <v>1</v>
      </c>
      <c r="E465" s="15" t="str">
        <f t="shared" si="32"/>
        <v/>
      </c>
      <c r="F465" s="15">
        <f t="shared" si="33"/>
        <v>2.8364770954474541E-5</v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2.8364770954474541E-5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3</v>
      </c>
      <c r="E468" s="15" t="str">
        <f t="shared" si="32"/>
        <v/>
      </c>
      <c r="F468" s="15">
        <f t="shared" si="33"/>
        <v>8.5094312863423627E-5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2</v>
      </c>
      <c r="D469" s="9">
        <v>2</v>
      </c>
      <c r="E469" s="15">
        <f t="shared" si="32"/>
        <v>6.1029568826096246E-5</v>
      </c>
      <c r="F469" s="15">
        <f t="shared" si="33"/>
        <v>5.6729541908949082E-5</v>
      </c>
      <c r="G469" s="14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165</v>
      </c>
      <c r="D473" s="9">
        <v>24</v>
      </c>
      <c r="E473" s="15">
        <f t="shared" si="32"/>
        <v>5.0349394281529397E-3</v>
      </c>
      <c r="F473" s="15">
        <f t="shared" si="33"/>
        <v>6.8075450290738901E-4</v>
      </c>
      <c r="G473" s="14">
        <f t="shared" si="34"/>
        <v>-0.8545454545454545</v>
      </c>
      <c r="H473" s="17">
        <f t="shared" si="35"/>
        <v>-4.3025846022397849E-3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3.0514784413048123E-5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3</v>
      </c>
      <c r="D478" s="9">
        <v>21</v>
      </c>
      <c r="E478" s="15">
        <f t="shared" si="32"/>
        <v>9.1544353239144359E-5</v>
      </c>
      <c r="F478" s="15">
        <f t="shared" si="33"/>
        <v>5.956601900439654E-4</v>
      </c>
      <c r="G478" s="14">
        <f t="shared" si="34"/>
        <v>6</v>
      </c>
      <c r="H478" s="17">
        <f t="shared" si="35"/>
        <v>5.4926611943486615E-4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25</v>
      </c>
      <c r="E480" s="15" t="str">
        <f t="shared" si="32"/>
        <v/>
      </c>
      <c r="F480" s="15">
        <f t="shared" si="33"/>
        <v>7.0911927386186355E-4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147</v>
      </c>
      <c r="D483" s="9">
        <v>459</v>
      </c>
      <c r="E483" s="15">
        <f t="shared" si="32"/>
        <v>4.4856733087180736E-3</v>
      </c>
      <c r="F483" s="15">
        <f t="shared" si="33"/>
        <v>1.3019429868103815E-2</v>
      </c>
      <c r="G483" s="14">
        <f t="shared" si="34"/>
        <v>2.1224489795918369</v>
      </c>
      <c r="H483" s="17">
        <f t="shared" si="35"/>
        <v>9.5206127368710133E-3</v>
      </c>
    </row>
    <row r="484" spans="2:8" ht="30" x14ac:dyDescent="0.2">
      <c r="B484" s="5" t="s">
        <v>184</v>
      </c>
      <c r="C484" s="9">
        <v>1</v>
      </c>
      <c r="D484" s="9">
        <v>410</v>
      </c>
      <c r="E484" s="15">
        <f t="shared" si="32"/>
        <v>3.0514784413048123E-5</v>
      </c>
      <c r="F484" s="15">
        <f t="shared" si="33"/>
        <v>1.1629556091334562E-2</v>
      </c>
      <c r="G484" s="14">
        <f t="shared" si="34"/>
        <v>409</v>
      </c>
      <c r="H484" s="17">
        <f t="shared" si="35"/>
        <v>1.2480546824936682E-2</v>
      </c>
    </row>
    <row r="485" spans="2:8" ht="15" x14ac:dyDescent="0.2">
      <c r="B485" s="5" t="s">
        <v>443</v>
      </c>
      <c r="C485" s="9">
        <v>243</v>
      </c>
      <c r="D485" s="9">
        <v>88</v>
      </c>
      <c r="E485" s="15">
        <f t="shared" si="32"/>
        <v>7.4150926123706939E-3</v>
      </c>
      <c r="F485" s="15">
        <f t="shared" si="33"/>
        <v>2.4960998439937598E-3</v>
      </c>
      <c r="G485" s="14">
        <f t="shared" si="34"/>
        <v>-0.63786008230452673</v>
      </c>
      <c r="H485" s="17">
        <f t="shared" si="35"/>
        <v>-4.7297915840224585E-3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37</v>
      </c>
      <c r="D491" s="9">
        <v>51</v>
      </c>
      <c r="E491" s="15">
        <f t="shared" si="36"/>
        <v>1.1290470232827804E-3</v>
      </c>
      <c r="F491" s="15">
        <f t="shared" si="37"/>
        <v>1.4466033186782017E-3</v>
      </c>
      <c r="G491" s="14">
        <f t="shared" si="38"/>
        <v>0.3783783783783784</v>
      </c>
      <c r="H491" s="17">
        <f t="shared" si="39"/>
        <v>4.2720698178267368E-4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6"/>
        <v>3.0514784413048123E-5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30</v>
      </c>
      <c r="D493" s="9">
        <v>44</v>
      </c>
      <c r="E493" s="15">
        <f t="shared" si="36"/>
        <v>9.154435323914437E-4</v>
      </c>
      <c r="F493" s="15">
        <f t="shared" si="37"/>
        <v>1.2480499219968799E-3</v>
      </c>
      <c r="G493" s="14">
        <f t="shared" si="38"/>
        <v>0.46666666666666667</v>
      </c>
      <c r="H493" s="17">
        <f t="shared" si="39"/>
        <v>4.2720698178267373E-4</v>
      </c>
    </row>
    <row r="494" spans="2:8" ht="15" x14ac:dyDescent="0.2">
      <c r="B494" s="5" t="s">
        <v>448</v>
      </c>
      <c r="C494" s="9">
        <v>2</v>
      </c>
      <c r="D494" s="9">
        <v>2</v>
      </c>
      <c r="E494" s="15">
        <f t="shared" si="36"/>
        <v>6.1029568826096246E-5</v>
      </c>
      <c r="F494" s="15">
        <f t="shared" si="37"/>
        <v>5.6729541908949082E-5</v>
      </c>
      <c r="G494" s="14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6</v>
      </c>
      <c r="E495" s="15" t="str">
        <f t="shared" si="36"/>
        <v/>
      </c>
      <c r="F495" s="15">
        <f t="shared" si="37"/>
        <v>1.7018862572684725E-4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3.0514784413048123E-5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2</v>
      </c>
      <c r="D497" s="9">
        <v>1</v>
      </c>
      <c r="E497" s="15">
        <f t="shared" si="36"/>
        <v>6.1029568826096246E-5</v>
      </c>
      <c r="F497" s="15">
        <f t="shared" si="37"/>
        <v>2.8364770954474541E-5</v>
      </c>
      <c r="G497" s="14">
        <f t="shared" si="38"/>
        <v>-0.5</v>
      </c>
      <c r="H497" s="17">
        <f t="shared" si="39"/>
        <v>-3.0514784413048123E-5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8085</v>
      </c>
      <c r="D505" s="38">
        <f>SUM(D506:D530)</f>
        <v>8352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3.3024118738404454E-2</v>
      </c>
      <c r="H505" s="40">
        <f>+IF(OR(AND(E505=""),(G505="")),"",E505*G505)</f>
        <v>3.3024118738404454E-2</v>
      </c>
    </row>
    <row r="506" spans="2:8" ht="15" x14ac:dyDescent="0.2">
      <c r="B506" s="5" t="s">
        <v>454</v>
      </c>
      <c r="C506" s="9">
        <v>0</v>
      </c>
      <c r="D506" s="9">
        <v>215</v>
      </c>
      <c r="E506" s="15" t="str">
        <f>+IF(C506=0,"",C506/C$505)</f>
        <v/>
      </c>
      <c r="F506" s="15">
        <f>+IF(D506=0,"",D506/D$505)</f>
        <v>2.5742337164750956E-2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29</v>
      </c>
      <c r="D507" s="9">
        <v>75</v>
      </c>
      <c r="E507" s="15">
        <f t="shared" ref="E507:E530" si="40">+IF(C507=0,"",C507/C$505)</f>
        <v>3.5868893011750153E-3</v>
      </c>
      <c r="F507" s="15">
        <f t="shared" ref="F507:F530" si="41">+IF(D507=0,"",D507/D$505)</f>
        <v>8.9798850574712638E-3</v>
      </c>
      <c r="G507" s="14">
        <f t="shared" ref="G507:G530" si="42">+IF(OR(AND(D507=0),(C507=0)),"0",((D507-C507)/C507))</f>
        <v>1.5862068965517242</v>
      </c>
      <c r="H507" s="17">
        <f t="shared" ref="H507:H530" si="43">+IF(OR(AND(E507=""),(G507="")),"",E507*G507)</f>
        <v>5.689548546691404E-3</v>
      </c>
    </row>
    <row r="508" spans="2:8" ht="15" x14ac:dyDescent="0.2">
      <c r="B508" s="5" t="s">
        <v>455</v>
      </c>
      <c r="C508" s="9">
        <v>616</v>
      </c>
      <c r="D508" s="9">
        <v>688</v>
      </c>
      <c r="E508" s="15">
        <f t="shared" si="40"/>
        <v>7.6190476190476197E-2</v>
      </c>
      <c r="F508" s="15">
        <f t="shared" si="41"/>
        <v>8.2375478927203066E-2</v>
      </c>
      <c r="G508" s="14">
        <f t="shared" si="42"/>
        <v>0.11688311688311688</v>
      </c>
      <c r="H508" s="17">
        <f t="shared" si="43"/>
        <v>8.905380333951763E-3</v>
      </c>
    </row>
    <row r="509" spans="2:8" ht="15" x14ac:dyDescent="0.2">
      <c r="B509" s="5" t="s">
        <v>456</v>
      </c>
      <c r="C509" s="9">
        <v>826</v>
      </c>
      <c r="D509" s="9">
        <v>1160</v>
      </c>
      <c r="E509" s="15">
        <f t="shared" si="40"/>
        <v>0.10216450216450217</v>
      </c>
      <c r="F509" s="15">
        <f t="shared" si="41"/>
        <v>0.1388888888888889</v>
      </c>
      <c r="G509" s="14">
        <f t="shared" si="42"/>
        <v>0.40435835351089588</v>
      </c>
      <c r="H509" s="17">
        <f t="shared" si="43"/>
        <v>4.1311069882498455E-2</v>
      </c>
    </row>
    <row r="510" spans="2:8" ht="15" x14ac:dyDescent="0.2">
      <c r="B510" s="5" t="s">
        <v>188</v>
      </c>
      <c r="C510" s="9">
        <v>57</v>
      </c>
      <c r="D510" s="9">
        <v>41</v>
      </c>
      <c r="E510" s="15">
        <f t="shared" si="40"/>
        <v>7.0500927643784789E-3</v>
      </c>
      <c r="F510" s="15">
        <f t="shared" si="41"/>
        <v>4.9090038314176243E-3</v>
      </c>
      <c r="G510" s="14">
        <f t="shared" si="42"/>
        <v>-0.2807017543859649</v>
      </c>
      <c r="H510" s="17">
        <f t="shared" si="43"/>
        <v>-1.9789734075448362E-3</v>
      </c>
    </row>
    <row r="511" spans="2:8" ht="15" x14ac:dyDescent="0.2">
      <c r="B511" s="5" t="s">
        <v>186</v>
      </c>
      <c r="C511" s="9">
        <v>0</v>
      </c>
      <c r="D511" s="9">
        <v>197</v>
      </c>
      <c r="E511" s="15" t="str">
        <f t="shared" si="40"/>
        <v/>
      </c>
      <c r="F511" s="15">
        <f t="shared" si="41"/>
        <v>2.3587164750957856E-2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1.2368583797155226E-4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74</v>
      </c>
      <c r="D513" s="9">
        <v>88</v>
      </c>
      <c r="E513" s="15">
        <f t="shared" si="40"/>
        <v>9.1527520098948663E-3</v>
      </c>
      <c r="F513" s="15">
        <f t="shared" si="41"/>
        <v>1.0536398467432951E-2</v>
      </c>
      <c r="G513" s="14">
        <f t="shared" si="42"/>
        <v>0.1891891891891892</v>
      </c>
      <c r="H513" s="17">
        <f t="shared" si="43"/>
        <v>1.7316017316017316E-3</v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1.2368583797155226E-4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15" x14ac:dyDescent="0.2">
      <c r="B515" s="5" t="s">
        <v>566</v>
      </c>
      <c r="C515" s="9">
        <v>79</v>
      </c>
      <c r="D515" s="9">
        <v>72</v>
      </c>
      <c r="E515" s="15">
        <f t="shared" si="40"/>
        <v>9.7711811997526279E-3</v>
      </c>
      <c r="F515" s="15">
        <f t="shared" si="41"/>
        <v>8.6206896551724137E-3</v>
      </c>
      <c r="G515" s="14">
        <f t="shared" si="42"/>
        <v>-8.8607594936708861E-2</v>
      </c>
      <c r="H515" s="17">
        <f t="shared" si="43"/>
        <v>-8.658008658008658E-4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5</v>
      </c>
      <c r="D517" s="9">
        <v>7</v>
      </c>
      <c r="E517" s="15">
        <f t="shared" si="40"/>
        <v>6.1842918985776133E-4</v>
      </c>
      <c r="F517" s="15">
        <f t="shared" si="41"/>
        <v>8.381226053639847E-4</v>
      </c>
      <c r="G517" s="14">
        <f t="shared" si="42"/>
        <v>0.4</v>
      </c>
      <c r="H517" s="17">
        <f t="shared" si="43"/>
        <v>2.4737167594310452E-4</v>
      </c>
    </row>
    <row r="518" spans="2:8" ht="15" x14ac:dyDescent="0.2">
      <c r="B518" s="5" t="s">
        <v>190</v>
      </c>
      <c r="C518" s="9">
        <v>0</v>
      </c>
      <c r="D518" s="9">
        <v>12</v>
      </c>
      <c r="E518" s="15" t="str">
        <f t="shared" si="40"/>
        <v/>
      </c>
      <c r="F518" s="15">
        <f t="shared" si="41"/>
        <v>1.4367816091954023E-3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4</v>
      </c>
      <c r="D519" s="9">
        <v>0</v>
      </c>
      <c r="E519" s="15">
        <f t="shared" si="40"/>
        <v>4.9474335188620904E-4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160</v>
      </c>
      <c r="D521" s="9">
        <v>118</v>
      </c>
      <c r="E521" s="15">
        <f t="shared" si="40"/>
        <v>1.9789734075448363E-2</v>
      </c>
      <c r="F521" s="15">
        <f t="shared" si="41"/>
        <v>1.4128352490421455E-2</v>
      </c>
      <c r="G521" s="14">
        <f t="shared" si="42"/>
        <v>-0.26250000000000001</v>
      </c>
      <c r="H521" s="17">
        <f t="shared" si="43"/>
        <v>-5.1948051948051957E-3</v>
      </c>
    </row>
    <row r="522" spans="2:8" ht="25.5" customHeight="1" x14ac:dyDescent="0.2">
      <c r="B522" s="5" t="s">
        <v>193</v>
      </c>
      <c r="C522" s="9">
        <v>4931</v>
      </c>
      <c r="D522" s="9">
        <v>2032</v>
      </c>
      <c r="E522" s="15">
        <f t="shared" si="40"/>
        <v>0.60989486703772422</v>
      </c>
      <c r="F522" s="15">
        <f t="shared" si="41"/>
        <v>0.24329501915708812</v>
      </c>
      <c r="G522" s="14">
        <f t="shared" si="42"/>
        <v>-0.58791320219022514</v>
      </c>
      <c r="H522" s="17">
        <f t="shared" si="43"/>
        <v>-0.35856524427953002</v>
      </c>
    </row>
    <row r="523" spans="2:8" ht="13.5" customHeight="1" x14ac:dyDescent="0.2">
      <c r="B523" s="5" t="s">
        <v>462</v>
      </c>
      <c r="C523" s="9">
        <v>1</v>
      </c>
      <c r="D523" s="9">
        <v>0</v>
      </c>
      <c r="E523" s="15">
        <f t="shared" si="40"/>
        <v>1.2368583797155226E-4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21</v>
      </c>
      <c r="D524" s="9">
        <v>8</v>
      </c>
      <c r="E524" s="15">
        <f t="shared" si="40"/>
        <v>2.5974025974025974E-3</v>
      </c>
      <c r="F524" s="15">
        <f t="shared" si="41"/>
        <v>9.5785440613026815E-4</v>
      </c>
      <c r="G524" s="14">
        <f t="shared" si="42"/>
        <v>-0.61904761904761907</v>
      </c>
      <c r="H524" s="17">
        <f t="shared" si="43"/>
        <v>-1.6079158936301793E-3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11</v>
      </c>
      <c r="D526" s="9">
        <v>11</v>
      </c>
      <c r="E526" s="15">
        <f t="shared" si="40"/>
        <v>1.3605442176870747E-3</v>
      </c>
      <c r="F526" s="15">
        <f t="shared" si="41"/>
        <v>1.3170498084291188E-3</v>
      </c>
      <c r="G526" s="14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1</v>
      </c>
      <c r="D528" s="9">
        <v>0</v>
      </c>
      <c r="E528" s="15">
        <f t="shared" si="40"/>
        <v>1.2368583797155226E-4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15" x14ac:dyDescent="0.2">
      <c r="B529" s="6" t="s">
        <v>466</v>
      </c>
      <c r="C529" s="9">
        <v>61</v>
      </c>
      <c r="D529" s="9">
        <v>562</v>
      </c>
      <c r="E529" s="15">
        <f t="shared" si="40"/>
        <v>7.5448361162646881E-3</v>
      </c>
      <c r="F529" s="15">
        <f t="shared" si="41"/>
        <v>6.728927203065134E-2</v>
      </c>
      <c r="G529" s="14">
        <f t="shared" si="42"/>
        <v>8.2131147540983598</v>
      </c>
      <c r="H529" s="17">
        <f t="shared" si="43"/>
        <v>6.1966604823747676E-2</v>
      </c>
    </row>
    <row r="530" spans="2:8" ht="15" x14ac:dyDescent="0.2">
      <c r="B530" s="5" t="s">
        <v>467</v>
      </c>
      <c r="C530" s="9">
        <v>1207</v>
      </c>
      <c r="D530" s="9">
        <v>3066</v>
      </c>
      <c r="E530" s="15">
        <f t="shared" si="40"/>
        <v>0.14928880643166356</v>
      </c>
      <c r="F530" s="15">
        <f t="shared" si="41"/>
        <v>0.3670977011494253</v>
      </c>
      <c r="G530" s="14">
        <f t="shared" si="42"/>
        <v>1.540182270091135</v>
      </c>
      <c r="H530" s="17">
        <f t="shared" si="43"/>
        <v>0.22993197278911562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489</v>
      </c>
      <c r="C8" s="37">
        <f>+C18+C70+C151+C294+C505</f>
        <v>3820</v>
      </c>
      <c r="D8" s="38">
        <f>+D18+D70+D151+D294+D505</f>
        <v>5944</v>
      </c>
      <c r="E8" s="39">
        <f>SUM(E9:E13)</f>
        <v>1</v>
      </c>
      <c r="F8" s="39">
        <f>SUM(F9:F13)</f>
        <v>1</v>
      </c>
      <c r="G8" s="39">
        <f>+(D8-C8)/C8</f>
        <v>0.55602094240837696</v>
      </c>
      <c r="H8" s="40">
        <f>+E8*G8</f>
        <v>0.55602094240837696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56</v>
      </c>
      <c r="D9" s="33">
        <f>+D18</f>
        <v>56</v>
      </c>
      <c r="E9" s="29">
        <f>C9/$C$8</f>
        <v>1.4659685863874346E-2</v>
      </c>
      <c r="F9" s="29">
        <f>D9/$D$8</f>
        <v>9.4212651413189772E-3</v>
      </c>
      <c r="G9" s="14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399</v>
      </c>
      <c r="D10" s="33">
        <f>+D70</f>
        <v>367</v>
      </c>
      <c r="E10" s="29">
        <f>C10/$C$8</f>
        <v>0.10445026178010471</v>
      </c>
      <c r="F10" s="29">
        <f>D10/$D$8</f>
        <v>6.1742934051144012E-2</v>
      </c>
      <c r="G10" s="14">
        <f>+IF(OR(AND(D10=0),(C10=0)),"0",((D10-C10)/C10))</f>
        <v>-8.0200501253132828E-2</v>
      </c>
      <c r="H10" s="13">
        <f>+IF(OR(AND(E10=""),(G10="")),"",E10*G10)</f>
        <v>-8.3769633507853394E-3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429</v>
      </c>
      <c r="D11" s="33">
        <f>+D151</f>
        <v>988</v>
      </c>
      <c r="E11" s="29">
        <f>C11/$C$8</f>
        <v>0.11230366492146597</v>
      </c>
      <c r="F11" s="29">
        <f>D11/$D$8</f>
        <v>0.16621803499327054</v>
      </c>
      <c r="G11" s="14">
        <f>+IF(OR(AND(D11=0),(C11=0)),"0",((D11-C11)/C11))</f>
        <v>1.303030303030303</v>
      </c>
      <c r="H11" s="13">
        <f>+IF(OR(AND(E11=""),(G11="")),"",E11*G11)</f>
        <v>0.14633507853403141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2051</v>
      </c>
      <c r="D12" s="33">
        <f>+D294</f>
        <v>3304</v>
      </c>
      <c r="E12" s="29">
        <f>C12/$C$8</f>
        <v>0.53691099476439785</v>
      </c>
      <c r="F12" s="29">
        <f>D12/$D$8</f>
        <v>0.55585464333781964</v>
      </c>
      <c r="G12" s="14">
        <f>+IF(OR(AND(D12=0),(C12=0)),"0",((D12-C12)/C12))</f>
        <v>0.61092150170648463</v>
      </c>
      <c r="H12" s="13">
        <f>+IF(OR(AND(E12=""),(G12="")),"",E12*G12)</f>
        <v>0.32801047120418841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885</v>
      </c>
      <c r="D13" s="33">
        <f>+D505</f>
        <v>1229</v>
      </c>
      <c r="E13" s="29">
        <f>C13/$C$8</f>
        <v>0.23167539267015708</v>
      </c>
      <c r="F13" s="29">
        <f>D13/$D$8</f>
        <v>0.20676312247644685</v>
      </c>
      <c r="G13" s="14">
        <f>+IF(OR(AND(D13=0),(C13=0)),"0",((D13-C13)/C13))</f>
        <v>0.38870056497175143</v>
      </c>
      <c r="H13" s="13">
        <f>+IF(OR(AND(E13=""),(G13="")),"",E13*G13)</f>
        <v>9.0052356020942415E-2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56</v>
      </c>
      <c r="D18" s="38">
        <f>SUM(D19:D64)</f>
        <v>56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1.7857142857142856E-2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3.5714285714285712E-2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7</v>
      </c>
      <c r="E26" s="13">
        <f t="shared" si="0"/>
        <v>3.5714285714285712E-2</v>
      </c>
      <c r="F26" s="13">
        <f t="shared" si="1"/>
        <v>0.125</v>
      </c>
      <c r="G26" s="14">
        <f t="shared" si="2"/>
        <v>2.5</v>
      </c>
      <c r="H26" s="17">
        <f t="shared" si="3"/>
        <v>8.9285714285714274E-2</v>
      </c>
    </row>
    <row r="27" spans="2:8" ht="15" x14ac:dyDescent="0.2">
      <c r="B27" s="5" t="s">
        <v>3</v>
      </c>
      <c r="C27" s="9">
        <v>5</v>
      </c>
      <c r="D27" s="9">
        <v>4</v>
      </c>
      <c r="E27" s="13">
        <f t="shared" si="0"/>
        <v>8.9285714285714288E-2</v>
      </c>
      <c r="F27" s="13">
        <f t="shared" si="1"/>
        <v>7.1428571428571425E-2</v>
      </c>
      <c r="G27" s="14">
        <f t="shared" si="2"/>
        <v>-0.2</v>
      </c>
      <c r="H27" s="17">
        <f t="shared" si="3"/>
        <v>-1.785714285714286E-2</v>
      </c>
    </row>
    <row r="28" spans="2:8" ht="15" x14ac:dyDescent="0.2">
      <c r="B28" s="5" t="s">
        <v>5</v>
      </c>
      <c r="C28" s="9">
        <v>2</v>
      </c>
      <c r="D28" s="9">
        <v>7</v>
      </c>
      <c r="E28" s="13">
        <f t="shared" si="0"/>
        <v>3.5714285714285712E-2</v>
      </c>
      <c r="F28" s="13">
        <f t="shared" si="1"/>
        <v>0.125</v>
      </c>
      <c r="G28" s="14">
        <f t="shared" si="2"/>
        <v>2.5</v>
      </c>
      <c r="H28" s="17">
        <f t="shared" si="3"/>
        <v>8.9285714285714274E-2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6</v>
      </c>
      <c r="D30" s="9">
        <v>0</v>
      </c>
      <c r="E30" s="13">
        <f t="shared" si="0"/>
        <v>0.10714285714285714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1</v>
      </c>
      <c r="D33" s="9">
        <v>0</v>
      </c>
      <c r="E33" s="13">
        <f t="shared" si="0"/>
        <v>1.7857142857142856E-2</v>
      </c>
      <c r="F33" s="13" t="str">
        <f t="shared" si="1"/>
        <v/>
      </c>
      <c r="G33" s="14" t="str">
        <f t="shared" si="2"/>
        <v>0</v>
      </c>
      <c r="H33" s="17">
        <f t="shared" si="3"/>
        <v>0</v>
      </c>
    </row>
    <row r="34" spans="2:8" ht="15" x14ac:dyDescent="0.2">
      <c r="B34" s="5" t="s">
        <v>203</v>
      </c>
      <c r="C34" s="9">
        <v>1</v>
      </c>
      <c r="D34" s="9">
        <v>4</v>
      </c>
      <c r="E34" s="13">
        <f t="shared" si="0"/>
        <v>1.7857142857142856E-2</v>
      </c>
      <c r="F34" s="13">
        <f t="shared" si="1"/>
        <v>7.1428571428571425E-2</v>
      </c>
      <c r="G34" s="14">
        <f t="shared" si="2"/>
        <v>3</v>
      </c>
      <c r="H34" s="17">
        <f t="shared" si="3"/>
        <v>5.3571428571428568E-2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1</v>
      </c>
      <c r="D36" s="9">
        <v>1</v>
      </c>
      <c r="E36" s="13">
        <f t="shared" si="0"/>
        <v>1.7857142857142856E-2</v>
      </c>
      <c r="F36" s="13">
        <f t="shared" si="1"/>
        <v>1.7857142857142856E-2</v>
      </c>
      <c r="G36" s="14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3</v>
      </c>
      <c r="E37" s="13" t="str">
        <f t="shared" si="0"/>
        <v/>
      </c>
      <c r="F37" s="13">
        <f t="shared" si="1"/>
        <v>5.3571428571428568E-2</v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2</v>
      </c>
      <c r="E41" s="13" t="str">
        <f t="shared" si="0"/>
        <v/>
      </c>
      <c r="F41" s="13">
        <f t="shared" si="1"/>
        <v>3.5714285714285712E-2</v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1.7857142857142856E-2</v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2</v>
      </c>
      <c r="D43" s="9">
        <v>1</v>
      </c>
      <c r="E43" s="13">
        <f t="shared" si="0"/>
        <v>3.5714285714285712E-2</v>
      </c>
      <c r="F43" s="13">
        <f t="shared" si="1"/>
        <v>1.7857142857142856E-2</v>
      </c>
      <c r="G43" s="14">
        <f t="shared" si="2"/>
        <v>-0.5</v>
      </c>
      <c r="H43" s="17">
        <f t="shared" si="3"/>
        <v>-1.7857142857142856E-2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3.5714285714285712E-2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3</v>
      </c>
      <c r="E48" s="13">
        <f t="shared" si="0"/>
        <v>1.7857142857142856E-2</v>
      </c>
      <c r="F48" s="13">
        <f t="shared" si="1"/>
        <v>5.3571428571428568E-2</v>
      </c>
      <c r="G48" s="14">
        <f t="shared" si="2"/>
        <v>2</v>
      </c>
      <c r="H48" s="17">
        <f t="shared" si="3"/>
        <v>3.5714285714285712E-2</v>
      </c>
    </row>
    <row r="49" spans="2:8" ht="15" x14ac:dyDescent="0.2">
      <c r="B49" s="5" t="s">
        <v>16</v>
      </c>
      <c r="C49" s="9">
        <v>0</v>
      </c>
      <c r="D49" s="9">
        <v>2</v>
      </c>
      <c r="E49" s="13" t="str">
        <f t="shared" si="0"/>
        <v/>
      </c>
      <c r="F49" s="13">
        <f t="shared" si="1"/>
        <v>3.5714285714285712E-2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28</v>
      </c>
      <c r="D50" s="9">
        <v>0</v>
      </c>
      <c r="E50" s="13">
        <f t="shared" si="0"/>
        <v>0.5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1.7857142857142856E-2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1.7857142857142856E-2</v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4</v>
      </c>
      <c r="D60" s="9">
        <v>9</v>
      </c>
      <c r="E60" s="13">
        <f t="shared" si="0"/>
        <v>7.1428571428571425E-2</v>
      </c>
      <c r="F60" s="13">
        <f t="shared" si="1"/>
        <v>0.16071428571428573</v>
      </c>
      <c r="G60" s="14">
        <f t="shared" si="2"/>
        <v>1.25</v>
      </c>
      <c r="H60" s="17">
        <f t="shared" si="3"/>
        <v>8.9285714285714274E-2</v>
      </c>
    </row>
    <row r="61" spans="2:8" ht="15" x14ac:dyDescent="0.2">
      <c r="B61" s="5" t="s">
        <v>219</v>
      </c>
      <c r="C61" s="9">
        <v>1</v>
      </c>
      <c r="D61" s="9">
        <v>0</v>
      </c>
      <c r="E61" s="13">
        <f t="shared" si="0"/>
        <v>1.7857142857142856E-2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1</v>
      </c>
      <c r="D62" s="9">
        <v>4</v>
      </c>
      <c r="E62" s="13">
        <f t="shared" si="0"/>
        <v>1.7857142857142856E-2</v>
      </c>
      <c r="F62" s="13">
        <f t="shared" si="1"/>
        <v>7.1428571428571425E-2</v>
      </c>
      <c r="G62" s="14">
        <f t="shared" si="2"/>
        <v>3</v>
      </c>
      <c r="H62" s="17">
        <f t="shared" si="3"/>
        <v>5.3571428571428568E-2</v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0"/>
        <v>1.7857142857142856E-2</v>
      </c>
      <c r="F63" s="13">
        <f t="shared" si="1"/>
        <v>1.7857142857142856E-2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399</v>
      </c>
      <c r="D70" s="38">
        <f>SUM(D71:D145)</f>
        <v>367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-8.0200501253132828E-2</v>
      </c>
      <c r="H70" s="40">
        <f>+IF(OR(AND(E70=""),(G70="")),"",E70*G70)</f>
        <v>-8.0200501253132828E-2</v>
      </c>
    </row>
    <row r="71" spans="2:8" ht="15" x14ac:dyDescent="0.2">
      <c r="B71" s="5" t="s">
        <v>20</v>
      </c>
      <c r="C71" s="9">
        <v>4</v>
      </c>
      <c r="D71" s="9">
        <v>5</v>
      </c>
      <c r="E71" s="15">
        <f>+IF(C71=0,"",C71/C$70)</f>
        <v>1.0025062656641603E-2</v>
      </c>
      <c r="F71" s="15">
        <f>+IF(D71=0,"",D71/D$70)</f>
        <v>1.3623978201634877E-2</v>
      </c>
      <c r="G71" s="14">
        <f>+IF(OR(AND(D71=0),(C71=0)),"0",((D71-C71)/C71))</f>
        <v>0.25</v>
      </c>
      <c r="H71" s="17">
        <f>+IF(OR(AND(E71=""),(G71="")),"",E71*G71)</f>
        <v>2.5062656641604009E-3</v>
      </c>
    </row>
    <row r="72" spans="2:8" ht="15" x14ac:dyDescent="0.2">
      <c r="B72" s="5" t="s">
        <v>21</v>
      </c>
      <c r="C72" s="9">
        <v>6</v>
      </c>
      <c r="D72" s="9">
        <v>0</v>
      </c>
      <c r="E72" s="15">
        <f t="shared" ref="E72:E135" si="4">+IF(C72=0,"",C72/C$70)</f>
        <v>1.5037593984962405E-2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28</v>
      </c>
      <c r="D73" s="9">
        <v>18</v>
      </c>
      <c r="E73" s="15">
        <f t="shared" si="4"/>
        <v>7.0175438596491224E-2</v>
      </c>
      <c r="F73" s="15">
        <f t="shared" si="5"/>
        <v>4.9046321525885561E-2</v>
      </c>
      <c r="G73" s="14">
        <f t="shared" si="6"/>
        <v>-0.35714285714285715</v>
      </c>
      <c r="H73" s="17">
        <f t="shared" si="7"/>
        <v>-2.5062656641604009E-2</v>
      </c>
    </row>
    <row r="74" spans="2:8" ht="15" x14ac:dyDescent="0.2">
      <c r="B74" s="5" t="s">
        <v>222</v>
      </c>
      <c r="C74" s="9">
        <v>8</v>
      </c>
      <c r="D74" s="9">
        <v>5</v>
      </c>
      <c r="E74" s="15">
        <f t="shared" si="4"/>
        <v>2.0050125313283207E-2</v>
      </c>
      <c r="F74" s="15">
        <f t="shared" si="5"/>
        <v>1.3623978201634877E-2</v>
      </c>
      <c r="G74" s="14">
        <f t="shared" si="6"/>
        <v>-0.375</v>
      </c>
      <c r="H74" s="17">
        <f t="shared" si="7"/>
        <v>-7.5187969924812026E-3</v>
      </c>
    </row>
    <row r="75" spans="2:8" ht="15" x14ac:dyDescent="0.2">
      <c r="B75" s="5" t="s">
        <v>23</v>
      </c>
      <c r="C75" s="9">
        <v>5</v>
      </c>
      <c r="D75" s="9">
        <v>2</v>
      </c>
      <c r="E75" s="15">
        <f t="shared" si="4"/>
        <v>1.2531328320802004E-2</v>
      </c>
      <c r="F75" s="15">
        <f t="shared" si="5"/>
        <v>5.4495912806539508E-3</v>
      </c>
      <c r="G75" s="14">
        <f t="shared" si="6"/>
        <v>-0.6</v>
      </c>
      <c r="H75" s="17">
        <f t="shared" si="7"/>
        <v>-7.5187969924812026E-3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5.4495912806539508E-3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1</v>
      </c>
      <c r="E80" s="15">
        <f t="shared" si="4"/>
        <v>2.5062656641604009E-3</v>
      </c>
      <c r="F80" s="15">
        <f t="shared" si="5"/>
        <v>2.7247956403269754E-3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3</v>
      </c>
      <c r="E82" s="15" t="str">
        <f t="shared" si="4"/>
        <v/>
      </c>
      <c r="F82" s="15">
        <f t="shared" si="5"/>
        <v>8.1743869209809257E-3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3</v>
      </c>
      <c r="D83" s="9">
        <v>6</v>
      </c>
      <c r="E83" s="15">
        <f t="shared" si="4"/>
        <v>7.5187969924812026E-3</v>
      </c>
      <c r="F83" s="15">
        <f t="shared" si="5"/>
        <v>1.6348773841961851E-2</v>
      </c>
      <c r="G83" s="14">
        <f t="shared" si="6"/>
        <v>1</v>
      </c>
      <c r="H83" s="17">
        <f t="shared" si="7"/>
        <v>7.5187969924812026E-3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2.7247956403269754E-3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3</v>
      </c>
      <c r="E85" s="15">
        <f t="shared" si="4"/>
        <v>2.5062656641604009E-3</v>
      </c>
      <c r="F85" s="15">
        <f t="shared" si="5"/>
        <v>8.1743869209809257E-3</v>
      </c>
      <c r="G85" s="14">
        <f t="shared" si="6"/>
        <v>2</v>
      </c>
      <c r="H85" s="17">
        <f t="shared" si="7"/>
        <v>5.0125313283208017E-3</v>
      </c>
    </row>
    <row r="86" spans="2:8" ht="15" x14ac:dyDescent="0.2">
      <c r="B86" s="5" t="s">
        <v>231</v>
      </c>
      <c r="C86" s="9">
        <v>0</v>
      </c>
      <c r="D86" s="9">
        <v>2</v>
      </c>
      <c r="E86" s="15" t="str">
        <f t="shared" si="4"/>
        <v/>
      </c>
      <c r="F86" s="15">
        <f t="shared" si="5"/>
        <v>5.4495912806539508E-3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2.5062656641604009E-3</v>
      </c>
      <c r="F87" s="15">
        <f t="shared" si="5"/>
        <v>2.7247956403269754E-3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</v>
      </c>
      <c r="D88" s="9">
        <v>2</v>
      </c>
      <c r="E88" s="15">
        <f t="shared" si="4"/>
        <v>2.5062656641604009E-3</v>
      </c>
      <c r="F88" s="15">
        <f t="shared" si="5"/>
        <v>5.4495912806539508E-3</v>
      </c>
      <c r="G88" s="14">
        <f t="shared" si="6"/>
        <v>1</v>
      </c>
      <c r="H88" s="17">
        <f t="shared" si="7"/>
        <v>2.5062656641604009E-3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</v>
      </c>
      <c r="D92" s="9">
        <v>4</v>
      </c>
      <c r="E92" s="15">
        <f t="shared" si="4"/>
        <v>2.5062656641604009E-3</v>
      </c>
      <c r="F92" s="15">
        <f t="shared" si="5"/>
        <v>1.0899182561307902E-2</v>
      </c>
      <c r="G92" s="14">
        <f t="shared" si="6"/>
        <v>3</v>
      </c>
      <c r="H92" s="17">
        <f t="shared" si="7"/>
        <v>7.5187969924812026E-3</v>
      </c>
    </row>
    <row r="93" spans="2:8" ht="15" x14ac:dyDescent="0.2">
      <c r="B93" s="5" t="s">
        <v>561</v>
      </c>
      <c r="C93" s="9">
        <v>0</v>
      </c>
      <c r="D93" s="9">
        <v>1</v>
      </c>
      <c r="E93" s="15" t="str">
        <f t="shared" si="4"/>
        <v/>
      </c>
      <c r="F93" s="15">
        <f t="shared" si="5"/>
        <v>2.7247956403269754E-3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3</v>
      </c>
      <c r="D94" s="9">
        <v>1</v>
      </c>
      <c r="E94" s="15">
        <f t="shared" si="4"/>
        <v>7.5187969924812026E-3</v>
      </c>
      <c r="F94" s="15">
        <f t="shared" si="5"/>
        <v>2.7247956403269754E-3</v>
      </c>
      <c r="G94" s="14">
        <f t="shared" si="6"/>
        <v>-0.66666666666666663</v>
      </c>
      <c r="H94" s="17">
        <f t="shared" si="7"/>
        <v>-5.0125313283208017E-3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2.7247956403269754E-3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7</v>
      </c>
      <c r="D98" s="9">
        <v>6</v>
      </c>
      <c r="E98" s="15">
        <f t="shared" si="4"/>
        <v>1.7543859649122806E-2</v>
      </c>
      <c r="F98" s="15">
        <f t="shared" si="5"/>
        <v>1.6348773841961851E-2</v>
      </c>
      <c r="G98" s="14">
        <f t="shared" si="6"/>
        <v>-0.14285714285714285</v>
      </c>
      <c r="H98" s="17">
        <f t="shared" si="7"/>
        <v>-2.5062656641604009E-3</v>
      </c>
    </row>
    <row r="99" spans="2:8" ht="15" x14ac:dyDescent="0.2">
      <c r="B99" s="5" t="s">
        <v>239</v>
      </c>
      <c r="C99" s="9">
        <v>3</v>
      </c>
      <c r="D99" s="9">
        <v>2</v>
      </c>
      <c r="E99" s="15">
        <f t="shared" si="4"/>
        <v>7.5187969924812026E-3</v>
      </c>
      <c r="F99" s="15">
        <f t="shared" si="5"/>
        <v>5.4495912806539508E-3</v>
      </c>
      <c r="G99" s="14">
        <f t="shared" si="6"/>
        <v>-0.33333333333333331</v>
      </c>
      <c r="H99" s="17">
        <f t="shared" si="7"/>
        <v>-2.5062656641604009E-3</v>
      </c>
    </row>
    <row r="100" spans="2:8" ht="15" x14ac:dyDescent="0.2">
      <c r="B100" s="5" t="s">
        <v>240</v>
      </c>
      <c r="C100" s="9">
        <v>1</v>
      </c>
      <c r="D100" s="9">
        <v>2</v>
      </c>
      <c r="E100" s="15">
        <f t="shared" si="4"/>
        <v>2.5062656641604009E-3</v>
      </c>
      <c r="F100" s="15">
        <f t="shared" si="5"/>
        <v>5.4495912806539508E-3</v>
      </c>
      <c r="G100" s="14">
        <f t="shared" si="6"/>
        <v>1</v>
      </c>
      <c r="H100" s="17">
        <f t="shared" si="7"/>
        <v>2.5062656641604009E-3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4</v>
      </c>
      <c r="D102" s="9">
        <v>1</v>
      </c>
      <c r="E102" s="15">
        <f t="shared" si="4"/>
        <v>1.0025062656641603E-2</v>
      </c>
      <c r="F102" s="15">
        <f t="shared" si="5"/>
        <v>2.7247956403269754E-3</v>
      </c>
      <c r="G102" s="14">
        <f t="shared" si="6"/>
        <v>-0.75</v>
      </c>
      <c r="H102" s="17">
        <f t="shared" si="7"/>
        <v>-7.5187969924812026E-3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2.5062656641604009E-3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7</v>
      </c>
      <c r="D107" s="9">
        <v>4</v>
      </c>
      <c r="E107" s="15">
        <f t="shared" si="4"/>
        <v>1.7543859649122806E-2</v>
      </c>
      <c r="F107" s="15">
        <f t="shared" si="5"/>
        <v>1.0899182561307902E-2</v>
      </c>
      <c r="G107" s="14">
        <f t="shared" si="6"/>
        <v>-0.42857142857142855</v>
      </c>
      <c r="H107" s="17">
        <f t="shared" si="7"/>
        <v>-7.5187969924812026E-3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2.5062656641604009E-3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5</v>
      </c>
      <c r="D110" s="9">
        <v>0</v>
      </c>
      <c r="E110" s="15">
        <f t="shared" si="4"/>
        <v>1.2531328320802004E-2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2.5062656641604009E-3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13</v>
      </c>
      <c r="D112" s="9">
        <v>18</v>
      </c>
      <c r="E112" s="15">
        <f t="shared" si="4"/>
        <v>3.2581453634085211E-2</v>
      </c>
      <c r="F112" s="15">
        <f t="shared" si="5"/>
        <v>4.9046321525885561E-2</v>
      </c>
      <c r="G112" s="14">
        <f t="shared" si="6"/>
        <v>0.38461538461538464</v>
      </c>
      <c r="H112" s="17">
        <f t="shared" si="7"/>
        <v>1.2531328320802004E-2</v>
      </c>
    </row>
    <row r="113" spans="2:8" ht="15" x14ac:dyDescent="0.2">
      <c r="B113" s="5" t="s">
        <v>248</v>
      </c>
      <c r="C113" s="9">
        <v>2</v>
      </c>
      <c r="D113" s="9">
        <v>1</v>
      </c>
      <c r="E113" s="15">
        <f t="shared" si="4"/>
        <v>5.0125313283208017E-3</v>
      </c>
      <c r="F113" s="15">
        <f t="shared" si="5"/>
        <v>2.7247956403269754E-3</v>
      </c>
      <c r="G113" s="14">
        <f t="shared" si="6"/>
        <v>-0.5</v>
      </c>
      <c r="H113" s="17">
        <f t="shared" si="7"/>
        <v>-2.5062656641604009E-3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3</v>
      </c>
      <c r="E115" s="15">
        <f t="shared" si="4"/>
        <v>5.0125313283208017E-3</v>
      </c>
      <c r="F115" s="15">
        <f t="shared" si="5"/>
        <v>8.1743869209809257E-3</v>
      </c>
      <c r="G115" s="14">
        <f t="shared" si="6"/>
        <v>0.5</v>
      </c>
      <c r="H115" s="17">
        <f t="shared" si="7"/>
        <v>2.5062656641604009E-3</v>
      </c>
    </row>
    <row r="116" spans="2:8" ht="15" x14ac:dyDescent="0.2">
      <c r="B116" s="5" t="s">
        <v>249</v>
      </c>
      <c r="C116" s="9">
        <v>4</v>
      </c>
      <c r="D116" s="9">
        <v>5</v>
      </c>
      <c r="E116" s="15">
        <f t="shared" si="4"/>
        <v>1.0025062656641603E-2</v>
      </c>
      <c r="F116" s="15">
        <f t="shared" si="5"/>
        <v>1.3623978201634877E-2</v>
      </c>
      <c r="G116" s="14">
        <f t="shared" si="6"/>
        <v>0.25</v>
      </c>
      <c r="H116" s="17">
        <f t="shared" si="7"/>
        <v>2.5062656641604009E-3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170</v>
      </c>
      <c r="D118" s="9">
        <v>157</v>
      </c>
      <c r="E118" s="15">
        <f t="shared" si="4"/>
        <v>0.42606516290726815</v>
      </c>
      <c r="F118" s="15">
        <f t="shared" si="5"/>
        <v>0.42779291553133514</v>
      </c>
      <c r="G118" s="14">
        <f t="shared" si="6"/>
        <v>-7.6470588235294124E-2</v>
      </c>
      <c r="H118" s="17">
        <f t="shared" si="7"/>
        <v>-3.2581453634085211E-2</v>
      </c>
    </row>
    <row r="119" spans="2:8" ht="15" x14ac:dyDescent="0.2">
      <c r="B119" s="5" t="s">
        <v>252</v>
      </c>
      <c r="C119" s="9">
        <v>15</v>
      </c>
      <c r="D119" s="9">
        <v>1</v>
      </c>
      <c r="E119" s="15">
        <f t="shared" si="4"/>
        <v>3.7593984962406013E-2</v>
      </c>
      <c r="F119" s="15">
        <f t="shared" si="5"/>
        <v>2.7247956403269754E-3</v>
      </c>
      <c r="G119" s="14">
        <f t="shared" si="6"/>
        <v>-0.93333333333333335</v>
      </c>
      <c r="H119" s="17">
        <f t="shared" si="7"/>
        <v>-3.5087719298245612E-2</v>
      </c>
    </row>
    <row r="120" spans="2:8" ht="15" x14ac:dyDescent="0.2">
      <c r="B120" s="5" t="s">
        <v>253</v>
      </c>
      <c r="C120" s="9">
        <v>16</v>
      </c>
      <c r="D120" s="9">
        <v>0</v>
      </c>
      <c r="E120" s="15">
        <f t="shared" si="4"/>
        <v>4.0100250626566414E-2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73</v>
      </c>
      <c r="D121" s="9">
        <v>35</v>
      </c>
      <c r="E121" s="15">
        <f t="shared" si="4"/>
        <v>0.18295739348370926</v>
      </c>
      <c r="F121" s="15">
        <f t="shared" si="5"/>
        <v>9.5367847411444148E-2</v>
      </c>
      <c r="G121" s="14">
        <f t="shared" si="6"/>
        <v>-0.52054794520547942</v>
      </c>
      <c r="H121" s="17">
        <f t="shared" si="7"/>
        <v>-9.5238095238095233E-2</v>
      </c>
    </row>
    <row r="122" spans="2:8" ht="15" x14ac:dyDescent="0.2">
      <c r="B122" s="5" t="s">
        <v>39</v>
      </c>
      <c r="C122" s="9">
        <v>4</v>
      </c>
      <c r="D122" s="9">
        <v>1</v>
      </c>
      <c r="E122" s="15">
        <f t="shared" si="4"/>
        <v>1.0025062656641603E-2</v>
      </c>
      <c r="F122" s="15">
        <f t="shared" si="5"/>
        <v>2.7247956403269754E-3</v>
      </c>
      <c r="G122" s="14">
        <f t="shared" si="6"/>
        <v>-0.75</v>
      </c>
      <c r="H122" s="17">
        <f t="shared" si="7"/>
        <v>-7.5187969924812026E-3</v>
      </c>
    </row>
    <row r="123" spans="2:8" ht="15" x14ac:dyDescent="0.2">
      <c r="B123" s="5" t="s">
        <v>37</v>
      </c>
      <c r="C123" s="9">
        <v>1</v>
      </c>
      <c r="D123" s="9">
        <v>0</v>
      </c>
      <c r="E123" s="15">
        <f t="shared" si="4"/>
        <v>2.5062656641604009E-3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3</v>
      </c>
      <c r="D128" s="9">
        <v>1</v>
      </c>
      <c r="E128" s="15">
        <f t="shared" si="4"/>
        <v>7.5187969924812026E-3</v>
      </c>
      <c r="F128" s="15">
        <f t="shared" si="5"/>
        <v>2.7247956403269754E-3</v>
      </c>
      <c r="G128" s="14">
        <f t="shared" si="6"/>
        <v>-0.66666666666666663</v>
      </c>
      <c r="H128" s="17">
        <f t="shared" si="7"/>
        <v>-5.0125313283208017E-3</v>
      </c>
    </row>
    <row r="129" spans="2:8" ht="30" x14ac:dyDescent="0.2">
      <c r="B129" s="5" t="s">
        <v>258</v>
      </c>
      <c r="C129" s="9">
        <v>1</v>
      </c>
      <c r="D129" s="9">
        <v>62</v>
      </c>
      <c r="E129" s="15">
        <f t="shared" si="4"/>
        <v>2.5062656641604009E-3</v>
      </c>
      <c r="F129" s="15">
        <f t="shared" si="5"/>
        <v>0.16893732970027248</v>
      </c>
      <c r="G129" s="14">
        <f t="shared" si="6"/>
        <v>61</v>
      </c>
      <c r="H129" s="17">
        <f t="shared" si="7"/>
        <v>0.15288220551378445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2</v>
      </c>
      <c r="E132" s="15" t="str">
        <f t="shared" si="4"/>
        <v/>
      </c>
      <c r="F132" s="15">
        <f t="shared" si="5"/>
        <v>5.4495912806539508E-3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2.5062656641604009E-3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2</v>
      </c>
      <c r="D140" s="9">
        <v>0</v>
      </c>
      <c r="E140" s="15">
        <f t="shared" si="8"/>
        <v>5.0125313283208017E-3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15" x14ac:dyDescent="0.2">
      <c r="B141" s="5" t="s">
        <v>48</v>
      </c>
      <c r="C141" s="9">
        <v>0</v>
      </c>
      <c r="D141" s="9">
        <v>8</v>
      </c>
      <c r="E141" s="15" t="str">
        <f t="shared" si="8"/>
        <v/>
      </c>
      <c r="F141" s="15">
        <f t="shared" si="9"/>
        <v>2.1798365122615803E-2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429</v>
      </c>
      <c r="D151" s="38">
        <f>SUM(D152:D288)</f>
        <v>988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1.303030303030303</v>
      </c>
      <c r="H151" s="40">
        <f>+IF(OR(AND(E151=""),(G151="")),"",E151*G151)</f>
        <v>1.303030303030303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2.0242914979757085E-3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3</v>
      </c>
      <c r="E153" s="15" t="str">
        <f t="shared" ref="E153:E216" si="12">+IF(C153=0,"",C153/C$151)</f>
        <v/>
      </c>
      <c r="F153" s="15">
        <f t="shared" ref="F153:F216" si="13">+IF(D153=0,"",D153/D$151)</f>
        <v>3.0364372469635628E-3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2</v>
      </c>
      <c r="E154" s="15" t="str">
        <f t="shared" si="12"/>
        <v/>
      </c>
      <c r="F154" s="15">
        <f t="shared" si="13"/>
        <v>2.0242914979757085E-3</v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2</v>
      </c>
      <c r="D156" s="9">
        <v>7</v>
      </c>
      <c r="E156" s="15">
        <f t="shared" si="12"/>
        <v>4.662004662004662E-3</v>
      </c>
      <c r="F156" s="15">
        <f t="shared" si="13"/>
        <v>7.0850202429149798E-3</v>
      </c>
      <c r="G156" s="14">
        <f t="shared" si="14"/>
        <v>2.5</v>
      </c>
      <c r="H156" s="17">
        <f t="shared" si="15"/>
        <v>1.1655011655011656E-2</v>
      </c>
    </row>
    <row r="157" spans="2:8" ht="15" x14ac:dyDescent="0.2">
      <c r="B157" s="8" t="s">
        <v>53</v>
      </c>
      <c r="C157" s="9">
        <v>32</v>
      </c>
      <c r="D157" s="9">
        <v>66</v>
      </c>
      <c r="E157" s="15">
        <f t="shared" si="12"/>
        <v>7.4592074592074592E-2</v>
      </c>
      <c r="F157" s="15">
        <f t="shared" si="13"/>
        <v>6.6801619433198386E-2</v>
      </c>
      <c r="G157" s="14">
        <f t="shared" si="14"/>
        <v>1.0625</v>
      </c>
      <c r="H157" s="17">
        <f t="shared" si="15"/>
        <v>7.9254079254079249E-2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2.331002331002331E-3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2</v>
      </c>
      <c r="D159" s="9">
        <v>5</v>
      </c>
      <c r="E159" s="15">
        <f t="shared" si="12"/>
        <v>4.662004662004662E-3</v>
      </c>
      <c r="F159" s="15">
        <f t="shared" si="13"/>
        <v>5.0607287449392713E-3</v>
      </c>
      <c r="G159" s="14">
        <f t="shared" si="14"/>
        <v>1.5</v>
      </c>
      <c r="H159" s="17">
        <f t="shared" si="15"/>
        <v>6.993006993006993E-3</v>
      </c>
    </row>
    <row r="160" spans="2:8" ht="15" x14ac:dyDescent="0.2">
      <c r="B160" s="8" t="s">
        <v>55</v>
      </c>
      <c r="C160" s="9">
        <v>2</v>
      </c>
      <c r="D160" s="9">
        <v>4</v>
      </c>
      <c r="E160" s="15">
        <f t="shared" si="12"/>
        <v>4.662004662004662E-3</v>
      </c>
      <c r="F160" s="15">
        <f t="shared" si="13"/>
        <v>4.048582995951417E-3</v>
      </c>
      <c r="G160" s="14">
        <f t="shared" si="14"/>
        <v>1</v>
      </c>
      <c r="H160" s="17">
        <f t="shared" si="15"/>
        <v>4.662004662004662E-3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12</v>
      </c>
      <c r="E163" s="15">
        <f t="shared" si="12"/>
        <v>4.662004662004662E-3</v>
      </c>
      <c r="F163" s="15">
        <f t="shared" si="13"/>
        <v>1.2145748987854251E-2</v>
      </c>
      <c r="G163" s="14">
        <f t="shared" si="14"/>
        <v>5</v>
      </c>
      <c r="H163" s="17">
        <f t="shared" si="15"/>
        <v>2.3310023310023312E-2</v>
      </c>
    </row>
    <row r="164" spans="2:8" ht="15" x14ac:dyDescent="0.2">
      <c r="B164" s="8" t="s">
        <v>56</v>
      </c>
      <c r="C164" s="9">
        <v>3</v>
      </c>
      <c r="D164" s="9">
        <v>2</v>
      </c>
      <c r="E164" s="15">
        <f t="shared" si="12"/>
        <v>6.993006993006993E-3</v>
      </c>
      <c r="F164" s="15">
        <f t="shared" si="13"/>
        <v>2.0242914979757085E-3</v>
      </c>
      <c r="G164" s="14">
        <f t="shared" si="14"/>
        <v>-0.33333333333333331</v>
      </c>
      <c r="H164" s="17">
        <f t="shared" si="15"/>
        <v>-2.331002331002331E-3</v>
      </c>
    </row>
    <row r="165" spans="2:8" ht="15" x14ac:dyDescent="0.2">
      <c r="B165" s="8" t="s">
        <v>57</v>
      </c>
      <c r="C165" s="9">
        <v>2</v>
      </c>
      <c r="D165" s="9">
        <v>4</v>
      </c>
      <c r="E165" s="15">
        <f t="shared" si="12"/>
        <v>4.662004662004662E-3</v>
      </c>
      <c r="F165" s="15">
        <f t="shared" si="13"/>
        <v>4.048582995951417E-3</v>
      </c>
      <c r="G165" s="14">
        <f t="shared" si="14"/>
        <v>1</v>
      </c>
      <c r="H165" s="17">
        <f t="shared" si="15"/>
        <v>4.662004662004662E-3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1.0121457489878543E-3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1</v>
      </c>
      <c r="D168" s="9">
        <v>0</v>
      </c>
      <c r="E168" s="15">
        <f t="shared" si="12"/>
        <v>2.331002331002331E-3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5</v>
      </c>
      <c r="D169" s="9">
        <v>21</v>
      </c>
      <c r="E169" s="15">
        <f t="shared" si="12"/>
        <v>1.1655011655011656E-2</v>
      </c>
      <c r="F169" s="15">
        <f t="shared" si="13"/>
        <v>2.1255060728744939E-2</v>
      </c>
      <c r="G169" s="14">
        <f t="shared" si="14"/>
        <v>3.2</v>
      </c>
      <c r="H169" s="17">
        <f t="shared" si="15"/>
        <v>3.7296037296037303E-2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6</v>
      </c>
      <c r="E173" s="15" t="str">
        <f t="shared" si="12"/>
        <v/>
      </c>
      <c r="F173" s="15">
        <f t="shared" si="13"/>
        <v>6.0728744939271256E-3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1</v>
      </c>
      <c r="E174" s="15">
        <f t="shared" si="12"/>
        <v>2.331002331002331E-3</v>
      </c>
      <c r="F174" s="15">
        <f t="shared" si="13"/>
        <v>1.0121457489878543E-3</v>
      </c>
      <c r="G174" s="14">
        <f t="shared" si="14"/>
        <v>0</v>
      </c>
      <c r="H174" s="17">
        <f t="shared" si="15"/>
        <v>0</v>
      </c>
    </row>
    <row r="175" spans="2:8" ht="15" x14ac:dyDescent="0.2">
      <c r="B175" s="8" t="s">
        <v>277</v>
      </c>
      <c r="C175" s="9">
        <v>3</v>
      </c>
      <c r="D175" s="9">
        <v>60</v>
      </c>
      <c r="E175" s="15">
        <f t="shared" si="12"/>
        <v>6.993006993006993E-3</v>
      </c>
      <c r="F175" s="15">
        <f t="shared" si="13"/>
        <v>6.0728744939271252E-2</v>
      </c>
      <c r="G175" s="14">
        <f t="shared" si="14"/>
        <v>19</v>
      </c>
      <c r="H175" s="17">
        <f t="shared" si="15"/>
        <v>0.13286713286713286</v>
      </c>
    </row>
    <row r="176" spans="2:8" ht="15" x14ac:dyDescent="0.2">
      <c r="B176" s="8" t="s">
        <v>278</v>
      </c>
      <c r="C176" s="9">
        <v>31</v>
      </c>
      <c r="D176" s="9">
        <v>96</v>
      </c>
      <c r="E176" s="15">
        <f t="shared" si="12"/>
        <v>7.2261072261072257E-2</v>
      </c>
      <c r="F176" s="15">
        <f t="shared" si="13"/>
        <v>9.7165991902834009E-2</v>
      </c>
      <c r="G176" s="14">
        <f t="shared" si="14"/>
        <v>2.096774193548387</v>
      </c>
      <c r="H176" s="17">
        <f t="shared" si="15"/>
        <v>0.15151515151515149</v>
      </c>
    </row>
    <row r="177" spans="2:8" ht="15" x14ac:dyDescent="0.2">
      <c r="B177" s="8" t="s">
        <v>279</v>
      </c>
      <c r="C177" s="9">
        <v>26</v>
      </c>
      <c r="D177" s="9">
        <v>44</v>
      </c>
      <c r="E177" s="15">
        <f t="shared" si="12"/>
        <v>6.0606060606060608E-2</v>
      </c>
      <c r="F177" s="15">
        <f t="shared" si="13"/>
        <v>4.4534412955465584E-2</v>
      </c>
      <c r="G177" s="14">
        <f t="shared" si="14"/>
        <v>0.69230769230769229</v>
      </c>
      <c r="H177" s="17">
        <f t="shared" si="15"/>
        <v>4.195804195804196E-2</v>
      </c>
    </row>
    <row r="178" spans="2:8" ht="20.100000000000001" customHeight="1" x14ac:dyDescent="0.2">
      <c r="B178" s="8" t="s">
        <v>280</v>
      </c>
      <c r="C178" s="9">
        <v>14</v>
      </c>
      <c r="D178" s="9">
        <v>56</v>
      </c>
      <c r="E178" s="15">
        <f t="shared" si="12"/>
        <v>3.2634032634032632E-2</v>
      </c>
      <c r="F178" s="15">
        <f t="shared" si="13"/>
        <v>5.6680161943319839E-2</v>
      </c>
      <c r="G178" s="14">
        <f t="shared" si="14"/>
        <v>3</v>
      </c>
      <c r="H178" s="17">
        <f t="shared" si="15"/>
        <v>9.790209790209789E-2</v>
      </c>
    </row>
    <row r="179" spans="2:8" ht="20.100000000000001" customHeight="1" x14ac:dyDescent="0.2">
      <c r="B179" s="8" t="s">
        <v>281</v>
      </c>
      <c r="C179" s="9">
        <v>3</v>
      </c>
      <c r="D179" s="9">
        <v>47</v>
      </c>
      <c r="E179" s="15">
        <f t="shared" si="12"/>
        <v>6.993006993006993E-3</v>
      </c>
      <c r="F179" s="15">
        <f t="shared" si="13"/>
        <v>4.7570850202429148E-2</v>
      </c>
      <c r="G179" s="14">
        <f t="shared" si="14"/>
        <v>14.666666666666666</v>
      </c>
      <c r="H179" s="17">
        <f t="shared" si="15"/>
        <v>0.10256410256410256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29</v>
      </c>
      <c r="D183" s="9">
        <v>14</v>
      </c>
      <c r="E183" s="15">
        <f t="shared" si="12"/>
        <v>6.75990675990676E-2</v>
      </c>
      <c r="F183" s="15">
        <f t="shared" si="13"/>
        <v>1.417004048582996E-2</v>
      </c>
      <c r="G183" s="14">
        <f t="shared" si="14"/>
        <v>-0.51724137931034486</v>
      </c>
      <c r="H183" s="17">
        <f t="shared" si="15"/>
        <v>-3.4965034965034968E-2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2</v>
      </c>
      <c r="E185" s="15" t="str">
        <f t="shared" si="12"/>
        <v/>
      </c>
      <c r="F185" s="15">
        <f t="shared" si="13"/>
        <v>2.0242914979757085E-3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16</v>
      </c>
      <c r="D186" s="9">
        <v>61</v>
      </c>
      <c r="E186" s="15">
        <f t="shared" si="12"/>
        <v>3.7296037296037296E-2</v>
      </c>
      <c r="F186" s="15">
        <f t="shared" si="13"/>
        <v>6.1740890688259109E-2</v>
      </c>
      <c r="G186" s="14">
        <f t="shared" si="14"/>
        <v>2.8125</v>
      </c>
      <c r="H186" s="17">
        <f t="shared" si="15"/>
        <v>0.1048951048951049</v>
      </c>
    </row>
    <row r="187" spans="2:8" ht="20.100000000000001" customHeight="1" x14ac:dyDescent="0.2">
      <c r="B187" s="8" t="s">
        <v>287</v>
      </c>
      <c r="C187" s="9">
        <v>10</v>
      </c>
      <c r="D187" s="9">
        <v>0</v>
      </c>
      <c r="E187" s="15">
        <f t="shared" si="12"/>
        <v>2.3310023310023312E-2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2</v>
      </c>
      <c r="E189" s="15" t="str">
        <f t="shared" si="12"/>
        <v/>
      </c>
      <c r="F189" s="15">
        <f t="shared" si="13"/>
        <v>2.0242914979757085E-3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2</v>
      </c>
      <c r="D192" s="9">
        <v>13</v>
      </c>
      <c r="E192" s="15">
        <f t="shared" si="12"/>
        <v>4.662004662004662E-3</v>
      </c>
      <c r="F192" s="15">
        <f t="shared" si="13"/>
        <v>1.3157894736842105E-2</v>
      </c>
      <c r="G192" s="14">
        <f t="shared" si="14"/>
        <v>5.5</v>
      </c>
      <c r="H192" s="17">
        <f t="shared" si="15"/>
        <v>2.564102564102564E-2</v>
      </c>
    </row>
    <row r="193" spans="2:8" ht="20.100000000000001" customHeight="1" x14ac:dyDescent="0.2">
      <c r="B193" s="8" t="s">
        <v>291</v>
      </c>
      <c r="C193" s="9">
        <v>0</v>
      </c>
      <c r="D193" s="9">
        <v>2</v>
      </c>
      <c r="E193" s="15" t="str">
        <f t="shared" si="12"/>
        <v/>
      </c>
      <c r="F193" s="15">
        <f t="shared" si="13"/>
        <v>2.0242914979757085E-3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1</v>
      </c>
      <c r="E194" s="15" t="str">
        <f t="shared" si="12"/>
        <v/>
      </c>
      <c r="F194" s="15">
        <f t="shared" si="13"/>
        <v>1.0121457489878543E-3</v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22</v>
      </c>
      <c r="E195" s="15" t="str">
        <f t="shared" si="12"/>
        <v/>
      </c>
      <c r="F195" s="15">
        <f t="shared" si="13"/>
        <v>2.2267206477732792E-2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80</v>
      </c>
      <c r="D196" s="9">
        <v>39</v>
      </c>
      <c r="E196" s="15">
        <f t="shared" si="12"/>
        <v>0.18648018648018649</v>
      </c>
      <c r="F196" s="15">
        <f t="shared" si="13"/>
        <v>3.9473684210526314E-2</v>
      </c>
      <c r="G196" s="14">
        <f t="shared" si="14"/>
        <v>-0.51249999999999996</v>
      </c>
      <c r="H196" s="17">
        <f t="shared" si="15"/>
        <v>-9.5571095571095568E-2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2</v>
      </c>
      <c r="E199" s="15">
        <f t="shared" si="12"/>
        <v>2.331002331002331E-3</v>
      </c>
      <c r="F199" s="15">
        <f t="shared" si="13"/>
        <v>2.0242914979757085E-3</v>
      </c>
      <c r="G199" s="14">
        <f t="shared" si="14"/>
        <v>1</v>
      </c>
      <c r="H199" s="17">
        <f t="shared" si="15"/>
        <v>2.331002331002331E-3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1</v>
      </c>
      <c r="E201" s="15">
        <f t="shared" si="12"/>
        <v>2.331002331002331E-3</v>
      </c>
      <c r="F201" s="15">
        <f t="shared" si="13"/>
        <v>1.0121457489878543E-3</v>
      </c>
      <c r="G201" s="14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1</v>
      </c>
      <c r="E206" s="15">
        <f t="shared" si="12"/>
        <v>4.662004662004662E-3</v>
      </c>
      <c r="F206" s="15">
        <f t="shared" si="13"/>
        <v>1.0121457489878543E-3</v>
      </c>
      <c r="G206" s="14">
        <f t="shared" si="14"/>
        <v>-0.5</v>
      </c>
      <c r="H206" s="17">
        <f t="shared" si="15"/>
        <v>-2.331002331002331E-3</v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</v>
      </c>
      <c r="D208" s="9">
        <v>120</v>
      </c>
      <c r="E208" s="15">
        <f t="shared" si="12"/>
        <v>6.993006993006993E-3</v>
      </c>
      <c r="F208" s="15">
        <f t="shared" si="13"/>
        <v>0.1214574898785425</v>
      </c>
      <c r="G208" s="14">
        <f t="shared" si="14"/>
        <v>39</v>
      </c>
      <c r="H208" s="17">
        <f t="shared" si="15"/>
        <v>0.27272727272727271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1.0121457489878543E-3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2.331002331002331E-3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1</v>
      </c>
      <c r="E220" s="15">
        <f t="shared" si="16"/>
        <v>2.331002331002331E-3</v>
      </c>
      <c r="F220" s="15">
        <f t="shared" si="17"/>
        <v>1.0121457489878543E-3</v>
      </c>
      <c r="G220" s="14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4</v>
      </c>
      <c r="E222" s="15" t="str">
        <f t="shared" si="16"/>
        <v/>
      </c>
      <c r="F222" s="15">
        <f t="shared" si="17"/>
        <v>4.048582995951417E-3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1.0121457489878543E-3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19</v>
      </c>
      <c r="D229" s="9">
        <v>3</v>
      </c>
      <c r="E229" s="15">
        <f t="shared" si="16"/>
        <v>4.4289044289044288E-2</v>
      </c>
      <c r="F229" s="15">
        <f t="shared" si="17"/>
        <v>3.0364372469635628E-3</v>
      </c>
      <c r="G229" s="14">
        <f t="shared" si="18"/>
        <v>-0.84210526315789469</v>
      </c>
      <c r="H229" s="17">
        <f t="shared" si="19"/>
        <v>-3.7296037296037296E-2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2.331002331002331E-3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2.331002331002331E-3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45</v>
      </c>
      <c r="D232" s="9">
        <v>55</v>
      </c>
      <c r="E232" s="15">
        <f t="shared" si="16"/>
        <v>0.1048951048951049</v>
      </c>
      <c r="F232" s="15">
        <f t="shared" si="17"/>
        <v>5.5668016194331982E-2</v>
      </c>
      <c r="G232" s="14">
        <f t="shared" si="18"/>
        <v>0.22222222222222221</v>
      </c>
      <c r="H232" s="17">
        <f t="shared" si="19"/>
        <v>2.3310023310023308E-2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2</v>
      </c>
      <c r="E235" s="15">
        <f t="shared" si="16"/>
        <v>9.324009324009324E-3</v>
      </c>
      <c r="F235" s="15">
        <f t="shared" si="17"/>
        <v>2.0242914979757085E-3</v>
      </c>
      <c r="G235" s="14">
        <f t="shared" si="18"/>
        <v>-0.5</v>
      </c>
      <c r="H235" s="17">
        <f t="shared" si="19"/>
        <v>-4.662004662004662E-3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1.0121457489878543E-3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15</v>
      </c>
      <c r="D238" s="9">
        <v>6</v>
      </c>
      <c r="E238" s="15">
        <f t="shared" si="16"/>
        <v>3.4965034965034968E-2</v>
      </c>
      <c r="F238" s="15">
        <f t="shared" si="17"/>
        <v>6.0728744939271256E-3</v>
      </c>
      <c r="G238" s="14">
        <f t="shared" si="18"/>
        <v>-0.6</v>
      </c>
      <c r="H238" s="17">
        <f t="shared" si="19"/>
        <v>-2.097902097902098E-2</v>
      </c>
    </row>
    <row r="239" spans="2:8" ht="20.100000000000001" customHeight="1" x14ac:dyDescent="0.2">
      <c r="B239" s="8" t="s">
        <v>81</v>
      </c>
      <c r="C239" s="9">
        <v>7</v>
      </c>
      <c r="D239" s="9">
        <v>4</v>
      </c>
      <c r="E239" s="15">
        <f t="shared" si="16"/>
        <v>1.6317016317016316E-2</v>
      </c>
      <c r="F239" s="15">
        <f t="shared" si="17"/>
        <v>4.048582995951417E-3</v>
      </c>
      <c r="G239" s="14">
        <f t="shared" si="18"/>
        <v>-0.42857142857142855</v>
      </c>
      <c r="H239" s="17">
        <f t="shared" si="19"/>
        <v>-6.9930069930069921E-3</v>
      </c>
    </row>
    <row r="240" spans="2:8" ht="20.100000000000001" customHeight="1" x14ac:dyDescent="0.2">
      <c r="B240" s="8" t="s">
        <v>316</v>
      </c>
      <c r="C240" s="9">
        <v>2</v>
      </c>
      <c r="D240" s="9">
        <v>11</v>
      </c>
      <c r="E240" s="15">
        <f t="shared" si="16"/>
        <v>4.662004662004662E-3</v>
      </c>
      <c r="F240" s="15">
        <f t="shared" si="17"/>
        <v>1.1133603238866396E-2</v>
      </c>
      <c r="G240" s="14">
        <f t="shared" si="18"/>
        <v>4.5</v>
      </c>
      <c r="H240" s="17">
        <f t="shared" si="19"/>
        <v>2.097902097902098E-2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4</v>
      </c>
      <c r="E247" s="15">
        <f t="shared" si="16"/>
        <v>2.331002331002331E-3</v>
      </c>
      <c r="F247" s="15">
        <f t="shared" si="17"/>
        <v>4.048582995951417E-3</v>
      </c>
      <c r="G247" s="14">
        <f t="shared" si="18"/>
        <v>3</v>
      </c>
      <c r="H247" s="17">
        <f t="shared" si="19"/>
        <v>6.993006993006993E-3</v>
      </c>
    </row>
    <row r="248" spans="2:8" ht="20.100000000000001" customHeight="1" x14ac:dyDescent="0.2">
      <c r="B248" s="8" t="s">
        <v>86</v>
      </c>
      <c r="C248" s="9">
        <v>0</v>
      </c>
      <c r="D248" s="9">
        <v>6</v>
      </c>
      <c r="E248" s="15" t="str">
        <f t="shared" si="16"/>
        <v/>
      </c>
      <c r="F248" s="15">
        <f t="shared" si="17"/>
        <v>6.0728744939271256E-3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10</v>
      </c>
      <c r="E249" s="15">
        <f t="shared" si="16"/>
        <v>1.6317016317016316E-2</v>
      </c>
      <c r="F249" s="15">
        <f t="shared" si="17"/>
        <v>1.0121457489878543E-2</v>
      </c>
      <c r="G249" s="14">
        <f t="shared" si="18"/>
        <v>0.42857142857142855</v>
      </c>
      <c r="H249" s="17">
        <f t="shared" si="19"/>
        <v>6.9930069930069921E-3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2</v>
      </c>
      <c r="E251" s="15" t="str">
        <f t="shared" si="16"/>
        <v/>
      </c>
      <c r="F251" s="15">
        <f t="shared" si="17"/>
        <v>2.0242914979757085E-3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5</v>
      </c>
      <c r="D252" s="9">
        <v>17</v>
      </c>
      <c r="E252" s="15">
        <f t="shared" si="16"/>
        <v>1.1655011655011656E-2</v>
      </c>
      <c r="F252" s="15">
        <f t="shared" si="17"/>
        <v>1.7206477732793522E-2</v>
      </c>
      <c r="G252" s="14">
        <f t="shared" si="18"/>
        <v>2.4</v>
      </c>
      <c r="H252" s="17">
        <f t="shared" si="19"/>
        <v>2.7972027972027972E-2</v>
      </c>
    </row>
    <row r="253" spans="2:8" ht="20.100000000000001" customHeight="1" x14ac:dyDescent="0.2">
      <c r="B253" s="8" t="s">
        <v>322</v>
      </c>
      <c r="C253" s="9">
        <v>1</v>
      </c>
      <c r="D253" s="9">
        <v>42</v>
      </c>
      <c r="E253" s="15">
        <f t="shared" si="16"/>
        <v>2.331002331002331E-3</v>
      </c>
      <c r="F253" s="15">
        <f t="shared" si="17"/>
        <v>4.2510121457489877E-2</v>
      </c>
      <c r="G253" s="14">
        <f t="shared" si="18"/>
        <v>41</v>
      </c>
      <c r="H253" s="17">
        <f t="shared" si="19"/>
        <v>9.5571095571095568E-2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33</v>
      </c>
      <c r="D256" s="9">
        <v>33</v>
      </c>
      <c r="E256" s="15">
        <f t="shared" si="16"/>
        <v>7.6923076923076927E-2</v>
      </c>
      <c r="F256" s="15">
        <f t="shared" si="17"/>
        <v>3.3400809716599193E-2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3</v>
      </c>
      <c r="E262" s="15" t="str">
        <f t="shared" si="16"/>
        <v/>
      </c>
      <c r="F262" s="15">
        <f t="shared" si="17"/>
        <v>3.0364372469635628E-3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1.0121457489878543E-3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34</v>
      </c>
      <c r="E266" s="15">
        <f t="shared" si="16"/>
        <v>6.993006993006993E-3</v>
      </c>
      <c r="F266" s="15">
        <f t="shared" si="17"/>
        <v>3.4412955465587043E-2</v>
      </c>
      <c r="G266" s="14">
        <f t="shared" si="18"/>
        <v>10.333333333333334</v>
      </c>
      <c r="H266" s="17">
        <f t="shared" si="19"/>
        <v>7.2261072261072271E-2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5</v>
      </c>
      <c r="D268" s="9">
        <v>12</v>
      </c>
      <c r="E268" s="15">
        <f t="shared" si="16"/>
        <v>1.1655011655011656E-2</v>
      </c>
      <c r="F268" s="15">
        <f t="shared" si="17"/>
        <v>1.2145748987854251E-2</v>
      </c>
      <c r="G268" s="14">
        <f t="shared" si="18"/>
        <v>1.4</v>
      </c>
      <c r="H268" s="17">
        <f t="shared" si="19"/>
        <v>1.6317016317016316E-2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3</v>
      </c>
      <c r="E270" s="15" t="str">
        <f t="shared" si="16"/>
        <v/>
      </c>
      <c r="F270" s="15">
        <f t="shared" si="17"/>
        <v>3.0364372469635628E-3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2.0242914979757085E-3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5</v>
      </c>
      <c r="E273" s="15">
        <f t="shared" si="16"/>
        <v>2.331002331002331E-3</v>
      </c>
      <c r="F273" s="15">
        <f t="shared" si="17"/>
        <v>5.0607287449392713E-3</v>
      </c>
      <c r="G273" s="14">
        <f t="shared" si="18"/>
        <v>4</v>
      </c>
      <c r="H273" s="17">
        <f t="shared" si="19"/>
        <v>9.324009324009324E-3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2.331002331002331E-3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2</v>
      </c>
      <c r="E283" s="15" t="str">
        <f t="shared" si="20"/>
        <v/>
      </c>
      <c r="F283" s="15">
        <f t="shared" si="21"/>
        <v>2.0242914979757085E-3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4</v>
      </c>
      <c r="E286" s="15">
        <f t="shared" si="20"/>
        <v>4.662004662004662E-3</v>
      </c>
      <c r="F286" s="15">
        <f t="shared" si="21"/>
        <v>4.048582995951417E-3</v>
      </c>
      <c r="G286" s="14">
        <f t="shared" si="22"/>
        <v>1</v>
      </c>
      <c r="H286" s="17">
        <f t="shared" si="23"/>
        <v>4.662004662004662E-3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2051</v>
      </c>
      <c r="D294" s="38">
        <f>SUM(D295:D499)</f>
        <v>3304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0.61092150170648463</v>
      </c>
      <c r="H294" s="40">
        <f>+IF(OR(AND(E294=""),(G294="")),"",E294*G294)</f>
        <v>0.61092150170648463</v>
      </c>
    </row>
    <row r="295" spans="2:8" ht="15" x14ac:dyDescent="0.2">
      <c r="B295" s="5" t="s">
        <v>100</v>
      </c>
      <c r="C295" s="9">
        <v>12</v>
      </c>
      <c r="D295" s="9">
        <v>20</v>
      </c>
      <c r="E295" s="15">
        <f>+IF(C295=0,"",C295/C$294)</f>
        <v>5.8508044856167727E-3</v>
      </c>
      <c r="F295" s="15">
        <f>+IF(D295=0,"",D295/D$294)</f>
        <v>6.0532687651331718E-3</v>
      </c>
      <c r="G295" s="14">
        <f>+IF(OR(AND(D295=0),(C295=0)),"0",((D295-C295)/C295))</f>
        <v>0.66666666666666663</v>
      </c>
      <c r="H295" s="17">
        <f>+IF(OR(AND(E295=""),(G295="")),"",E295*G295)</f>
        <v>3.9005363237445152E-3</v>
      </c>
    </row>
    <row r="296" spans="2:8" ht="15" x14ac:dyDescent="0.2">
      <c r="B296" s="5" t="s">
        <v>113</v>
      </c>
      <c r="C296" s="9">
        <v>3</v>
      </c>
      <c r="D296" s="9">
        <v>3</v>
      </c>
      <c r="E296" s="15">
        <f t="shared" ref="E296:E359" si="24">+IF(C296=0,"",C296/C$294)</f>
        <v>1.4627011214041932E-3</v>
      </c>
      <c r="F296" s="15">
        <f t="shared" ref="F296:F359" si="25">+IF(D296=0,"",D296/D$294)</f>
        <v>9.0799031476997583E-4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15</v>
      </c>
      <c r="D297" s="9">
        <v>16</v>
      </c>
      <c r="E297" s="15">
        <f t="shared" si="24"/>
        <v>7.3135056070209653E-3</v>
      </c>
      <c r="F297" s="15">
        <f t="shared" si="25"/>
        <v>4.8426150121065378E-3</v>
      </c>
      <c r="G297" s="14">
        <f t="shared" si="26"/>
        <v>6.6666666666666666E-2</v>
      </c>
      <c r="H297" s="17">
        <f t="shared" si="27"/>
        <v>4.8756704046806434E-4</v>
      </c>
    </row>
    <row r="298" spans="2:8" ht="15" x14ac:dyDescent="0.2">
      <c r="B298" s="5" t="s">
        <v>95</v>
      </c>
      <c r="C298" s="9">
        <v>22</v>
      </c>
      <c r="D298" s="9">
        <v>7</v>
      </c>
      <c r="E298" s="15">
        <f t="shared" si="24"/>
        <v>1.0726474890297415E-2</v>
      </c>
      <c r="F298" s="15">
        <f t="shared" si="25"/>
        <v>2.1186440677966102E-3</v>
      </c>
      <c r="G298" s="14">
        <f t="shared" si="26"/>
        <v>-0.68181818181818177</v>
      </c>
      <c r="H298" s="17">
        <f t="shared" si="27"/>
        <v>-7.3135056070209644E-3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56</v>
      </c>
      <c r="D301" s="9">
        <v>65</v>
      </c>
      <c r="E301" s="15">
        <f t="shared" si="24"/>
        <v>2.7303754266211604E-2</v>
      </c>
      <c r="F301" s="15">
        <f t="shared" si="25"/>
        <v>1.9673123486682809E-2</v>
      </c>
      <c r="G301" s="14">
        <f t="shared" si="26"/>
        <v>0.16071428571428573</v>
      </c>
      <c r="H301" s="17">
        <f t="shared" si="27"/>
        <v>4.3881033642125793E-3</v>
      </c>
    </row>
    <row r="302" spans="2:8" ht="15" x14ac:dyDescent="0.2">
      <c r="B302" s="5" t="s">
        <v>109</v>
      </c>
      <c r="C302" s="9">
        <v>8</v>
      </c>
      <c r="D302" s="9">
        <v>3</v>
      </c>
      <c r="E302" s="15">
        <f t="shared" si="24"/>
        <v>3.9005363237445147E-3</v>
      </c>
      <c r="F302" s="15">
        <f t="shared" si="25"/>
        <v>9.0799031476997583E-4</v>
      </c>
      <c r="G302" s="14">
        <f t="shared" si="26"/>
        <v>-0.625</v>
      </c>
      <c r="H302" s="17">
        <f t="shared" si="27"/>
        <v>-2.4378352023403218E-3</v>
      </c>
    </row>
    <row r="303" spans="2:8" ht="15" x14ac:dyDescent="0.2">
      <c r="B303" s="5" t="s">
        <v>108</v>
      </c>
      <c r="C303" s="9">
        <v>0</v>
      </c>
      <c r="D303" s="9">
        <v>3</v>
      </c>
      <c r="E303" s="15" t="str">
        <f t="shared" si="24"/>
        <v/>
      </c>
      <c r="F303" s="15">
        <f t="shared" si="25"/>
        <v>9.0799031476997583E-4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8</v>
      </c>
      <c r="E304" s="15" t="str">
        <f t="shared" si="24"/>
        <v/>
      </c>
      <c r="F304" s="15">
        <f t="shared" si="25"/>
        <v>2.4213075060532689E-3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5</v>
      </c>
      <c r="E305" s="15">
        <f t="shared" si="24"/>
        <v>4.8756704046806434E-4</v>
      </c>
      <c r="F305" s="15">
        <f t="shared" si="25"/>
        <v>1.5133171912832929E-3</v>
      </c>
      <c r="G305" s="14">
        <f t="shared" si="26"/>
        <v>4</v>
      </c>
      <c r="H305" s="17">
        <f t="shared" si="27"/>
        <v>1.9502681618722574E-3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36</v>
      </c>
      <c r="D307" s="9">
        <v>70</v>
      </c>
      <c r="E307" s="15">
        <f t="shared" si="24"/>
        <v>1.7552413456850317E-2</v>
      </c>
      <c r="F307" s="15">
        <f t="shared" si="25"/>
        <v>2.1186440677966101E-2</v>
      </c>
      <c r="G307" s="14">
        <f t="shared" si="26"/>
        <v>0.94444444444444442</v>
      </c>
      <c r="H307" s="17">
        <f t="shared" si="27"/>
        <v>1.6577279375914189E-2</v>
      </c>
    </row>
    <row r="308" spans="2:8" ht="15" x14ac:dyDescent="0.2">
      <c r="B308" s="5" t="s">
        <v>99</v>
      </c>
      <c r="C308" s="9">
        <v>4</v>
      </c>
      <c r="D308" s="9">
        <v>13</v>
      </c>
      <c r="E308" s="15">
        <f t="shared" si="24"/>
        <v>1.9502681618722574E-3</v>
      </c>
      <c r="F308" s="15">
        <f t="shared" si="25"/>
        <v>3.934624697336562E-3</v>
      </c>
      <c r="G308" s="14">
        <f t="shared" si="26"/>
        <v>2.25</v>
      </c>
      <c r="H308" s="17">
        <f t="shared" si="27"/>
        <v>4.3881033642125793E-3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14</v>
      </c>
      <c r="D310" s="9">
        <v>24</v>
      </c>
      <c r="E310" s="15">
        <f t="shared" si="24"/>
        <v>6.8259385665529011E-3</v>
      </c>
      <c r="F310" s="15">
        <f t="shared" si="25"/>
        <v>7.2639225181598066E-3</v>
      </c>
      <c r="G310" s="14">
        <f t="shared" si="26"/>
        <v>0.7142857142857143</v>
      </c>
      <c r="H310" s="17">
        <f t="shared" si="27"/>
        <v>4.8756704046806435E-3</v>
      </c>
    </row>
    <row r="311" spans="2:8" ht="15" x14ac:dyDescent="0.2">
      <c r="B311" s="5" t="s">
        <v>102</v>
      </c>
      <c r="C311" s="9">
        <v>20</v>
      </c>
      <c r="D311" s="9">
        <v>82</v>
      </c>
      <c r="E311" s="15">
        <f t="shared" si="24"/>
        <v>9.751340809361287E-3</v>
      </c>
      <c r="F311" s="15">
        <f t="shared" si="25"/>
        <v>2.4818401937046004E-2</v>
      </c>
      <c r="G311" s="14">
        <f t="shared" si="26"/>
        <v>3.1</v>
      </c>
      <c r="H311" s="17">
        <f t="shared" si="27"/>
        <v>3.0229156509019989E-2</v>
      </c>
    </row>
    <row r="312" spans="2:8" ht="15" x14ac:dyDescent="0.2">
      <c r="B312" s="5" t="s">
        <v>97</v>
      </c>
      <c r="C312" s="9">
        <v>0</v>
      </c>
      <c r="D312" s="9">
        <v>3</v>
      </c>
      <c r="E312" s="15" t="str">
        <f t="shared" si="24"/>
        <v/>
      </c>
      <c r="F312" s="15">
        <f t="shared" si="25"/>
        <v>9.0799031476997583E-4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2</v>
      </c>
      <c r="E313" s="15" t="str">
        <f t="shared" si="24"/>
        <v/>
      </c>
      <c r="F313" s="15">
        <f t="shared" si="25"/>
        <v>6.0532687651331722E-4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66</v>
      </c>
      <c r="D314" s="9">
        <v>36</v>
      </c>
      <c r="E314" s="15">
        <f t="shared" si="24"/>
        <v>3.217942467089225E-2</v>
      </c>
      <c r="F314" s="15">
        <f t="shared" si="25"/>
        <v>1.0895883777239709E-2</v>
      </c>
      <c r="G314" s="14">
        <f t="shared" si="26"/>
        <v>-0.45454545454545453</v>
      </c>
      <c r="H314" s="17">
        <f t="shared" si="27"/>
        <v>-1.4627011214041931E-2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4"/>
        <v>5.3632374451487077E-3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3</v>
      </c>
      <c r="E317" s="15">
        <f t="shared" si="24"/>
        <v>3.4129692832764505E-3</v>
      </c>
      <c r="F317" s="15">
        <f t="shared" si="25"/>
        <v>9.0799031476997583E-4</v>
      </c>
      <c r="G317" s="14">
        <f t="shared" si="26"/>
        <v>-0.5714285714285714</v>
      </c>
      <c r="H317" s="17">
        <f t="shared" si="27"/>
        <v>-1.9502681618722574E-3</v>
      </c>
    </row>
    <row r="318" spans="2:8" ht="15" x14ac:dyDescent="0.2">
      <c r="B318" s="5" t="s">
        <v>355</v>
      </c>
      <c r="C318" s="9">
        <v>38</v>
      </c>
      <c r="D318" s="9">
        <v>82</v>
      </c>
      <c r="E318" s="15">
        <f t="shared" si="24"/>
        <v>1.8527547537786446E-2</v>
      </c>
      <c r="F318" s="15">
        <f t="shared" si="25"/>
        <v>2.4818401937046004E-2</v>
      </c>
      <c r="G318" s="14">
        <f t="shared" si="26"/>
        <v>1.1578947368421053</v>
      </c>
      <c r="H318" s="17">
        <f t="shared" si="27"/>
        <v>2.1452949780594834E-2</v>
      </c>
    </row>
    <row r="319" spans="2:8" ht="15" x14ac:dyDescent="0.2">
      <c r="B319" s="5" t="s">
        <v>115</v>
      </c>
      <c r="C319" s="9">
        <v>70</v>
      </c>
      <c r="D319" s="9">
        <v>9</v>
      </c>
      <c r="E319" s="15">
        <f t="shared" si="24"/>
        <v>3.4129692832764506E-2</v>
      </c>
      <c r="F319" s="15">
        <f t="shared" si="25"/>
        <v>2.7239709443099272E-3</v>
      </c>
      <c r="G319" s="14">
        <f t="shared" si="26"/>
        <v>-0.87142857142857144</v>
      </c>
      <c r="H319" s="17">
        <f t="shared" si="27"/>
        <v>-2.9741589468551929E-2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2</v>
      </c>
      <c r="E321" s="15">
        <f t="shared" si="24"/>
        <v>4.8756704046806434E-4</v>
      </c>
      <c r="F321" s="15">
        <f t="shared" si="25"/>
        <v>6.0532687651331722E-4</v>
      </c>
      <c r="G321" s="14">
        <f t="shared" si="26"/>
        <v>1</v>
      </c>
      <c r="H321" s="17">
        <f t="shared" si="27"/>
        <v>4.8756704046806434E-4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4</v>
      </c>
      <c r="E323" s="15">
        <f t="shared" si="24"/>
        <v>4.8756704046806434E-4</v>
      </c>
      <c r="F323" s="15">
        <f t="shared" si="25"/>
        <v>1.2106537530266344E-3</v>
      </c>
      <c r="G323" s="14">
        <f t="shared" si="26"/>
        <v>3</v>
      </c>
      <c r="H323" s="17">
        <f t="shared" si="27"/>
        <v>1.462701121404193E-3</v>
      </c>
    </row>
    <row r="324" spans="2:8" ht="15" x14ac:dyDescent="0.2">
      <c r="B324" s="5" t="s">
        <v>473</v>
      </c>
      <c r="C324" s="9">
        <v>3</v>
      </c>
      <c r="D324" s="9">
        <v>4</v>
      </c>
      <c r="E324" s="15">
        <f t="shared" si="24"/>
        <v>1.4627011214041932E-3</v>
      </c>
      <c r="F324" s="15">
        <f t="shared" si="25"/>
        <v>1.2106537530266344E-3</v>
      </c>
      <c r="G324" s="14">
        <f t="shared" si="26"/>
        <v>0.33333333333333331</v>
      </c>
      <c r="H324" s="17">
        <f t="shared" si="27"/>
        <v>4.8756704046806439E-4</v>
      </c>
    </row>
    <row r="325" spans="2:8" ht="15" x14ac:dyDescent="0.2">
      <c r="B325" s="5" t="s">
        <v>474</v>
      </c>
      <c r="C325" s="9">
        <v>0</v>
      </c>
      <c r="D325" s="9">
        <v>2</v>
      </c>
      <c r="E325" s="15" t="str">
        <f t="shared" si="24"/>
        <v/>
      </c>
      <c r="F325" s="15">
        <f t="shared" si="25"/>
        <v>6.0532687651331722E-4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27</v>
      </c>
      <c r="D326" s="9">
        <v>39</v>
      </c>
      <c r="E326" s="15">
        <f t="shared" si="24"/>
        <v>1.3164310092637738E-2</v>
      </c>
      <c r="F326" s="15">
        <f t="shared" si="25"/>
        <v>1.1803874092009685E-2</v>
      </c>
      <c r="G326" s="14">
        <f t="shared" si="26"/>
        <v>0.44444444444444442</v>
      </c>
      <c r="H326" s="17">
        <f t="shared" si="27"/>
        <v>5.8508044856167719E-3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91</v>
      </c>
      <c r="E328" s="15" t="str">
        <f t="shared" si="24"/>
        <v/>
      </c>
      <c r="F328" s="15">
        <f t="shared" si="25"/>
        <v>2.7542372881355932E-2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4.8756704046806434E-4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24</v>
      </c>
      <c r="D330" s="9">
        <v>11</v>
      </c>
      <c r="E330" s="15">
        <f t="shared" si="24"/>
        <v>1.1701608971233545E-2</v>
      </c>
      <c r="F330" s="15">
        <f t="shared" si="25"/>
        <v>3.3292978208232446E-3</v>
      </c>
      <c r="G330" s="14">
        <f t="shared" si="26"/>
        <v>-0.54166666666666663</v>
      </c>
      <c r="H330" s="17">
        <f t="shared" si="27"/>
        <v>-6.3383715260848369E-3</v>
      </c>
    </row>
    <row r="331" spans="2:8" ht="15" x14ac:dyDescent="0.2">
      <c r="B331" s="5" t="s">
        <v>117</v>
      </c>
      <c r="C331" s="9">
        <v>0</v>
      </c>
      <c r="D331" s="9">
        <v>2</v>
      </c>
      <c r="E331" s="15" t="str">
        <f t="shared" si="24"/>
        <v/>
      </c>
      <c r="F331" s="15">
        <f t="shared" si="25"/>
        <v>6.0532687651331722E-4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85</v>
      </c>
      <c r="D332" s="9">
        <v>42</v>
      </c>
      <c r="E332" s="15">
        <f t="shared" si="24"/>
        <v>4.1443198439785472E-2</v>
      </c>
      <c r="F332" s="15">
        <f t="shared" si="25"/>
        <v>1.2711864406779662E-2</v>
      </c>
      <c r="G332" s="14">
        <f t="shared" si="26"/>
        <v>-0.50588235294117645</v>
      </c>
      <c r="H332" s="17">
        <f t="shared" si="27"/>
        <v>-2.0965382740126767E-2</v>
      </c>
    </row>
    <row r="333" spans="2:8" ht="15" x14ac:dyDescent="0.2">
      <c r="B333" s="5" t="s">
        <v>130</v>
      </c>
      <c r="C333" s="9">
        <v>13</v>
      </c>
      <c r="D333" s="9">
        <v>8</v>
      </c>
      <c r="E333" s="15">
        <f t="shared" si="24"/>
        <v>6.3383715260848369E-3</v>
      </c>
      <c r="F333" s="15">
        <f t="shared" si="25"/>
        <v>2.4213075060532689E-3</v>
      </c>
      <c r="G333" s="14">
        <f t="shared" si="26"/>
        <v>-0.38461538461538464</v>
      </c>
      <c r="H333" s="17">
        <f t="shared" si="27"/>
        <v>-2.4378352023403222E-3</v>
      </c>
    </row>
    <row r="334" spans="2:8" ht="15" x14ac:dyDescent="0.2">
      <c r="B334" s="5" t="s">
        <v>119</v>
      </c>
      <c r="C334" s="9">
        <v>4</v>
      </c>
      <c r="D334" s="9">
        <v>13</v>
      </c>
      <c r="E334" s="15">
        <f t="shared" si="24"/>
        <v>1.9502681618722574E-3</v>
      </c>
      <c r="F334" s="15">
        <f t="shared" si="25"/>
        <v>3.934624697336562E-3</v>
      </c>
      <c r="G334" s="14">
        <f t="shared" si="26"/>
        <v>2.25</v>
      </c>
      <c r="H334" s="17">
        <f t="shared" si="27"/>
        <v>4.3881033642125793E-3</v>
      </c>
    </row>
    <row r="335" spans="2:8" ht="15" x14ac:dyDescent="0.2">
      <c r="B335" s="5" t="s">
        <v>128</v>
      </c>
      <c r="C335" s="9">
        <v>18</v>
      </c>
      <c r="D335" s="9">
        <v>29</v>
      </c>
      <c r="E335" s="15">
        <f t="shared" si="24"/>
        <v>8.7762067284251587E-3</v>
      </c>
      <c r="F335" s="15">
        <f t="shared" si="25"/>
        <v>8.7772397094430989E-3</v>
      </c>
      <c r="G335" s="14">
        <f t="shared" si="26"/>
        <v>0.61111111111111116</v>
      </c>
      <c r="H335" s="17">
        <f t="shared" si="27"/>
        <v>5.3632374451487086E-3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4.8756704046806434E-4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5" x14ac:dyDescent="0.2">
      <c r="B338" s="5" t="s">
        <v>362</v>
      </c>
      <c r="C338" s="9">
        <v>0</v>
      </c>
      <c r="D338" s="9">
        <v>3</v>
      </c>
      <c r="E338" s="15" t="str">
        <f t="shared" si="24"/>
        <v/>
      </c>
      <c r="F338" s="15">
        <f t="shared" si="25"/>
        <v>9.0799031476997583E-4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7</v>
      </c>
      <c r="D339" s="9">
        <v>3</v>
      </c>
      <c r="E339" s="15">
        <f t="shared" si="24"/>
        <v>3.4129692832764505E-3</v>
      </c>
      <c r="F339" s="15">
        <f t="shared" si="25"/>
        <v>9.0799031476997583E-4</v>
      </c>
      <c r="G339" s="14">
        <f t="shared" si="26"/>
        <v>-0.5714285714285714</v>
      </c>
      <c r="H339" s="17">
        <f t="shared" si="27"/>
        <v>-1.9502681618722574E-3</v>
      </c>
    </row>
    <row r="340" spans="2:8" ht="15" x14ac:dyDescent="0.2">
      <c r="B340" s="5" t="s">
        <v>364</v>
      </c>
      <c r="C340" s="9">
        <v>2</v>
      </c>
      <c r="D340" s="9">
        <v>2</v>
      </c>
      <c r="E340" s="15">
        <f t="shared" si="24"/>
        <v>9.7513408093612868E-4</v>
      </c>
      <c r="F340" s="15">
        <f t="shared" si="25"/>
        <v>6.0532687651331722E-4</v>
      </c>
      <c r="G340" s="14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3</v>
      </c>
      <c r="E343" s="15" t="str">
        <f t="shared" si="24"/>
        <v/>
      </c>
      <c r="F343" s="15">
        <f t="shared" si="25"/>
        <v>9.0799031476997583E-4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7</v>
      </c>
      <c r="D344" s="9">
        <v>3</v>
      </c>
      <c r="E344" s="15">
        <f t="shared" si="24"/>
        <v>3.4129692832764505E-3</v>
      </c>
      <c r="F344" s="15">
        <f t="shared" si="25"/>
        <v>9.0799031476997583E-4</v>
      </c>
      <c r="G344" s="14">
        <f t="shared" si="26"/>
        <v>-0.5714285714285714</v>
      </c>
      <c r="H344" s="17">
        <f t="shared" si="27"/>
        <v>-1.9502681618722574E-3</v>
      </c>
    </row>
    <row r="345" spans="2:8" ht="15" x14ac:dyDescent="0.2">
      <c r="B345" s="5" t="s">
        <v>366</v>
      </c>
      <c r="C345" s="9">
        <v>78</v>
      </c>
      <c r="D345" s="9">
        <v>59</v>
      </c>
      <c r="E345" s="15">
        <f t="shared" si="24"/>
        <v>3.803022915650902E-2</v>
      </c>
      <c r="F345" s="15">
        <f t="shared" si="25"/>
        <v>1.7857142857142856E-2</v>
      </c>
      <c r="G345" s="14">
        <f t="shared" si="26"/>
        <v>-0.24358974358974358</v>
      </c>
      <c r="H345" s="17">
        <f t="shared" si="27"/>
        <v>-9.2637737688932228E-3</v>
      </c>
    </row>
    <row r="346" spans="2:8" ht="15" x14ac:dyDescent="0.2">
      <c r="B346" s="5" t="s">
        <v>122</v>
      </c>
      <c r="C346" s="9">
        <v>6</v>
      </c>
      <c r="D346" s="9">
        <v>1</v>
      </c>
      <c r="E346" s="15">
        <f t="shared" si="24"/>
        <v>2.9254022428083864E-3</v>
      </c>
      <c r="F346" s="15">
        <f t="shared" si="25"/>
        <v>3.0266343825665861E-4</v>
      </c>
      <c r="G346" s="14">
        <f t="shared" si="26"/>
        <v>-0.83333333333333337</v>
      </c>
      <c r="H346" s="17">
        <f t="shared" si="27"/>
        <v>-2.4378352023403222E-3</v>
      </c>
    </row>
    <row r="347" spans="2:8" ht="15" x14ac:dyDescent="0.2">
      <c r="B347" s="5" t="s">
        <v>121</v>
      </c>
      <c r="C347" s="9">
        <v>20</v>
      </c>
      <c r="D347" s="9">
        <v>26</v>
      </c>
      <c r="E347" s="15">
        <f t="shared" si="24"/>
        <v>9.751340809361287E-3</v>
      </c>
      <c r="F347" s="15">
        <f t="shared" si="25"/>
        <v>7.8692493946731241E-3</v>
      </c>
      <c r="G347" s="14">
        <f t="shared" si="26"/>
        <v>0.3</v>
      </c>
      <c r="H347" s="17">
        <f t="shared" si="27"/>
        <v>2.9254022428083859E-3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1</v>
      </c>
      <c r="D349" s="9">
        <v>1</v>
      </c>
      <c r="E349" s="15">
        <f t="shared" si="24"/>
        <v>4.8756704046806434E-4</v>
      </c>
      <c r="F349" s="15">
        <f t="shared" si="25"/>
        <v>3.0266343825665861E-4</v>
      </c>
      <c r="G349" s="14">
        <f t="shared" si="26"/>
        <v>0</v>
      </c>
      <c r="H349" s="17">
        <f t="shared" si="27"/>
        <v>0</v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175</v>
      </c>
      <c r="D354" s="9">
        <v>54</v>
      </c>
      <c r="E354" s="15">
        <f t="shared" si="24"/>
        <v>8.5324232081911269E-2</v>
      </c>
      <c r="F354" s="15">
        <f t="shared" si="25"/>
        <v>1.6343825665859565E-2</v>
      </c>
      <c r="G354" s="14">
        <f t="shared" si="26"/>
        <v>-0.69142857142857139</v>
      </c>
      <c r="H354" s="17">
        <f t="shared" si="27"/>
        <v>-5.899561189663579E-2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79</v>
      </c>
      <c r="D357" s="9">
        <v>367</v>
      </c>
      <c r="E357" s="15">
        <f t="shared" si="24"/>
        <v>3.8517796196977087E-2</v>
      </c>
      <c r="F357" s="15">
        <f t="shared" si="25"/>
        <v>0.1110774818401937</v>
      </c>
      <c r="G357" s="14">
        <f t="shared" si="26"/>
        <v>3.6455696202531644</v>
      </c>
      <c r="H357" s="17">
        <f t="shared" si="27"/>
        <v>0.14041930765480254</v>
      </c>
    </row>
    <row r="358" spans="2:8" ht="15" x14ac:dyDescent="0.2">
      <c r="B358" s="5" t="s">
        <v>127</v>
      </c>
      <c r="C358" s="9">
        <v>4</v>
      </c>
      <c r="D358" s="9">
        <v>34</v>
      </c>
      <c r="E358" s="15">
        <f t="shared" si="24"/>
        <v>1.9502681618722574E-3</v>
      </c>
      <c r="F358" s="15">
        <f t="shared" si="25"/>
        <v>1.0290556900726392E-2</v>
      </c>
      <c r="G358" s="14">
        <f t="shared" si="26"/>
        <v>7.5</v>
      </c>
      <c r="H358" s="17">
        <f t="shared" si="27"/>
        <v>1.4627011214041931E-2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4</v>
      </c>
      <c r="D363" s="9">
        <v>7</v>
      </c>
      <c r="E363" s="15">
        <f t="shared" si="28"/>
        <v>1.9502681618722574E-3</v>
      </c>
      <c r="F363" s="15">
        <f t="shared" si="29"/>
        <v>2.1186440677966102E-3</v>
      </c>
      <c r="G363" s="14">
        <f t="shared" si="30"/>
        <v>0.75</v>
      </c>
      <c r="H363" s="17">
        <f t="shared" si="31"/>
        <v>1.462701121404193E-3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66</v>
      </c>
      <c r="E369" s="15" t="str">
        <f t="shared" si="28"/>
        <v/>
      </c>
      <c r="F369" s="15">
        <f t="shared" si="29"/>
        <v>1.9975786924939468E-2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47</v>
      </c>
      <c r="D370" s="9">
        <v>59</v>
      </c>
      <c r="E370" s="15">
        <f t="shared" si="28"/>
        <v>2.2915650901999023E-2</v>
      </c>
      <c r="F370" s="15">
        <f t="shared" si="29"/>
        <v>1.7857142857142856E-2</v>
      </c>
      <c r="G370" s="14">
        <f t="shared" si="30"/>
        <v>0.25531914893617019</v>
      </c>
      <c r="H370" s="17">
        <f t="shared" si="31"/>
        <v>5.8508044856167719E-3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2</v>
      </c>
      <c r="E372" s="15">
        <f t="shared" si="28"/>
        <v>9.7513408093612868E-4</v>
      </c>
      <c r="F372" s="15">
        <f t="shared" si="29"/>
        <v>6.0532687651331722E-4</v>
      </c>
      <c r="G372" s="14">
        <f t="shared" si="30"/>
        <v>0</v>
      </c>
      <c r="H372" s="17">
        <f t="shared" si="31"/>
        <v>0</v>
      </c>
    </row>
    <row r="373" spans="2:8" ht="15" x14ac:dyDescent="0.2">
      <c r="B373" s="5" t="s">
        <v>382</v>
      </c>
      <c r="C373" s="9">
        <v>9</v>
      </c>
      <c r="D373" s="9">
        <v>0</v>
      </c>
      <c r="E373" s="15">
        <f t="shared" si="28"/>
        <v>4.3881033642125793E-3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4</v>
      </c>
      <c r="D374" s="9">
        <v>0</v>
      </c>
      <c r="E374" s="15">
        <f t="shared" si="28"/>
        <v>1.9502681618722574E-3</v>
      </c>
      <c r="F374" s="15" t="str">
        <f t="shared" si="29"/>
        <v/>
      </c>
      <c r="G374" s="14" t="str">
        <f t="shared" si="30"/>
        <v>0</v>
      </c>
      <c r="H374" s="17">
        <f t="shared" si="31"/>
        <v>0</v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3.0266343825665861E-4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5</v>
      </c>
      <c r="D377" s="9">
        <v>19</v>
      </c>
      <c r="E377" s="15">
        <f t="shared" si="28"/>
        <v>2.4378352023403218E-3</v>
      </c>
      <c r="F377" s="15">
        <f t="shared" si="29"/>
        <v>5.7506053268765135E-3</v>
      </c>
      <c r="G377" s="14">
        <f t="shared" si="30"/>
        <v>2.8</v>
      </c>
      <c r="H377" s="17">
        <f t="shared" si="31"/>
        <v>6.8259385665529002E-3</v>
      </c>
    </row>
    <row r="378" spans="2:8" ht="15" x14ac:dyDescent="0.2">
      <c r="B378" s="5" t="s">
        <v>149</v>
      </c>
      <c r="C378" s="9">
        <v>76</v>
      </c>
      <c r="D378" s="9">
        <v>96</v>
      </c>
      <c r="E378" s="15">
        <f t="shared" si="28"/>
        <v>3.7055095075572891E-2</v>
      </c>
      <c r="F378" s="15">
        <f t="shared" si="29"/>
        <v>2.9055690072639227E-2</v>
      </c>
      <c r="G378" s="14">
        <f t="shared" si="30"/>
        <v>0.26315789473684209</v>
      </c>
      <c r="H378" s="17">
        <f t="shared" si="31"/>
        <v>9.751340809361287E-3</v>
      </c>
    </row>
    <row r="379" spans="2:8" ht="15" x14ac:dyDescent="0.2">
      <c r="B379" s="5" t="s">
        <v>384</v>
      </c>
      <c r="C379" s="9">
        <v>0</v>
      </c>
      <c r="D379" s="9">
        <v>3</v>
      </c>
      <c r="E379" s="15" t="str">
        <f t="shared" si="28"/>
        <v/>
      </c>
      <c r="F379" s="15">
        <f t="shared" si="29"/>
        <v>9.0799031476997583E-4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10</v>
      </c>
      <c r="D380" s="9">
        <v>18</v>
      </c>
      <c r="E380" s="15">
        <f t="shared" si="28"/>
        <v>4.8756704046806435E-3</v>
      </c>
      <c r="F380" s="15">
        <f t="shared" si="29"/>
        <v>5.4479418886198543E-3</v>
      </c>
      <c r="G380" s="14">
        <f t="shared" si="30"/>
        <v>0.8</v>
      </c>
      <c r="H380" s="17">
        <f t="shared" si="31"/>
        <v>3.9005363237445152E-3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34</v>
      </c>
      <c r="D383" s="9">
        <v>2</v>
      </c>
      <c r="E383" s="15">
        <f t="shared" si="28"/>
        <v>1.6577279375914189E-2</v>
      </c>
      <c r="F383" s="15">
        <f t="shared" si="29"/>
        <v>6.0532687651331722E-4</v>
      </c>
      <c r="G383" s="14">
        <f t="shared" si="30"/>
        <v>-0.94117647058823528</v>
      </c>
      <c r="H383" s="17">
        <f t="shared" si="31"/>
        <v>-1.5602145294978061E-2</v>
      </c>
    </row>
    <row r="384" spans="2:8" ht="15" x14ac:dyDescent="0.2">
      <c r="B384" s="5" t="s">
        <v>388</v>
      </c>
      <c r="C384" s="9">
        <v>1</v>
      </c>
      <c r="D384" s="9">
        <v>0</v>
      </c>
      <c r="E384" s="15">
        <f t="shared" si="28"/>
        <v>4.8756704046806434E-4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4</v>
      </c>
      <c r="D385" s="9">
        <v>1</v>
      </c>
      <c r="E385" s="15">
        <f t="shared" si="28"/>
        <v>1.9502681618722574E-3</v>
      </c>
      <c r="F385" s="15">
        <f t="shared" si="29"/>
        <v>3.0266343825665861E-4</v>
      </c>
      <c r="G385" s="14">
        <f t="shared" si="30"/>
        <v>-0.75</v>
      </c>
      <c r="H385" s="17">
        <f t="shared" si="31"/>
        <v>-1.462701121404193E-3</v>
      </c>
    </row>
    <row r="386" spans="2:8" ht="15" x14ac:dyDescent="0.2">
      <c r="B386" s="5" t="s">
        <v>565</v>
      </c>
      <c r="C386" s="9">
        <v>20</v>
      </c>
      <c r="D386" s="9">
        <v>22</v>
      </c>
      <c r="E386" s="15">
        <f t="shared" si="28"/>
        <v>9.751340809361287E-3</v>
      </c>
      <c r="F386" s="15">
        <f t="shared" si="29"/>
        <v>6.6585956416464892E-3</v>
      </c>
      <c r="G386" s="14">
        <f t="shared" si="30"/>
        <v>0.1</v>
      </c>
      <c r="H386" s="17">
        <f t="shared" si="31"/>
        <v>9.7513408093612879E-4</v>
      </c>
    </row>
    <row r="387" spans="2:8" ht="15" x14ac:dyDescent="0.2">
      <c r="B387" s="5" t="s">
        <v>144</v>
      </c>
      <c r="C387" s="9">
        <v>155</v>
      </c>
      <c r="D387" s="9">
        <v>149</v>
      </c>
      <c r="E387" s="15">
        <f t="shared" si="28"/>
        <v>7.5572891272549972E-2</v>
      </c>
      <c r="F387" s="15">
        <f t="shared" si="29"/>
        <v>4.509685230024213E-2</v>
      </c>
      <c r="G387" s="14">
        <f t="shared" si="30"/>
        <v>-3.870967741935484E-2</v>
      </c>
      <c r="H387" s="17">
        <f t="shared" si="31"/>
        <v>-2.9254022428083859E-3</v>
      </c>
    </row>
    <row r="388" spans="2:8" ht="15" x14ac:dyDescent="0.2">
      <c r="B388" s="5" t="s">
        <v>389</v>
      </c>
      <c r="C388" s="9">
        <v>93</v>
      </c>
      <c r="D388" s="9">
        <v>158</v>
      </c>
      <c r="E388" s="15">
        <f t="shared" si="28"/>
        <v>4.5343734763529986E-2</v>
      </c>
      <c r="F388" s="15">
        <f t="shared" si="29"/>
        <v>4.7820823244552058E-2</v>
      </c>
      <c r="G388" s="14">
        <f t="shared" si="30"/>
        <v>0.69892473118279574</v>
      </c>
      <c r="H388" s="17">
        <f t="shared" si="31"/>
        <v>3.1691857630424189E-2</v>
      </c>
    </row>
    <row r="389" spans="2:8" ht="15" x14ac:dyDescent="0.2">
      <c r="B389" s="5" t="s">
        <v>143</v>
      </c>
      <c r="C389" s="9">
        <v>37</v>
      </c>
      <c r="D389" s="9">
        <v>79</v>
      </c>
      <c r="E389" s="15">
        <f t="shared" si="28"/>
        <v>1.8039980497318382E-2</v>
      </c>
      <c r="F389" s="15">
        <f t="shared" si="29"/>
        <v>2.3910411622276029E-2</v>
      </c>
      <c r="G389" s="14">
        <f t="shared" si="30"/>
        <v>1.1351351351351351</v>
      </c>
      <c r="H389" s="17">
        <f t="shared" si="31"/>
        <v>2.0477815699658702E-2</v>
      </c>
    </row>
    <row r="390" spans="2:8" ht="15" x14ac:dyDescent="0.2">
      <c r="B390" s="5" t="s">
        <v>476</v>
      </c>
      <c r="C390" s="9">
        <v>15</v>
      </c>
      <c r="D390" s="9">
        <v>95</v>
      </c>
      <c r="E390" s="15">
        <f t="shared" si="28"/>
        <v>7.3135056070209653E-3</v>
      </c>
      <c r="F390" s="15">
        <f t="shared" si="29"/>
        <v>2.8753026634382568E-2</v>
      </c>
      <c r="G390" s="14">
        <f t="shared" si="30"/>
        <v>5.333333333333333</v>
      </c>
      <c r="H390" s="17">
        <f t="shared" si="31"/>
        <v>3.9005363237445148E-2</v>
      </c>
    </row>
    <row r="391" spans="2:8" ht="15" x14ac:dyDescent="0.2">
      <c r="B391" s="5" t="s">
        <v>153</v>
      </c>
      <c r="C391" s="9">
        <v>24</v>
      </c>
      <c r="D391" s="9">
        <v>20</v>
      </c>
      <c r="E391" s="15">
        <f t="shared" si="28"/>
        <v>1.1701608971233545E-2</v>
      </c>
      <c r="F391" s="15">
        <f t="shared" si="29"/>
        <v>6.0532687651331718E-3</v>
      </c>
      <c r="G391" s="14">
        <f t="shared" si="30"/>
        <v>-0.16666666666666666</v>
      </c>
      <c r="H391" s="17">
        <f t="shared" si="31"/>
        <v>-1.9502681618722576E-3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207</v>
      </c>
      <c r="D393" s="9">
        <v>143</v>
      </c>
      <c r="E393" s="15">
        <f t="shared" si="28"/>
        <v>0.10092637737688932</v>
      </c>
      <c r="F393" s="15">
        <f t="shared" si="29"/>
        <v>4.328087167070218E-2</v>
      </c>
      <c r="G393" s="14">
        <f t="shared" si="30"/>
        <v>-0.30917874396135264</v>
      </c>
      <c r="H393" s="17">
        <f t="shared" si="31"/>
        <v>-3.1204290589956118E-2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3.0266343825665861E-4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38</v>
      </c>
      <c r="D397" s="9">
        <v>0</v>
      </c>
      <c r="E397" s="15">
        <f t="shared" si="28"/>
        <v>1.8527547537786446E-2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4</v>
      </c>
      <c r="D398" s="9">
        <v>8</v>
      </c>
      <c r="E398" s="15">
        <f t="shared" si="28"/>
        <v>1.9502681618722574E-3</v>
      </c>
      <c r="F398" s="15">
        <f t="shared" si="29"/>
        <v>2.4213075060532689E-3</v>
      </c>
      <c r="G398" s="14">
        <f t="shared" si="30"/>
        <v>1</v>
      </c>
      <c r="H398" s="17">
        <f t="shared" si="31"/>
        <v>1.9502681618722574E-3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4</v>
      </c>
      <c r="E400" s="15" t="str">
        <f t="shared" si="28"/>
        <v/>
      </c>
      <c r="F400" s="15">
        <f t="shared" si="29"/>
        <v>1.2106537530266344E-3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12</v>
      </c>
      <c r="D401" s="9">
        <v>208</v>
      </c>
      <c r="E401" s="15">
        <f t="shared" si="28"/>
        <v>5.8508044856167727E-3</v>
      </c>
      <c r="F401" s="15">
        <f t="shared" si="29"/>
        <v>6.2953995157384993E-2</v>
      </c>
      <c r="G401" s="14">
        <f t="shared" si="30"/>
        <v>16.333333333333332</v>
      </c>
      <c r="H401" s="17">
        <f t="shared" si="31"/>
        <v>9.556313993174062E-2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3.0266343825665861E-4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9</v>
      </c>
      <c r="E405" s="15" t="str">
        <f t="shared" si="28"/>
        <v/>
      </c>
      <c r="F405" s="15">
        <f t="shared" si="29"/>
        <v>2.7239709443099272E-3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2</v>
      </c>
      <c r="D406" s="9">
        <v>14</v>
      </c>
      <c r="E406" s="15">
        <f t="shared" si="28"/>
        <v>9.7513408093612868E-4</v>
      </c>
      <c r="F406" s="15">
        <f t="shared" si="29"/>
        <v>4.2372881355932203E-3</v>
      </c>
      <c r="G406" s="14">
        <f t="shared" si="30"/>
        <v>6</v>
      </c>
      <c r="H406" s="17">
        <f t="shared" si="31"/>
        <v>5.8508044856167719E-3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1</v>
      </c>
      <c r="D409" s="9">
        <v>1</v>
      </c>
      <c r="E409" s="15">
        <f t="shared" si="28"/>
        <v>4.8756704046806434E-4</v>
      </c>
      <c r="F409" s="15">
        <f t="shared" si="29"/>
        <v>3.0266343825665861E-4</v>
      </c>
      <c r="G409" s="14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10</v>
      </c>
      <c r="E411" s="15">
        <f t="shared" si="28"/>
        <v>1.4627011214041932E-3</v>
      </c>
      <c r="F411" s="15">
        <f t="shared" si="29"/>
        <v>3.0266343825665859E-3</v>
      </c>
      <c r="G411" s="14">
        <f t="shared" si="30"/>
        <v>2.3333333333333335</v>
      </c>
      <c r="H411" s="17">
        <f t="shared" si="31"/>
        <v>3.412969283276451E-3</v>
      </c>
    </row>
    <row r="412" spans="2:8" ht="15" x14ac:dyDescent="0.2">
      <c r="B412" s="5" t="s">
        <v>402</v>
      </c>
      <c r="C412" s="9">
        <v>4</v>
      </c>
      <c r="D412" s="9">
        <v>1</v>
      </c>
      <c r="E412" s="15">
        <f t="shared" si="28"/>
        <v>1.9502681618722574E-3</v>
      </c>
      <c r="F412" s="15">
        <f t="shared" si="29"/>
        <v>3.0266343825665861E-4</v>
      </c>
      <c r="G412" s="14">
        <f t="shared" si="30"/>
        <v>-0.75</v>
      </c>
      <c r="H412" s="17">
        <f t="shared" si="31"/>
        <v>-1.462701121404193E-3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22</v>
      </c>
      <c r="E417" s="15" t="str">
        <f t="shared" si="28"/>
        <v/>
      </c>
      <c r="F417" s="15">
        <f t="shared" si="29"/>
        <v>6.6585956416464892E-3</v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5</v>
      </c>
      <c r="E418" s="15" t="str">
        <f t="shared" si="28"/>
        <v/>
      </c>
      <c r="F418" s="15">
        <f t="shared" si="29"/>
        <v>1.5133171912832929E-3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4</v>
      </c>
      <c r="E419" s="15" t="str">
        <f t="shared" si="28"/>
        <v/>
      </c>
      <c r="F419" s="15">
        <f t="shared" si="29"/>
        <v>1.2106537530266344E-3</v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1</v>
      </c>
      <c r="D420" s="9">
        <v>1</v>
      </c>
      <c r="E420" s="15">
        <f t="shared" si="28"/>
        <v>4.8756704046806434E-4</v>
      </c>
      <c r="F420" s="15">
        <f t="shared" si="29"/>
        <v>3.0266343825665861E-4</v>
      </c>
      <c r="G420" s="14">
        <f t="shared" si="30"/>
        <v>0</v>
      </c>
      <c r="H420" s="17">
        <f t="shared" si="31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0</v>
      </c>
      <c r="D422" s="9">
        <v>20</v>
      </c>
      <c r="E422" s="15" t="str">
        <f t="shared" si="28"/>
        <v/>
      </c>
      <c r="F422" s="15">
        <f t="shared" si="29"/>
        <v>6.0532687651331718E-3</v>
      </c>
      <c r="G422" s="14" t="str">
        <f t="shared" si="30"/>
        <v>0</v>
      </c>
      <c r="H422" s="17" t="str">
        <f t="shared" si="31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2</v>
      </c>
      <c r="E424" s="15" t="str">
        <f t="shared" ref="E424:E487" si="32">+IF(C424=0,"",C424/C$294)</f>
        <v/>
      </c>
      <c r="F424" s="15">
        <f t="shared" ref="F424:F487" si="33">+IF(D424=0,"",D424/D$294)</f>
        <v>6.0532687651331722E-4</v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1</v>
      </c>
      <c r="E425" s="15" t="str">
        <f t="shared" si="32"/>
        <v/>
      </c>
      <c r="F425" s="15">
        <f t="shared" si="33"/>
        <v>3.0266343825665861E-4</v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2"/>
        <v>4.8756704046806434E-4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3</v>
      </c>
      <c r="D432" s="9">
        <v>0</v>
      </c>
      <c r="E432" s="15">
        <f t="shared" si="32"/>
        <v>1.4627011214041932E-3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8</v>
      </c>
      <c r="D433" s="9">
        <v>1</v>
      </c>
      <c r="E433" s="15">
        <f t="shared" si="32"/>
        <v>3.9005363237445147E-3</v>
      </c>
      <c r="F433" s="15">
        <f t="shared" si="33"/>
        <v>3.0266343825665861E-4</v>
      </c>
      <c r="G433" s="14">
        <f t="shared" si="34"/>
        <v>-0.875</v>
      </c>
      <c r="H433" s="17">
        <f t="shared" si="35"/>
        <v>-3.4129692832764505E-3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66</v>
      </c>
      <c r="E437" s="15" t="str">
        <f t="shared" si="32"/>
        <v/>
      </c>
      <c r="F437" s="15">
        <f t="shared" si="33"/>
        <v>1.9975786924939468E-2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51</v>
      </c>
      <c r="D438" s="9">
        <v>0</v>
      </c>
      <c r="E438" s="15">
        <f t="shared" si="32"/>
        <v>2.4865919063871283E-2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3.0266343825665861E-4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1</v>
      </c>
      <c r="D448" s="9">
        <v>13</v>
      </c>
      <c r="E448" s="15">
        <f t="shared" si="32"/>
        <v>4.8756704046806434E-4</v>
      </c>
      <c r="F448" s="15">
        <f t="shared" si="33"/>
        <v>3.934624697336562E-3</v>
      </c>
      <c r="G448" s="14">
        <f t="shared" si="34"/>
        <v>12</v>
      </c>
      <c r="H448" s="17">
        <f t="shared" si="35"/>
        <v>5.8508044856167719E-3</v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15" x14ac:dyDescent="0.2">
      <c r="B456" s="5" t="s">
        <v>432</v>
      </c>
      <c r="C456" s="9">
        <v>0</v>
      </c>
      <c r="D456" s="9">
        <v>2</v>
      </c>
      <c r="E456" s="15" t="str">
        <f t="shared" si="32"/>
        <v/>
      </c>
      <c r="F456" s="15">
        <f t="shared" si="33"/>
        <v>6.0532687651331722E-4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60</v>
      </c>
      <c r="D458" s="9">
        <v>14</v>
      </c>
      <c r="E458" s="15">
        <f t="shared" si="32"/>
        <v>2.9254022428083861E-2</v>
      </c>
      <c r="F458" s="15">
        <f t="shared" si="33"/>
        <v>4.2372881355932203E-3</v>
      </c>
      <c r="G458" s="14">
        <f t="shared" si="34"/>
        <v>-0.76666666666666672</v>
      </c>
      <c r="H458" s="17">
        <f t="shared" si="35"/>
        <v>-2.2428083861530963E-2</v>
      </c>
    </row>
    <row r="459" spans="2:8" ht="15" x14ac:dyDescent="0.2">
      <c r="B459" s="5" t="s">
        <v>161</v>
      </c>
      <c r="C459" s="9">
        <v>1</v>
      </c>
      <c r="D459" s="9">
        <v>0</v>
      </c>
      <c r="E459" s="15">
        <f t="shared" si="32"/>
        <v>4.8756704046806434E-4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10</v>
      </c>
      <c r="D460" s="9">
        <v>42</v>
      </c>
      <c r="E460" s="15">
        <f t="shared" si="32"/>
        <v>4.8756704046806435E-3</v>
      </c>
      <c r="F460" s="15">
        <f t="shared" si="33"/>
        <v>1.2711864406779662E-2</v>
      </c>
      <c r="G460" s="14">
        <f t="shared" si="34"/>
        <v>3.2</v>
      </c>
      <c r="H460" s="17">
        <f t="shared" si="35"/>
        <v>1.5602145294978061E-2</v>
      </c>
    </row>
    <row r="461" spans="2:8" ht="30" x14ac:dyDescent="0.2">
      <c r="B461" s="5" t="s">
        <v>173</v>
      </c>
      <c r="C461" s="9">
        <v>0</v>
      </c>
      <c r="D461" s="9">
        <v>1</v>
      </c>
      <c r="E461" s="15" t="str">
        <f t="shared" si="32"/>
        <v/>
      </c>
      <c r="F461" s="15">
        <f t="shared" si="33"/>
        <v>3.0266343825665861E-4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11</v>
      </c>
      <c r="D463" s="9">
        <v>64</v>
      </c>
      <c r="E463" s="15">
        <f t="shared" si="32"/>
        <v>5.3632374451487077E-3</v>
      </c>
      <c r="F463" s="15">
        <f t="shared" si="33"/>
        <v>1.9370460048426151E-2</v>
      </c>
      <c r="G463" s="14">
        <f t="shared" si="34"/>
        <v>4.8181818181818183</v>
      </c>
      <c r="H463" s="17">
        <f t="shared" si="35"/>
        <v>2.5841053144807412E-2</v>
      </c>
    </row>
    <row r="464" spans="2:8" ht="15" x14ac:dyDescent="0.2">
      <c r="B464" s="5" t="s">
        <v>478</v>
      </c>
      <c r="C464" s="9">
        <v>5</v>
      </c>
      <c r="D464" s="9">
        <v>124</v>
      </c>
      <c r="E464" s="15">
        <f t="shared" si="32"/>
        <v>2.4378352023403218E-3</v>
      </c>
      <c r="F464" s="15">
        <f t="shared" si="33"/>
        <v>3.7530266343825669E-2</v>
      </c>
      <c r="G464" s="14">
        <f t="shared" si="34"/>
        <v>23.8</v>
      </c>
      <c r="H464" s="17">
        <f t="shared" si="35"/>
        <v>5.8020477815699661E-2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4</v>
      </c>
      <c r="E469" s="15" t="str">
        <f t="shared" si="32"/>
        <v/>
      </c>
      <c r="F469" s="15">
        <f t="shared" si="33"/>
        <v>1.2106537530266344E-3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168</v>
      </c>
      <c r="E473" s="15" t="str">
        <f t="shared" si="32"/>
        <v/>
      </c>
      <c r="F473" s="15">
        <f t="shared" si="33"/>
        <v>5.0847457627118647E-2</v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12</v>
      </c>
      <c r="D475" s="9">
        <v>31</v>
      </c>
      <c r="E475" s="15">
        <f t="shared" si="32"/>
        <v>5.8508044856167727E-3</v>
      </c>
      <c r="F475" s="15">
        <f t="shared" si="33"/>
        <v>9.3825665859564172E-3</v>
      </c>
      <c r="G475" s="14">
        <f t="shared" si="34"/>
        <v>1.5833333333333333</v>
      </c>
      <c r="H475" s="17">
        <f t="shared" si="35"/>
        <v>9.2637737688932228E-3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12</v>
      </c>
      <c r="E478" s="15">
        <f t="shared" si="32"/>
        <v>3.4129692832764505E-3</v>
      </c>
      <c r="F478" s="15">
        <f t="shared" si="33"/>
        <v>3.6319612590799033E-3</v>
      </c>
      <c r="G478" s="14">
        <f t="shared" si="34"/>
        <v>0.7142857142857143</v>
      </c>
      <c r="H478" s="17">
        <f t="shared" si="35"/>
        <v>2.4378352023403218E-3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2"/>
        <v/>
      </c>
      <c r="F480" s="15">
        <f t="shared" si="33"/>
        <v>1.2106537530266344E-3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</v>
      </c>
      <c r="D483" s="9">
        <v>62</v>
      </c>
      <c r="E483" s="15">
        <f t="shared" si="32"/>
        <v>1.9502681618722574E-3</v>
      </c>
      <c r="F483" s="15">
        <f t="shared" si="33"/>
        <v>1.8765133171912834E-2</v>
      </c>
      <c r="G483" s="14">
        <f t="shared" si="34"/>
        <v>14.5</v>
      </c>
      <c r="H483" s="17">
        <f t="shared" si="35"/>
        <v>2.8278888347147733E-2</v>
      </c>
    </row>
    <row r="484" spans="2:8" ht="30" x14ac:dyDescent="0.2">
      <c r="B484" s="5" t="s">
        <v>184</v>
      </c>
      <c r="C484" s="9">
        <v>35</v>
      </c>
      <c r="D484" s="9">
        <v>10</v>
      </c>
      <c r="E484" s="15">
        <f t="shared" si="32"/>
        <v>1.7064846416382253E-2</v>
      </c>
      <c r="F484" s="15">
        <f t="shared" si="33"/>
        <v>3.0266343825665859E-3</v>
      </c>
      <c r="G484" s="14">
        <f t="shared" si="34"/>
        <v>-0.7142857142857143</v>
      </c>
      <c r="H484" s="17">
        <f t="shared" si="35"/>
        <v>-1.218917601170161E-2</v>
      </c>
    </row>
    <row r="485" spans="2:8" ht="15" x14ac:dyDescent="0.2">
      <c r="B485" s="5" t="s">
        <v>443</v>
      </c>
      <c r="C485" s="9">
        <v>21</v>
      </c>
      <c r="D485" s="9">
        <v>23</v>
      </c>
      <c r="E485" s="15">
        <f t="shared" si="32"/>
        <v>1.0238907849829351E-2</v>
      </c>
      <c r="F485" s="15">
        <f t="shared" si="33"/>
        <v>6.9612590799031475E-3</v>
      </c>
      <c r="G485" s="14">
        <f t="shared" si="34"/>
        <v>9.5238095238095233E-2</v>
      </c>
      <c r="H485" s="17">
        <f t="shared" si="35"/>
        <v>9.7513408093612868E-4</v>
      </c>
    </row>
    <row r="486" spans="2:8" ht="15" x14ac:dyDescent="0.2">
      <c r="B486" s="5" t="s">
        <v>171</v>
      </c>
      <c r="C486" s="9">
        <v>3</v>
      </c>
      <c r="D486" s="9">
        <v>20</v>
      </c>
      <c r="E486" s="15">
        <f t="shared" si="32"/>
        <v>1.4627011214041932E-3</v>
      </c>
      <c r="F486" s="15">
        <f t="shared" si="33"/>
        <v>6.0532687651331718E-3</v>
      </c>
      <c r="G486" s="14">
        <f t="shared" si="34"/>
        <v>5.666666666666667</v>
      </c>
      <c r="H486" s="17">
        <f t="shared" si="35"/>
        <v>8.2886396879570945E-3</v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2"/>
        <v/>
      </c>
      <c r="F487" s="15">
        <f t="shared" si="33"/>
        <v>3.0266343825665861E-4</v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36</v>
      </c>
      <c r="E488" s="15" t="str">
        <f t="shared" ref="E488:E499" si="36">+IF(C488=0,"",C488/C$294)</f>
        <v/>
      </c>
      <c r="F488" s="15">
        <f t="shared" ref="F488:F499" si="37">+IF(D488=0,"",D488/D$294)</f>
        <v>1.0895883777239709E-2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53</v>
      </c>
      <c r="E490" s="15" t="str">
        <f t="shared" si="36"/>
        <v/>
      </c>
      <c r="F490" s="15">
        <f t="shared" si="37"/>
        <v>1.6041162227602906E-2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53</v>
      </c>
      <c r="D491" s="9">
        <v>23</v>
      </c>
      <c r="E491" s="15">
        <f t="shared" si="36"/>
        <v>2.5841053144807412E-2</v>
      </c>
      <c r="F491" s="15">
        <f t="shared" si="37"/>
        <v>6.9612590799031475E-3</v>
      </c>
      <c r="G491" s="14">
        <f t="shared" si="38"/>
        <v>-0.56603773584905659</v>
      </c>
      <c r="H491" s="17">
        <f t="shared" si="39"/>
        <v>-1.4627011214041931E-2</v>
      </c>
    </row>
    <row r="492" spans="2:8" ht="15" x14ac:dyDescent="0.2">
      <c r="B492" s="5" t="s">
        <v>480</v>
      </c>
      <c r="C492" s="9">
        <v>1</v>
      </c>
      <c r="D492" s="9">
        <v>2</v>
      </c>
      <c r="E492" s="15">
        <f t="shared" si="36"/>
        <v>4.8756704046806434E-4</v>
      </c>
      <c r="F492" s="15">
        <f t="shared" si="37"/>
        <v>6.0532687651331722E-4</v>
      </c>
      <c r="G492" s="14">
        <f t="shared" si="38"/>
        <v>1</v>
      </c>
      <c r="H492" s="17">
        <f t="shared" si="39"/>
        <v>4.8756704046806434E-4</v>
      </c>
    </row>
    <row r="493" spans="2:8" ht="15" x14ac:dyDescent="0.2">
      <c r="B493" s="5" t="s">
        <v>447</v>
      </c>
      <c r="C493" s="9">
        <v>12</v>
      </c>
      <c r="D493" s="9">
        <v>14</v>
      </c>
      <c r="E493" s="15">
        <f t="shared" si="36"/>
        <v>5.8508044856167727E-3</v>
      </c>
      <c r="F493" s="15">
        <f t="shared" si="37"/>
        <v>4.2372881355932203E-3</v>
      </c>
      <c r="G493" s="14">
        <f t="shared" si="38"/>
        <v>0.16666666666666666</v>
      </c>
      <c r="H493" s="17">
        <f t="shared" si="39"/>
        <v>9.7513408093612879E-4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3.0266343825665861E-4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3</v>
      </c>
      <c r="E498" s="15" t="str">
        <f t="shared" si="36"/>
        <v/>
      </c>
      <c r="F498" s="15">
        <f t="shared" si="37"/>
        <v>9.0799031476997583E-4</v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885</v>
      </c>
      <c r="D505" s="38">
        <f>SUM(D506:D530)</f>
        <v>1229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0.38870056497175143</v>
      </c>
      <c r="H505" s="40">
        <f>+IF(OR(AND(E505=""),(G505="")),"",E505*G505)</f>
        <v>0.38870056497175143</v>
      </c>
    </row>
    <row r="506" spans="2:8" ht="15" x14ac:dyDescent="0.2">
      <c r="B506" s="5" t="s">
        <v>454</v>
      </c>
      <c r="C506" s="9">
        <v>0</v>
      </c>
      <c r="D506" s="9">
        <v>62</v>
      </c>
      <c r="E506" s="15" t="str">
        <f>+IF(C506=0,"",C506/C$505)</f>
        <v/>
      </c>
      <c r="F506" s="15">
        <f>+IF(D506=0,"",D506/D$505)</f>
        <v>5.0447518307567128E-2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22</v>
      </c>
      <c r="D507" s="9">
        <v>3</v>
      </c>
      <c r="E507" s="15">
        <f t="shared" ref="E507:E530" si="40">+IF(C507=0,"",C507/C$505)</f>
        <v>2.4858757062146894E-2</v>
      </c>
      <c r="F507" s="15">
        <f t="shared" ref="F507:F530" si="41">+IF(D507=0,"",D507/D$505)</f>
        <v>2.4410089503661514E-3</v>
      </c>
      <c r="G507" s="14">
        <f t="shared" ref="G507:G530" si="42">+IF(OR(AND(D507=0),(C507=0)),"0",((D507-C507)/C507))</f>
        <v>-0.86363636363636365</v>
      </c>
      <c r="H507" s="17">
        <f t="shared" ref="H507:H530" si="43">+IF(OR(AND(E507=""),(G507="")),"",E507*G507)</f>
        <v>-2.1468926553672319E-2</v>
      </c>
    </row>
    <row r="508" spans="2:8" ht="15" x14ac:dyDescent="0.2">
      <c r="B508" s="5" t="s">
        <v>455</v>
      </c>
      <c r="C508" s="9">
        <v>57</v>
      </c>
      <c r="D508" s="9">
        <v>60</v>
      </c>
      <c r="E508" s="15">
        <f t="shared" si="40"/>
        <v>6.4406779661016947E-2</v>
      </c>
      <c r="F508" s="15">
        <f t="shared" si="41"/>
        <v>4.8820179007323029E-2</v>
      </c>
      <c r="G508" s="14">
        <f t="shared" si="42"/>
        <v>5.2631578947368418E-2</v>
      </c>
      <c r="H508" s="17">
        <f t="shared" si="43"/>
        <v>3.3898305084745762E-3</v>
      </c>
    </row>
    <row r="509" spans="2:8" ht="15" x14ac:dyDescent="0.2">
      <c r="B509" s="5" t="s">
        <v>456</v>
      </c>
      <c r="C509" s="9">
        <v>147</v>
      </c>
      <c r="D509" s="9">
        <v>119</v>
      </c>
      <c r="E509" s="15">
        <f t="shared" si="40"/>
        <v>0.16610169491525423</v>
      </c>
      <c r="F509" s="15">
        <f t="shared" si="41"/>
        <v>9.6826688364524002E-2</v>
      </c>
      <c r="G509" s="14">
        <f t="shared" si="42"/>
        <v>-0.19047619047619047</v>
      </c>
      <c r="H509" s="17">
        <f t="shared" si="43"/>
        <v>-3.1638418079096044E-2</v>
      </c>
    </row>
    <row r="510" spans="2:8" ht="15" x14ac:dyDescent="0.2">
      <c r="B510" s="5" t="s">
        <v>188</v>
      </c>
      <c r="C510" s="9">
        <v>8</v>
      </c>
      <c r="D510" s="9">
        <v>4</v>
      </c>
      <c r="E510" s="15">
        <f t="shared" si="40"/>
        <v>9.0395480225988704E-3</v>
      </c>
      <c r="F510" s="15">
        <f t="shared" si="41"/>
        <v>3.2546786004882017E-3</v>
      </c>
      <c r="G510" s="14">
        <f t="shared" si="42"/>
        <v>-0.5</v>
      </c>
      <c r="H510" s="17">
        <f t="shared" si="43"/>
        <v>-4.5197740112994352E-3</v>
      </c>
    </row>
    <row r="511" spans="2:8" ht="15" x14ac:dyDescent="0.2">
      <c r="B511" s="5" t="s">
        <v>186</v>
      </c>
      <c r="C511" s="9">
        <v>3</v>
      </c>
      <c r="D511" s="9">
        <v>0</v>
      </c>
      <c r="E511" s="15">
        <f t="shared" si="40"/>
        <v>3.3898305084745762E-3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0"/>
        <v/>
      </c>
      <c r="F512" s="15">
        <f t="shared" si="41"/>
        <v>1.6273393002441008E-3</v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4</v>
      </c>
      <c r="E514" s="15" t="str">
        <f t="shared" si="40"/>
        <v/>
      </c>
      <c r="F514" s="15">
        <f t="shared" si="41"/>
        <v>3.2546786004882017E-3</v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21</v>
      </c>
      <c r="D515" s="9">
        <v>9</v>
      </c>
      <c r="E515" s="15">
        <f t="shared" si="40"/>
        <v>2.3728813559322035E-2</v>
      </c>
      <c r="F515" s="15">
        <f t="shared" si="41"/>
        <v>7.3230268510984537E-3</v>
      </c>
      <c r="G515" s="14">
        <f t="shared" si="42"/>
        <v>-0.5714285714285714</v>
      </c>
      <c r="H515" s="17">
        <f t="shared" si="43"/>
        <v>-1.3559322033898305E-2</v>
      </c>
    </row>
    <row r="516" spans="2:8" ht="15" x14ac:dyDescent="0.2">
      <c r="B516" s="5" t="s">
        <v>459</v>
      </c>
      <c r="C516" s="9">
        <v>0</v>
      </c>
      <c r="D516" s="9">
        <v>21</v>
      </c>
      <c r="E516" s="15" t="str">
        <f t="shared" si="40"/>
        <v/>
      </c>
      <c r="F516" s="15">
        <f t="shared" si="41"/>
        <v>1.7087062652563059E-2</v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115</v>
      </c>
      <c r="D517" s="9">
        <v>170</v>
      </c>
      <c r="E517" s="15">
        <f t="shared" si="40"/>
        <v>0.12994350282485875</v>
      </c>
      <c r="F517" s="15">
        <f t="shared" si="41"/>
        <v>0.13832384052074859</v>
      </c>
      <c r="G517" s="14">
        <f t="shared" si="42"/>
        <v>0.47826086956521741</v>
      </c>
      <c r="H517" s="17">
        <f t="shared" si="43"/>
        <v>6.2146892655367235E-2</v>
      </c>
    </row>
    <row r="518" spans="2:8" ht="15" x14ac:dyDescent="0.2">
      <c r="B518" s="5" t="s">
        <v>190</v>
      </c>
      <c r="C518" s="9">
        <v>0</v>
      </c>
      <c r="D518" s="9">
        <v>7</v>
      </c>
      <c r="E518" s="15" t="str">
        <f t="shared" si="40"/>
        <v/>
      </c>
      <c r="F518" s="15">
        <f t="shared" si="41"/>
        <v>5.6956875508543531E-3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69</v>
      </c>
      <c r="E519" s="15" t="str">
        <f t="shared" si="40"/>
        <v/>
      </c>
      <c r="F519" s="15">
        <f t="shared" si="41"/>
        <v>5.6143205858421481E-2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317</v>
      </c>
      <c r="D521" s="9">
        <v>432</v>
      </c>
      <c r="E521" s="15">
        <f t="shared" si="40"/>
        <v>0.35819209039548022</v>
      </c>
      <c r="F521" s="15">
        <f t="shared" si="41"/>
        <v>0.35150528885272581</v>
      </c>
      <c r="G521" s="14">
        <f t="shared" si="42"/>
        <v>0.36277602523659308</v>
      </c>
      <c r="H521" s="17">
        <f t="shared" si="43"/>
        <v>0.12994350282485875</v>
      </c>
    </row>
    <row r="522" spans="2:8" ht="25.5" customHeight="1" x14ac:dyDescent="0.2">
      <c r="B522" s="5" t="s">
        <v>193</v>
      </c>
      <c r="C522" s="9">
        <v>124</v>
      </c>
      <c r="D522" s="9">
        <v>132</v>
      </c>
      <c r="E522" s="15">
        <f t="shared" si="40"/>
        <v>0.14011299435028249</v>
      </c>
      <c r="F522" s="15">
        <f t="shared" si="41"/>
        <v>0.10740439381611067</v>
      </c>
      <c r="G522" s="14">
        <f t="shared" si="42"/>
        <v>6.4516129032258063E-2</v>
      </c>
      <c r="H522" s="17">
        <f t="shared" si="43"/>
        <v>9.0395480225988704E-3</v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0"/>
        <v/>
      </c>
      <c r="F523" s="15">
        <f t="shared" si="41"/>
        <v>8.1366965012205042E-4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15</v>
      </c>
      <c r="D524" s="9">
        <v>4</v>
      </c>
      <c r="E524" s="15">
        <f t="shared" si="40"/>
        <v>1.6949152542372881E-2</v>
      </c>
      <c r="F524" s="15">
        <f t="shared" si="41"/>
        <v>3.2546786004882017E-3</v>
      </c>
      <c r="G524" s="14">
        <f t="shared" si="42"/>
        <v>-0.73333333333333328</v>
      </c>
      <c r="H524" s="17">
        <f t="shared" si="43"/>
        <v>-1.2429378531073445E-2</v>
      </c>
    </row>
    <row r="525" spans="2:8" ht="13.5" customHeight="1" x14ac:dyDescent="0.2">
      <c r="B525" s="5" t="s">
        <v>195</v>
      </c>
      <c r="C525" s="9">
        <v>0</v>
      </c>
      <c r="D525" s="9">
        <v>1</v>
      </c>
      <c r="E525" s="15" t="str">
        <f t="shared" si="40"/>
        <v/>
      </c>
      <c r="F525" s="15">
        <f t="shared" si="41"/>
        <v>8.1366965012205042E-4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10</v>
      </c>
      <c r="D526" s="9">
        <v>20</v>
      </c>
      <c r="E526" s="15">
        <f t="shared" si="40"/>
        <v>1.1299435028248588E-2</v>
      </c>
      <c r="F526" s="15">
        <f t="shared" si="41"/>
        <v>1.627339300244101E-2</v>
      </c>
      <c r="G526" s="14">
        <f t="shared" si="42"/>
        <v>1</v>
      </c>
      <c r="H526" s="17">
        <f t="shared" si="43"/>
        <v>1.1299435028248588E-2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3</v>
      </c>
      <c r="D529" s="9">
        <v>5</v>
      </c>
      <c r="E529" s="15">
        <f t="shared" si="40"/>
        <v>3.3898305084745762E-3</v>
      </c>
      <c r="F529" s="15">
        <f t="shared" si="41"/>
        <v>4.0683482506102524E-3</v>
      </c>
      <c r="G529" s="14">
        <f t="shared" si="42"/>
        <v>0.66666666666666663</v>
      </c>
      <c r="H529" s="17">
        <f t="shared" si="43"/>
        <v>2.2598870056497172E-3</v>
      </c>
    </row>
    <row r="530" spans="2:8" ht="15" x14ac:dyDescent="0.2">
      <c r="B530" s="5" t="s">
        <v>467</v>
      </c>
      <c r="C530" s="9">
        <v>43</v>
      </c>
      <c r="D530" s="9">
        <v>104</v>
      </c>
      <c r="E530" s="15">
        <f t="shared" si="40"/>
        <v>4.8587570621468928E-2</v>
      </c>
      <c r="F530" s="15">
        <f t="shared" si="41"/>
        <v>8.462164361269324E-2</v>
      </c>
      <c r="G530" s="14">
        <f t="shared" si="42"/>
        <v>1.4186046511627908</v>
      </c>
      <c r="H530" s="17">
        <f t="shared" si="43"/>
        <v>6.8926553672316385E-2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490</v>
      </c>
      <c r="C8" s="37">
        <f>+C18+C70+C151+C294+C505</f>
        <v>2774</v>
      </c>
      <c r="D8" s="38">
        <f>+D18+D70+D151+D294+D505</f>
        <v>3440</v>
      </c>
      <c r="E8" s="39">
        <f>SUM(E9:E13)</f>
        <v>1</v>
      </c>
      <c r="F8" s="39">
        <f>SUM(F9:F13)</f>
        <v>1</v>
      </c>
      <c r="G8" s="39">
        <f>+(D8-C8)/C8</f>
        <v>0.24008651766402306</v>
      </c>
      <c r="H8" s="40">
        <f>+E8*G8</f>
        <v>0.24008651766402306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29</v>
      </c>
      <c r="D9" s="33">
        <f>+D18</f>
        <v>34</v>
      </c>
      <c r="E9" s="29">
        <f>C9/$C$8</f>
        <v>1.0454217736121124E-2</v>
      </c>
      <c r="F9" s="29">
        <f>D9/$D$8</f>
        <v>9.883720930232558E-3</v>
      </c>
      <c r="G9" s="14">
        <f>+IF(OR(AND(D9=0),(C9=0)),"0",((D9-C9)/C9))</f>
        <v>0.17241379310344829</v>
      </c>
      <c r="H9" s="13">
        <f>+IF(OR(AND(E9=""),(G9="")),"",E9*G9)</f>
        <v>1.8024513338139871E-3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199</v>
      </c>
      <c r="D10" s="33">
        <f>+D70</f>
        <v>348</v>
      </c>
      <c r="E10" s="29">
        <f>C10/$C$8</f>
        <v>7.173756308579668E-2</v>
      </c>
      <c r="F10" s="29">
        <f>D10/$D$8</f>
        <v>0.10116279069767442</v>
      </c>
      <c r="G10" s="14">
        <f>+IF(OR(AND(D10=0),(C10=0)),"0",((D10-C10)/C10))</f>
        <v>0.74874371859296485</v>
      </c>
      <c r="H10" s="13">
        <f>+IF(OR(AND(E10=""),(G10="")),"",E10*G10)</f>
        <v>5.371304974765681E-2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542</v>
      </c>
      <c r="D11" s="33">
        <f>+D151</f>
        <v>685</v>
      </c>
      <c r="E11" s="29">
        <f>C11/$C$8</f>
        <v>0.19538572458543618</v>
      </c>
      <c r="F11" s="29">
        <f>D11/$D$8</f>
        <v>0.19912790697674418</v>
      </c>
      <c r="G11" s="14">
        <f>+IF(OR(AND(D11=0),(C11=0)),"0",((D11-C11)/C11))</f>
        <v>0.26383763837638374</v>
      </c>
      <c r="H11" s="13">
        <f>+IF(OR(AND(E11=""),(G11="")),"",E11*G11)</f>
        <v>5.1550108147080019E-2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1325</v>
      </c>
      <c r="D12" s="33">
        <f>+D294</f>
        <v>1608</v>
      </c>
      <c r="E12" s="29">
        <f>C12/$C$8</f>
        <v>0.47764960346070656</v>
      </c>
      <c r="F12" s="29">
        <f>D12/$D$8</f>
        <v>0.46744186046511627</v>
      </c>
      <c r="G12" s="14">
        <f>+IF(OR(AND(D12=0),(C12=0)),"0",((D12-C12)/C12))</f>
        <v>0.21358490566037736</v>
      </c>
      <c r="H12" s="13">
        <f>+IF(OR(AND(E12=""),(G12="")),"",E12*G12)</f>
        <v>0.10201874549387166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679</v>
      </c>
      <c r="D13" s="33">
        <f>+D505</f>
        <v>765</v>
      </c>
      <c r="E13" s="29">
        <f>C13/$C$8</f>
        <v>0.24477289113193942</v>
      </c>
      <c r="F13" s="29">
        <f>D13/$D$8</f>
        <v>0.22238372093023256</v>
      </c>
      <c r="G13" s="14">
        <f>+IF(OR(AND(D13=0),(C13=0)),"0",((D13-C13)/C13))</f>
        <v>0.12665684830633284</v>
      </c>
      <c r="H13" s="13">
        <f>+IF(OR(AND(E13=""),(G13="")),"",E13*G13)</f>
        <v>3.1002162941600575E-2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29</v>
      </c>
      <c r="D18" s="38">
        <f>SUM(D19:D64)</f>
        <v>34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0.17241379310344829</v>
      </c>
      <c r="H18" s="40">
        <f>+IF(OR(AND(E18=""),(G18="")),"",E18*G18)</f>
        <v>0.17241379310344829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2</v>
      </c>
      <c r="E20" s="13" t="str">
        <f t="shared" ref="E20:E64" si="0">+IF(C20=0,"",C20/C$18)</f>
        <v/>
      </c>
      <c r="F20" s="13">
        <f t="shared" ref="F20:F64" si="1">+IF(D20=0,"",D20/D$18)</f>
        <v>5.8823529411764705E-2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6</v>
      </c>
      <c r="D25" s="9">
        <v>0</v>
      </c>
      <c r="E25" s="13">
        <f t="shared" si="0"/>
        <v>0.20689655172413793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2</v>
      </c>
      <c r="E26" s="13">
        <f t="shared" si="0"/>
        <v>6.8965517241379309E-2</v>
      </c>
      <c r="F26" s="13">
        <f t="shared" si="1"/>
        <v>5.8823529411764705E-2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3.4482758620689655E-2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8</v>
      </c>
      <c r="D28" s="9">
        <v>9</v>
      </c>
      <c r="E28" s="13">
        <f t="shared" si="0"/>
        <v>0.27586206896551724</v>
      </c>
      <c r="F28" s="13">
        <f t="shared" si="1"/>
        <v>0.26470588235294118</v>
      </c>
      <c r="G28" s="14">
        <f t="shared" si="2"/>
        <v>0.125</v>
      </c>
      <c r="H28" s="17">
        <f t="shared" si="3"/>
        <v>3.4482758620689655E-2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4</v>
      </c>
      <c r="E34" s="13" t="str">
        <f t="shared" si="0"/>
        <v/>
      </c>
      <c r="F34" s="13">
        <f t="shared" si="1"/>
        <v>0.11764705882352941</v>
      </c>
      <c r="G34" s="14" t="str">
        <f t="shared" si="2"/>
        <v>0</v>
      </c>
      <c r="H34" s="17" t="str">
        <f t="shared" si="3"/>
        <v/>
      </c>
    </row>
    <row r="35" spans="2:8" ht="15" x14ac:dyDescent="0.2">
      <c r="B35" s="5" t="s">
        <v>204</v>
      </c>
      <c r="C35" s="9">
        <v>0</v>
      </c>
      <c r="D35" s="9">
        <v>1</v>
      </c>
      <c r="E35" s="13" t="str">
        <f t="shared" si="0"/>
        <v/>
      </c>
      <c r="F35" s="13">
        <f t="shared" si="1"/>
        <v>2.9411764705882353E-2</v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2.9411764705882353E-2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0"/>
        <v/>
      </c>
      <c r="F40" s="13">
        <f t="shared" si="1"/>
        <v>2.9411764705882353E-2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1</v>
      </c>
      <c r="D42" s="9">
        <v>1</v>
      </c>
      <c r="E42" s="13">
        <f t="shared" si="0"/>
        <v>3.4482758620689655E-2</v>
      </c>
      <c r="F42" s="13">
        <f t="shared" si="1"/>
        <v>2.9411764705882353E-2</v>
      </c>
      <c r="G42" s="14">
        <f t="shared" si="2"/>
        <v>0</v>
      </c>
      <c r="H42" s="17">
        <f t="shared" si="3"/>
        <v>0</v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2</v>
      </c>
      <c r="E48" s="13">
        <f t="shared" si="0"/>
        <v>0.10344827586206896</v>
      </c>
      <c r="F48" s="13">
        <f t="shared" si="1"/>
        <v>5.8823529411764705E-2</v>
      </c>
      <c r="G48" s="14">
        <f t="shared" si="2"/>
        <v>-0.33333333333333331</v>
      </c>
      <c r="H48" s="17">
        <f t="shared" si="3"/>
        <v>-3.4482758620689655E-2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0"/>
        <v>3.4482758620689655E-2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5.8823529411764705E-2</v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4</v>
      </c>
      <c r="D52" s="9">
        <v>2</v>
      </c>
      <c r="E52" s="13">
        <f t="shared" si="0"/>
        <v>0.13793103448275862</v>
      </c>
      <c r="F52" s="13">
        <f t="shared" si="1"/>
        <v>5.8823529411764705E-2</v>
      </c>
      <c r="G52" s="14">
        <f t="shared" si="2"/>
        <v>-0.5</v>
      </c>
      <c r="H52" s="17">
        <f t="shared" si="3"/>
        <v>-6.8965517241379309E-2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3.4482758620689655E-2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2.9411764705882353E-2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4</v>
      </c>
      <c r="E60" s="13" t="str">
        <f t="shared" si="0"/>
        <v/>
      </c>
      <c r="F60" s="13">
        <f t="shared" si="1"/>
        <v>0.11764705882352941</v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2.9411764705882353E-2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2</v>
      </c>
      <c r="D63" s="9">
        <v>1</v>
      </c>
      <c r="E63" s="13">
        <f t="shared" si="0"/>
        <v>6.8965517241379309E-2</v>
      </c>
      <c r="F63" s="13">
        <f t="shared" si="1"/>
        <v>2.9411764705882353E-2</v>
      </c>
      <c r="G63" s="14">
        <f t="shared" si="2"/>
        <v>-0.5</v>
      </c>
      <c r="H63" s="17">
        <f t="shared" si="3"/>
        <v>-3.4482758620689655E-2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199</v>
      </c>
      <c r="D70" s="38">
        <f>SUM(D71:D145)</f>
        <v>348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0.74874371859296485</v>
      </c>
      <c r="H70" s="40">
        <f>+IF(OR(AND(E70=""),(G70="")),"",E70*G70)</f>
        <v>0.74874371859296485</v>
      </c>
    </row>
    <row r="71" spans="2:8" ht="15" x14ac:dyDescent="0.2">
      <c r="B71" s="5" t="s">
        <v>20</v>
      </c>
      <c r="C71" s="9">
        <v>9</v>
      </c>
      <c r="D71" s="9">
        <v>4</v>
      </c>
      <c r="E71" s="15">
        <f>+IF(C71=0,"",C71/C$70)</f>
        <v>4.5226130653266333E-2</v>
      </c>
      <c r="F71" s="15">
        <f>+IF(D71=0,"",D71/D$70)</f>
        <v>1.1494252873563218E-2</v>
      </c>
      <c r="G71" s="14">
        <f>+IF(OR(AND(D71=0),(C71=0)),"0",((D71-C71)/C71))</f>
        <v>-0.55555555555555558</v>
      </c>
      <c r="H71" s="17">
        <f>+IF(OR(AND(E71=""),(G71="")),"",E71*G71)</f>
        <v>-2.5125628140703519E-2</v>
      </c>
    </row>
    <row r="72" spans="2:8" ht="15" x14ac:dyDescent="0.2">
      <c r="B72" s="5" t="s">
        <v>21</v>
      </c>
      <c r="C72" s="9">
        <v>4</v>
      </c>
      <c r="D72" s="9">
        <v>1</v>
      </c>
      <c r="E72" s="15">
        <f t="shared" ref="E72:E135" si="4">+IF(C72=0,"",C72/C$70)</f>
        <v>2.0100502512562814E-2</v>
      </c>
      <c r="F72" s="15">
        <f t="shared" ref="F72:F135" si="5">+IF(D72=0,"",D72/D$70)</f>
        <v>2.8735632183908046E-3</v>
      </c>
      <c r="G72" s="14">
        <f t="shared" ref="G72:G135" si="6">+IF(OR(AND(D72=0),(C72=0)),"0",((D72-C72)/C72))</f>
        <v>-0.75</v>
      </c>
      <c r="H72" s="17">
        <f t="shared" ref="H72:H135" si="7">+IF(OR(AND(E72=""),(G72="")),"",E72*G72)</f>
        <v>-1.507537688442211E-2</v>
      </c>
    </row>
    <row r="73" spans="2:8" ht="15" x14ac:dyDescent="0.2">
      <c r="B73" s="5" t="s">
        <v>22</v>
      </c>
      <c r="C73" s="9">
        <v>12</v>
      </c>
      <c r="D73" s="9">
        <v>11</v>
      </c>
      <c r="E73" s="15">
        <f t="shared" si="4"/>
        <v>6.030150753768844E-2</v>
      </c>
      <c r="F73" s="15">
        <f t="shared" si="5"/>
        <v>3.1609195402298854E-2</v>
      </c>
      <c r="G73" s="14">
        <f t="shared" si="6"/>
        <v>-8.3333333333333329E-2</v>
      </c>
      <c r="H73" s="17">
        <f t="shared" si="7"/>
        <v>-5.0251256281407027E-3</v>
      </c>
    </row>
    <row r="74" spans="2:8" ht="15" x14ac:dyDescent="0.2">
      <c r="B74" s="5" t="s">
        <v>222</v>
      </c>
      <c r="C74" s="9">
        <v>6</v>
      </c>
      <c r="D74" s="9">
        <v>11</v>
      </c>
      <c r="E74" s="15">
        <f t="shared" si="4"/>
        <v>3.015075376884422E-2</v>
      </c>
      <c r="F74" s="15">
        <f t="shared" si="5"/>
        <v>3.1609195402298854E-2</v>
      </c>
      <c r="G74" s="14">
        <f t="shared" si="6"/>
        <v>0.83333333333333337</v>
      </c>
      <c r="H74" s="17">
        <f t="shared" si="7"/>
        <v>2.5125628140703519E-2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1.0050251256281407E-2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2</v>
      </c>
      <c r="D78" s="9">
        <v>1</v>
      </c>
      <c r="E78" s="15">
        <f t="shared" si="4"/>
        <v>1.0050251256281407E-2</v>
      </c>
      <c r="F78" s="15">
        <f t="shared" si="5"/>
        <v>2.8735632183908046E-3</v>
      </c>
      <c r="G78" s="14">
        <f t="shared" si="6"/>
        <v>-0.5</v>
      </c>
      <c r="H78" s="17">
        <f t="shared" si="7"/>
        <v>-5.0251256281407036E-3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6</v>
      </c>
      <c r="D82" s="9">
        <v>1</v>
      </c>
      <c r="E82" s="15">
        <f t="shared" si="4"/>
        <v>3.015075376884422E-2</v>
      </c>
      <c r="F82" s="15">
        <f t="shared" si="5"/>
        <v>2.8735632183908046E-3</v>
      </c>
      <c r="G82" s="14">
        <f t="shared" si="6"/>
        <v>-0.83333333333333337</v>
      </c>
      <c r="H82" s="17">
        <f t="shared" si="7"/>
        <v>-2.5125628140703519E-2</v>
      </c>
    </row>
    <row r="83" spans="2:8" ht="15" x14ac:dyDescent="0.2">
      <c r="B83" s="5" t="s">
        <v>229</v>
      </c>
      <c r="C83" s="9">
        <v>13</v>
      </c>
      <c r="D83" s="9">
        <v>7</v>
      </c>
      <c r="E83" s="15">
        <f t="shared" si="4"/>
        <v>6.5326633165829151E-2</v>
      </c>
      <c r="F83" s="15">
        <f t="shared" si="5"/>
        <v>2.0114942528735632E-2</v>
      </c>
      <c r="G83" s="14">
        <f t="shared" si="6"/>
        <v>-0.46153846153846156</v>
      </c>
      <c r="H83" s="17">
        <f t="shared" si="7"/>
        <v>-3.0150753768844227E-2</v>
      </c>
    </row>
    <row r="84" spans="2:8" ht="15" x14ac:dyDescent="0.2">
      <c r="B84" s="5" t="s">
        <v>230</v>
      </c>
      <c r="C84" s="9">
        <v>4</v>
      </c>
      <c r="D84" s="9">
        <v>3</v>
      </c>
      <c r="E84" s="15">
        <f t="shared" si="4"/>
        <v>2.0100502512562814E-2</v>
      </c>
      <c r="F84" s="15">
        <f t="shared" si="5"/>
        <v>8.6206896551724137E-3</v>
      </c>
      <c r="G84" s="14">
        <f t="shared" si="6"/>
        <v>-0.25</v>
      </c>
      <c r="H84" s="17">
        <f t="shared" si="7"/>
        <v>-5.0251256281407036E-3</v>
      </c>
    </row>
    <row r="85" spans="2:8" ht="15" x14ac:dyDescent="0.2">
      <c r="B85" s="5" t="s">
        <v>28</v>
      </c>
      <c r="C85" s="9">
        <v>4</v>
      </c>
      <c r="D85" s="9">
        <v>5</v>
      </c>
      <c r="E85" s="15">
        <f t="shared" si="4"/>
        <v>2.0100502512562814E-2</v>
      </c>
      <c r="F85" s="15">
        <f t="shared" si="5"/>
        <v>1.4367816091954023E-2</v>
      </c>
      <c r="G85" s="14">
        <f t="shared" si="6"/>
        <v>0.25</v>
      </c>
      <c r="H85" s="17">
        <f t="shared" si="7"/>
        <v>5.0251256281407036E-3</v>
      </c>
    </row>
    <row r="86" spans="2:8" ht="15" x14ac:dyDescent="0.2">
      <c r="B86" s="5" t="s">
        <v>231</v>
      </c>
      <c r="C86" s="9">
        <v>0</v>
      </c>
      <c r="D86" s="9">
        <v>2</v>
      </c>
      <c r="E86" s="15" t="str">
        <f t="shared" si="4"/>
        <v/>
      </c>
      <c r="F86" s="15">
        <f t="shared" si="5"/>
        <v>5.7471264367816091E-3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2.8735632183908046E-3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5</v>
      </c>
      <c r="D88" s="9">
        <v>5</v>
      </c>
      <c r="E88" s="15">
        <f t="shared" si="4"/>
        <v>2.5125628140703519E-2</v>
      </c>
      <c r="F88" s="15">
        <f t="shared" si="5"/>
        <v>1.4367816091954023E-2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1</v>
      </c>
      <c r="D89" s="9">
        <v>1</v>
      </c>
      <c r="E89" s="15">
        <f t="shared" si="4"/>
        <v>5.0251256281407036E-3</v>
      </c>
      <c r="F89" s="15">
        <f t="shared" si="5"/>
        <v>2.8735632183908046E-3</v>
      </c>
      <c r="G89" s="14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2</v>
      </c>
      <c r="D90" s="9">
        <v>5</v>
      </c>
      <c r="E90" s="15">
        <f t="shared" si="4"/>
        <v>1.0050251256281407E-2</v>
      </c>
      <c r="F90" s="15">
        <f t="shared" si="5"/>
        <v>1.4367816091954023E-2</v>
      </c>
      <c r="G90" s="14">
        <f t="shared" si="6"/>
        <v>1.5</v>
      </c>
      <c r="H90" s="17">
        <f t="shared" si="7"/>
        <v>1.507537688442211E-2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18</v>
      </c>
      <c r="D92" s="9">
        <v>2</v>
      </c>
      <c r="E92" s="15">
        <f t="shared" si="4"/>
        <v>9.0452261306532666E-2</v>
      </c>
      <c r="F92" s="15">
        <f t="shared" si="5"/>
        <v>5.7471264367816091E-3</v>
      </c>
      <c r="G92" s="14">
        <f t="shared" si="6"/>
        <v>-0.88888888888888884</v>
      </c>
      <c r="H92" s="17">
        <f t="shared" si="7"/>
        <v>-8.0402010050251257E-2</v>
      </c>
    </row>
    <row r="93" spans="2:8" ht="15" x14ac:dyDescent="0.2">
      <c r="B93" s="5" t="s">
        <v>561</v>
      </c>
      <c r="C93" s="9">
        <v>3</v>
      </c>
      <c r="D93" s="9">
        <v>2</v>
      </c>
      <c r="E93" s="15">
        <f t="shared" si="4"/>
        <v>1.507537688442211E-2</v>
      </c>
      <c r="F93" s="15">
        <f t="shared" si="5"/>
        <v>5.7471264367816091E-3</v>
      </c>
      <c r="G93" s="14">
        <f t="shared" si="6"/>
        <v>-0.33333333333333331</v>
      </c>
      <c r="H93" s="17">
        <f t="shared" si="7"/>
        <v>-5.0251256281407027E-3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5.0251256281407036E-3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2</v>
      </c>
      <c r="E97" s="15" t="str">
        <f t="shared" si="4"/>
        <v/>
      </c>
      <c r="F97" s="15">
        <f t="shared" si="5"/>
        <v>5.7471264367816091E-3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12</v>
      </c>
      <c r="D98" s="9">
        <v>13</v>
      </c>
      <c r="E98" s="15">
        <f t="shared" si="4"/>
        <v>6.030150753768844E-2</v>
      </c>
      <c r="F98" s="15">
        <f t="shared" si="5"/>
        <v>3.7356321839080463E-2</v>
      </c>
      <c r="G98" s="14">
        <f t="shared" si="6"/>
        <v>8.3333333333333329E-2</v>
      </c>
      <c r="H98" s="17">
        <f t="shared" si="7"/>
        <v>5.0251256281407027E-3</v>
      </c>
    </row>
    <row r="99" spans="2:8" ht="15" x14ac:dyDescent="0.2">
      <c r="B99" s="5" t="s">
        <v>239</v>
      </c>
      <c r="C99" s="9">
        <v>3</v>
      </c>
      <c r="D99" s="9">
        <v>4</v>
      </c>
      <c r="E99" s="15">
        <f t="shared" si="4"/>
        <v>1.507537688442211E-2</v>
      </c>
      <c r="F99" s="15">
        <f t="shared" si="5"/>
        <v>1.1494252873563218E-2</v>
      </c>
      <c r="G99" s="14">
        <f t="shared" si="6"/>
        <v>0.33333333333333331</v>
      </c>
      <c r="H99" s="17">
        <f t="shared" si="7"/>
        <v>5.0251256281407027E-3</v>
      </c>
    </row>
    <row r="100" spans="2:8" ht="15" x14ac:dyDescent="0.2">
      <c r="B100" s="5" t="s">
        <v>240</v>
      </c>
      <c r="C100" s="9">
        <v>7</v>
      </c>
      <c r="D100" s="9">
        <v>27</v>
      </c>
      <c r="E100" s="15">
        <f t="shared" si="4"/>
        <v>3.5175879396984924E-2</v>
      </c>
      <c r="F100" s="15">
        <f t="shared" si="5"/>
        <v>7.7586206896551727E-2</v>
      </c>
      <c r="G100" s="14">
        <f t="shared" si="6"/>
        <v>2.8571428571428572</v>
      </c>
      <c r="H100" s="17">
        <f t="shared" si="7"/>
        <v>0.10050251256281408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5.0251256281407036E-3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4"/>
        <v/>
      </c>
      <c r="F102" s="15">
        <f t="shared" si="5"/>
        <v>5.7471264367816091E-3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2.8735632183908046E-3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6</v>
      </c>
      <c r="D104" s="9">
        <v>1</v>
      </c>
      <c r="E104" s="15">
        <f t="shared" si="4"/>
        <v>3.015075376884422E-2</v>
      </c>
      <c r="F104" s="15">
        <f t="shared" si="5"/>
        <v>2.8735632183908046E-3</v>
      </c>
      <c r="G104" s="14">
        <f t="shared" si="6"/>
        <v>-0.83333333333333337</v>
      </c>
      <c r="H104" s="17">
        <f t="shared" si="7"/>
        <v>-2.5125628140703519E-2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20</v>
      </c>
      <c r="E107" s="15">
        <f t="shared" si="4"/>
        <v>5.0251256281407036E-3</v>
      </c>
      <c r="F107" s="15">
        <f t="shared" si="5"/>
        <v>5.7471264367816091E-2</v>
      </c>
      <c r="G107" s="14">
        <f t="shared" si="6"/>
        <v>19</v>
      </c>
      <c r="H107" s="17">
        <f t="shared" si="7"/>
        <v>9.5477386934673364E-2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5.0251256281407036E-3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4"/>
        <v>5.0251256281407036E-3</v>
      </c>
      <c r="F109" s="15">
        <f t="shared" si="5"/>
        <v>8.6206896551724137E-3</v>
      </c>
      <c r="G109" s="14">
        <f t="shared" si="6"/>
        <v>2</v>
      </c>
      <c r="H109" s="17">
        <f t="shared" si="7"/>
        <v>1.0050251256281407E-2</v>
      </c>
    </row>
    <row r="110" spans="2:8" ht="15" x14ac:dyDescent="0.2">
      <c r="B110" s="5" t="s">
        <v>32</v>
      </c>
      <c r="C110" s="9">
        <v>1</v>
      </c>
      <c r="D110" s="9">
        <v>3</v>
      </c>
      <c r="E110" s="15">
        <f t="shared" si="4"/>
        <v>5.0251256281407036E-3</v>
      </c>
      <c r="F110" s="15">
        <f t="shared" si="5"/>
        <v>8.6206896551724137E-3</v>
      </c>
      <c r="G110" s="14">
        <f t="shared" si="6"/>
        <v>2</v>
      </c>
      <c r="H110" s="17">
        <f t="shared" si="7"/>
        <v>1.0050251256281407E-2</v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5.7471264367816091E-3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2</v>
      </c>
      <c r="E112" s="15">
        <f t="shared" si="4"/>
        <v>2.5125628140703519E-2</v>
      </c>
      <c r="F112" s="15">
        <f t="shared" si="5"/>
        <v>5.7471264367816091E-3</v>
      </c>
      <c r="G112" s="14">
        <f t="shared" si="6"/>
        <v>-0.6</v>
      </c>
      <c r="H112" s="17">
        <f t="shared" si="7"/>
        <v>-1.507537688442211E-2</v>
      </c>
    </row>
    <row r="113" spans="2:8" ht="15" x14ac:dyDescent="0.2">
      <c r="B113" s="5" t="s">
        <v>248</v>
      </c>
      <c r="C113" s="9">
        <v>6</v>
      </c>
      <c r="D113" s="9">
        <v>1</v>
      </c>
      <c r="E113" s="15">
        <f t="shared" si="4"/>
        <v>3.015075376884422E-2</v>
      </c>
      <c r="F113" s="15">
        <f t="shared" si="5"/>
        <v>2.8735632183908046E-3</v>
      </c>
      <c r="G113" s="14">
        <f t="shared" si="6"/>
        <v>-0.83333333333333337</v>
      </c>
      <c r="H113" s="17">
        <f t="shared" si="7"/>
        <v>-2.5125628140703519E-2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4"/>
        <v/>
      </c>
      <c r="F115" s="15">
        <f t="shared" si="5"/>
        <v>8.6206896551724137E-3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11</v>
      </c>
      <c r="D116" s="9">
        <v>3</v>
      </c>
      <c r="E116" s="15">
        <f t="shared" si="4"/>
        <v>5.5276381909547742E-2</v>
      </c>
      <c r="F116" s="15">
        <f t="shared" si="5"/>
        <v>8.6206896551724137E-3</v>
      </c>
      <c r="G116" s="14">
        <f t="shared" si="6"/>
        <v>-0.72727272727272729</v>
      </c>
      <c r="H116" s="17">
        <f t="shared" si="7"/>
        <v>-4.0201005025125629E-2</v>
      </c>
    </row>
    <row r="117" spans="2:8" ht="15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2.8735632183908046E-3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29</v>
      </c>
      <c r="D118" s="9">
        <v>150</v>
      </c>
      <c r="E118" s="15">
        <f t="shared" si="4"/>
        <v>0.14572864321608039</v>
      </c>
      <c r="F118" s="15">
        <f t="shared" si="5"/>
        <v>0.43103448275862066</v>
      </c>
      <c r="G118" s="14">
        <f t="shared" si="6"/>
        <v>4.1724137931034484</v>
      </c>
      <c r="H118" s="17">
        <f t="shared" si="7"/>
        <v>0.60804020100502509</v>
      </c>
    </row>
    <row r="119" spans="2:8" ht="15" x14ac:dyDescent="0.2">
      <c r="B119" s="5" t="s">
        <v>252</v>
      </c>
      <c r="C119" s="9">
        <v>8</v>
      </c>
      <c r="D119" s="9">
        <v>9</v>
      </c>
      <c r="E119" s="15">
        <f t="shared" si="4"/>
        <v>4.0201005025125629E-2</v>
      </c>
      <c r="F119" s="15">
        <f t="shared" si="5"/>
        <v>2.5862068965517241E-2</v>
      </c>
      <c r="G119" s="14">
        <f t="shared" si="6"/>
        <v>0.125</v>
      </c>
      <c r="H119" s="17">
        <f t="shared" si="7"/>
        <v>5.0251256281407036E-3</v>
      </c>
    </row>
    <row r="120" spans="2:8" ht="15" x14ac:dyDescent="0.2">
      <c r="B120" s="5" t="s">
        <v>253</v>
      </c>
      <c r="C120" s="9">
        <v>1</v>
      </c>
      <c r="D120" s="9">
        <v>3</v>
      </c>
      <c r="E120" s="15">
        <f t="shared" si="4"/>
        <v>5.0251256281407036E-3</v>
      </c>
      <c r="F120" s="15">
        <f t="shared" si="5"/>
        <v>8.6206896551724137E-3</v>
      </c>
      <c r="G120" s="14">
        <f t="shared" si="6"/>
        <v>2</v>
      </c>
      <c r="H120" s="17">
        <f t="shared" si="7"/>
        <v>1.0050251256281407E-2</v>
      </c>
    </row>
    <row r="121" spans="2:8" ht="15" x14ac:dyDescent="0.2">
      <c r="B121" s="5" t="s">
        <v>35</v>
      </c>
      <c r="C121" s="9">
        <v>0</v>
      </c>
      <c r="D121" s="9">
        <v>13</v>
      </c>
      <c r="E121" s="15" t="str">
        <f t="shared" si="4"/>
        <v/>
      </c>
      <c r="F121" s="15">
        <f t="shared" si="5"/>
        <v>3.7356321839080463E-2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6</v>
      </c>
      <c r="D123" s="9">
        <v>2</v>
      </c>
      <c r="E123" s="15">
        <f t="shared" si="4"/>
        <v>3.015075376884422E-2</v>
      </c>
      <c r="F123" s="15">
        <f t="shared" si="5"/>
        <v>5.7471264367816091E-3</v>
      </c>
      <c r="G123" s="14">
        <f t="shared" si="6"/>
        <v>-0.66666666666666663</v>
      </c>
      <c r="H123" s="17">
        <f t="shared" si="7"/>
        <v>-2.0100502512562811E-2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2.8735632183908046E-3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5.7471264367816091E-3</v>
      </c>
      <c r="G129" s="14" t="str">
        <f t="shared" si="6"/>
        <v>0</v>
      </c>
      <c r="H129" s="17" t="str">
        <f t="shared" si="7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6</v>
      </c>
      <c r="D131" s="9">
        <v>7</v>
      </c>
      <c r="E131" s="15">
        <f t="shared" si="4"/>
        <v>3.015075376884422E-2</v>
      </c>
      <c r="F131" s="15">
        <f t="shared" si="5"/>
        <v>2.0114942528735632E-2</v>
      </c>
      <c r="G131" s="14">
        <f t="shared" si="6"/>
        <v>0.16666666666666666</v>
      </c>
      <c r="H131" s="17">
        <f t="shared" si="7"/>
        <v>5.0251256281407027E-3</v>
      </c>
    </row>
    <row r="132" spans="2:8" ht="15" x14ac:dyDescent="0.2">
      <c r="B132" s="5" t="s">
        <v>50</v>
      </c>
      <c r="C132" s="9">
        <v>0</v>
      </c>
      <c r="D132" s="9">
        <v>7</v>
      </c>
      <c r="E132" s="15" t="str">
        <f t="shared" si="4"/>
        <v/>
      </c>
      <c r="F132" s="15">
        <f t="shared" si="5"/>
        <v>2.0114942528735632E-2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5.0251256281407036E-3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2.8735632183908046E-3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1</v>
      </c>
      <c r="D139" s="9">
        <v>1</v>
      </c>
      <c r="E139" s="15">
        <f t="shared" si="8"/>
        <v>5.0251256281407036E-3</v>
      </c>
      <c r="F139" s="15">
        <f t="shared" si="9"/>
        <v>2.8735632183908046E-3</v>
      </c>
      <c r="G139" s="14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2.8735632183908046E-3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2.8735632183908046E-3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542</v>
      </c>
      <c r="D151" s="38">
        <f>SUM(D152:D288)</f>
        <v>685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0.26383763837638374</v>
      </c>
      <c r="H151" s="40">
        <f>+IF(OR(AND(E151=""),(G151="")),"",E151*G151)</f>
        <v>0.26383763837638374</v>
      </c>
    </row>
    <row r="152" spans="2:8" ht="15" x14ac:dyDescent="0.2">
      <c r="B152" s="8" t="s">
        <v>54</v>
      </c>
      <c r="C152" s="9">
        <v>2</v>
      </c>
      <c r="D152" s="9">
        <v>2</v>
      </c>
      <c r="E152" s="15">
        <f>+IF(C152=0,"",C152/C$151)</f>
        <v>3.6900369003690036E-3</v>
      </c>
      <c r="F152" s="15">
        <f>+IF(D152=0,"",D152/D$151)</f>
        <v>2.9197080291970801E-3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2">+IF(C153=0,"",C153/C$151)</f>
        <v>1.8450184501845018E-3</v>
      </c>
      <c r="F153" s="15">
        <f t="shared" ref="F153:F216" si="13">+IF(D153=0,"",D153/D$151)</f>
        <v>2.9197080291970801E-3</v>
      </c>
      <c r="G153" s="14">
        <f t="shared" ref="G153:G216" si="14">+IF(OR(AND(D153=0),(C153=0)),"0",((D153-C153)/C153))</f>
        <v>1</v>
      </c>
      <c r="H153" s="17">
        <f t="shared" ref="H153:H216" si="15">+IF(OR(AND(E153=""),(G153="")),"",E153*G153)</f>
        <v>1.8450184501845018E-3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0</v>
      </c>
      <c r="D156" s="9">
        <v>7</v>
      </c>
      <c r="E156" s="15" t="str">
        <f t="shared" si="12"/>
        <v/>
      </c>
      <c r="F156" s="15">
        <f t="shared" si="13"/>
        <v>1.0218978102189781E-2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53</v>
      </c>
      <c r="D157" s="9">
        <v>80</v>
      </c>
      <c r="E157" s="15">
        <f t="shared" si="12"/>
        <v>9.7785977859778592E-2</v>
      </c>
      <c r="F157" s="15">
        <f t="shared" si="13"/>
        <v>0.11678832116788321</v>
      </c>
      <c r="G157" s="14">
        <f t="shared" si="14"/>
        <v>0.50943396226415094</v>
      </c>
      <c r="H157" s="17">
        <f t="shared" si="15"/>
        <v>4.9815498154981548E-2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2"/>
        <v/>
      </c>
      <c r="F158" s="15">
        <f t="shared" si="13"/>
        <v>1.4598540145985401E-3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6</v>
      </c>
      <c r="D159" s="9">
        <v>3</v>
      </c>
      <c r="E159" s="15">
        <f t="shared" si="12"/>
        <v>1.107011070110701E-2</v>
      </c>
      <c r="F159" s="15">
        <f t="shared" si="13"/>
        <v>4.3795620437956208E-3</v>
      </c>
      <c r="G159" s="14">
        <f t="shared" si="14"/>
        <v>-0.5</v>
      </c>
      <c r="H159" s="17">
        <f t="shared" si="15"/>
        <v>-5.5350553505535052E-3</v>
      </c>
    </row>
    <row r="160" spans="2:8" ht="15" x14ac:dyDescent="0.2">
      <c r="B160" s="8" t="s">
        <v>55</v>
      </c>
      <c r="C160" s="9">
        <v>1</v>
      </c>
      <c r="D160" s="9">
        <v>2</v>
      </c>
      <c r="E160" s="15">
        <f t="shared" si="12"/>
        <v>1.8450184501845018E-3</v>
      </c>
      <c r="F160" s="15">
        <f t="shared" si="13"/>
        <v>2.9197080291970801E-3</v>
      </c>
      <c r="G160" s="14">
        <f t="shared" si="14"/>
        <v>1</v>
      </c>
      <c r="H160" s="17">
        <f t="shared" si="15"/>
        <v>1.8450184501845018E-3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4</v>
      </c>
      <c r="E164" s="15">
        <f t="shared" si="12"/>
        <v>1.8450184501845018E-3</v>
      </c>
      <c r="F164" s="15">
        <f t="shared" si="13"/>
        <v>5.8394160583941602E-3</v>
      </c>
      <c r="G164" s="14">
        <f t="shared" si="14"/>
        <v>3</v>
      </c>
      <c r="H164" s="17">
        <f t="shared" si="15"/>
        <v>5.5350553505535052E-3</v>
      </c>
    </row>
    <row r="165" spans="2:8" ht="15" x14ac:dyDescent="0.2">
      <c r="B165" s="8" t="s">
        <v>57</v>
      </c>
      <c r="C165" s="9">
        <v>4</v>
      </c>
      <c r="D165" s="9">
        <v>14</v>
      </c>
      <c r="E165" s="15">
        <f t="shared" si="12"/>
        <v>7.3800738007380072E-3</v>
      </c>
      <c r="F165" s="15">
        <f t="shared" si="13"/>
        <v>2.0437956204379562E-2</v>
      </c>
      <c r="G165" s="14">
        <f t="shared" si="14"/>
        <v>2.5</v>
      </c>
      <c r="H165" s="17">
        <f t="shared" si="15"/>
        <v>1.8450184501845018E-2</v>
      </c>
    </row>
    <row r="166" spans="2:8" ht="15" x14ac:dyDescent="0.2">
      <c r="B166" s="8" t="s">
        <v>270</v>
      </c>
      <c r="C166" s="9">
        <v>2</v>
      </c>
      <c r="D166" s="9">
        <v>0</v>
      </c>
      <c r="E166" s="15">
        <f t="shared" si="12"/>
        <v>3.6900369003690036E-3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20</v>
      </c>
      <c r="D169" s="9">
        <v>34</v>
      </c>
      <c r="E169" s="15">
        <f t="shared" si="12"/>
        <v>3.6900369003690037E-2</v>
      </c>
      <c r="F169" s="15">
        <f t="shared" si="13"/>
        <v>4.9635036496350364E-2</v>
      </c>
      <c r="G169" s="14">
        <f t="shared" si="14"/>
        <v>0.7</v>
      </c>
      <c r="H169" s="17">
        <f t="shared" si="15"/>
        <v>2.5830258302583023E-2</v>
      </c>
    </row>
    <row r="170" spans="2:8" ht="15" x14ac:dyDescent="0.2">
      <c r="B170" s="8" t="s">
        <v>272</v>
      </c>
      <c r="C170" s="9">
        <v>10</v>
      </c>
      <c r="D170" s="9">
        <v>34</v>
      </c>
      <c r="E170" s="15">
        <f t="shared" si="12"/>
        <v>1.8450184501845018E-2</v>
      </c>
      <c r="F170" s="15">
        <f t="shared" si="13"/>
        <v>4.9635036496350364E-2</v>
      </c>
      <c r="G170" s="14">
        <f t="shared" si="14"/>
        <v>2.4</v>
      </c>
      <c r="H170" s="17">
        <f t="shared" si="15"/>
        <v>4.4280442804428041E-2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36</v>
      </c>
      <c r="D173" s="9">
        <v>36</v>
      </c>
      <c r="E173" s="15">
        <f t="shared" si="12"/>
        <v>6.6420664206642069E-2</v>
      </c>
      <c r="F173" s="15">
        <f t="shared" si="13"/>
        <v>5.2554744525547446E-2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</v>
      </c>
      <c r="D174" s="9">
        <v>25</v>
      </c>
      <c r="E174" s="15">
        <f t="shared" si="12"/>
        <v>7.3800738007380072E-3</v>
      </c>
      <c r="F174" s="15">
        <f t="shared" si="13"/>
        <v>3.6496350364963501E-2</v>
      </c>
      <c r="G174" s="14">
        <f t="shared" si="14"/>
        <v>5.25</v>
      </c>
      <c r="H174" s="17">
        <f t="shared" si="15"/>
        <v>3.8745387453874534E-2</v>
      </c>
    </row>
    <row r="175" spans="2:8" ht="15" x14ac:dyDescent="0.2">
      <c r="B175" s="8" t="s">
        <v>277</v>
      </c>
      <c r="C175" s="9">
        <v>7</v>
      </c>
      <c r="D175" s="9">
        <v>8</v>
      </c>
      <c r="E175" s="15">
        <f t="shared" si="12"/>
        <v>1.2915129151291513E-2</v>
      </c>
      <c r="F175" s="15">
        <f t="shared" si="13"/>
        <v>1.167883211678832E-2</v>
      </c>
      <c r="G175" s="14">
        <f t="shared" si="14"/>
        <v>0.14285714285714285</v>
      </c>
      <c r="H175" s="17">
        <f t="shared" si="15"/>
        <v>1.8450184501845018E-3</v>
      </c>
    </row>
    <row r="176" spans="2:8" ht="15" x14ac:dyDescent="0.2">
      <c r="B176" s="8" t="s">
        <v>278</v>
      </c>
      <c r="C176" s="9">
        <v>21</v>
      </c>
      <c r="D176" s="9">
        <v>34</v>
      </c>
      <c r="E176" s="15">
        <f t="shared" si="12"/>
        <v>3.8745387453874541E-2</v>
      </c>
      <c r="F176" s="15">
        <f t="shared" si="13"/>
        <v>4.9635036496350364E-2</v>
      </c>
      <c r="G176" s="14">
        <f t="shared" si="14"/>
        <v>0.61904761904761907</v>
      </c>
      <c r="H176" s="17">
        <f t="shared" si="15"/>
        <v>2.3985239852398525E-2</v>
      </c>
    </row>
    <row r="177" spans="2:8" ht="15" x14ac:dyDescent="0.2">
      <c r="B177" s="8" t="s">
        <v>279</v>
      </c>
      <c r="C177" s="9">
        <v>21</v>
      </c>
      <c r="D177" s="9">
        <v>18</v>
      </c>
      <c r="E177" s="15">
        <f t="shared" si="12"/>
        <v>3.8745387453874541E-2</v>
      </c>
      <c r="F177" s="15">
        <f t="shared" si="13"/>
        <v>2.6277372262773723E-2</v>
      </c>
      <c r="G177" s="14">
        <f t="shared" si="14"/>
        <v>-0.14285714285714285</v>
      </c>
      <c r="H177" s="17">
        <f t="shared" si="15"/>
        <v>-5.535055350553506E-3</v>
      </c>
    </row>
    <row r="178" spans="2:8" ht="20.100000000000001" customHeight="1" x14ac:dyDescent="0.2">
      <c r="B178" s="8" t="s">
        <v>280</v>
      </c>
      <c r="C178" s="9">
        <v>22</v>
      </c>
      <c r="D178" s="9">
        <v>24</v>
      </c>
      <c r="E178" s="15">
        <f t="shared" si="12"/>
        <v>4.0590405904059039E-2</v>
      </c>
      <c r="F178" s="15">
        <f t="shared" si="13"/>
        <v>3.5036496350364967E-2</v>
      </c>
      <c r="G178" s="14">
        <f t="shared" si="14"/>
        <v>9.0909090909090912E-2</v>
      </c>
      <c r="H178" s="17">
        <f t="shared" si="15"/>
        <v>3.6900369003690036E-3</v>
      </c>
    </row>
    <row r="179" spans="2:8" ht="20.100000000000001" customHeight="1" x14ac:dyDescent="0.2">
      <c r="B179" s="8" t="s">
        <v>281</v>
      </c>
      <c r="C179" s="9">
        <v>2</v>
      </c>
      <c r="D179" s="9">
        <v>12</v>
      </c>
      <c r="E179" s="15">
        <f t="shared" si="12"/>
        <v>3.6900369003690036E-3</v>
      </c>
      <c r="F179" s="15">
        <f t="shared" si="13"/>
        <v>1.7518248175182483E-2</v>
      </c>
      <c r="G179" s="14">
        <f t="shared" si="14"/>
        <v>5</v>
      </c>
      <c r="H179" s="17">
        <f t="shared" si="15"/>
        <v>1.8450184501845018E-2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3</v>
      </c>
      <c r="D181" s="9">
        <v>5</v>
      </c>
      <c r="E181" s="15">
        <f t="shared" si="12"/>
        <v>5.5350553505535052E-3</v>
      </c>
      <c r="F181" s="15">
        <f t="shared" si="13"/>
        <v>7.2992700729927005E-3</v>
      </c>
      <c r="G181" s="14">
        <f t="shared" si="14"/>
        <v>0.66666666666666663</v>
      </c>
      <c r="H181" s="17">
        <f t="shared" si="15"/>
        <v>3.6900369003690031E-3</v>
      </c>
    </row>
    <row r="182" spans="2:8" ht="20.100000000000001" customHeight="1" x14ac:dyDescent="0.2">
      <c r="B182" s="8" t="s">
        <v>284</v>
      </c>
      <c r="C182" s="9">
        <v>9</v>
      </c>
      <c r="D182" s="9">
        <v>11</v>
      </c>
      <c r="E182" s="15">
        <f t="shared" si="12"/>
        <v>1.6605166051660517E-2</v>
      </c>
      <c r="F182" s="15">
        <f t="shared" si="13"/>
        <v>1.6058394160583942E-2</v>
      </c>
      <c r="G182" s="14">
        <f t="shared" si="14"/>
        <v>0.22222222222222221</v>
      </c>
      <c r="H182" s="17">
        <f t="shared" si="15"/>
        <v>3.6900369003690036E-3</v>
      </c>
    </row>
    <row r="183" spans="2:8" ht="20.100000000000001" customHeight="1" x14ac:dyDescent="0.2">
      <c r="B183" s="8" t="s">
        <v>285</v>
      </c>
      <c r="C183" s="9">
        <v>13</v>
      </c>
      <c r="D183" s="9">
        <v>20</v>
      </c>
      <c r="E183" s="15">
        <f t="shared" si="12"/>
        <v>2.3985239852398525E-2</v>
      </c>
      <c r="F183" s="15">
        <f t="shared" si="13"/>
        <v>2.9197080291970802E-2</v>
      </c>
      <c r="G183" s="14">
        <f t="shared" si="14"/>
        <v>0.53846153846153844</v>
      </c>
      <c r="H183" s="17">
        <f t="shared" si="15"/>
        <v>1.2915129151291513E-2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83</v>
      </c>
      <c r="D186" s="9">
        <v>111</v>
      </c>
      <c r="E186" s="15">
        <f t="shared" si="12"/>
        <v>0.15313653136531366</v>
      </c>
      <c r="F186" s="15">
        <f t="shared" si="13"/>
        <v>0.16204379562043797</v>
      </c>
      <c r="G186" s="14">
        <f t="shared" si="14"/>
        <v>0.33734939759036142</v>
      </c>
      <c r="H186" s="17">
        <f t="shared" si="15"/>
        <v>5.1660516605166053E-2</v>
      </c>
    </row>
    <row r="187" spans="2:8" ht="20.100000000000001" customHeight="1" x14ac:dyDescent="0.2">
      <c r="B187" s="8" t="s">
        <v>287</v>
      </c>
      <c r="C187" s="9">
        <v>0</v>
      </c>
      <c r="D187" s="9">
        <v>4</v>
      </c>
      <c r="E187" s="15" t="str">
        <f t="shared" si="12"/>
        <v/>
      </c>
      <c r="F187" s="15">
        <f t="shared" si="13"/>
        <v>5.8394160583941602E-3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2</v>
      </c>
      <c r="E188" s="15" t="str">
        <f t="shared" si="12"/>
        <v/>
      </c>
      <c r="F188" s="15">
        <f t="shared" si="13"/>
        <v>2.9197080291970801E-3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67</v>
      </c>
      <c r="D196" s="9">
        <v>60</v>
      </c>
      <c r="E196" s="15">
        <f t="shared" si="12"/>
        <v>0.12361623616236163</v>
      </c>
      <c r="F196" s="15">
        <f t="shared" si="13"/>
        <v>8.7591240875912413E-2</v>
      </c>
      <c r="G196" s="14">
        <f t="shared" si="14"/>
        <v>-0.1044776119402985</v>
      </c>
      <c r="H196" s="17">
        <f t="shared" si="15"/>
        <v>-1.2915129151291513E-2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2"/>
        <v/>
      </c>
      <c r="F201" s="15">
        <f t="shared" si="13"/>
        <v>1.4598540145985401E-3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2</v>
      </c>
      <c r="E206" s="15" t="str">
        <f t="shared" si="12"/>
        <v/>
      </c>
      <c r="F206" s="15">
        <f t="shared" si="13"/>
        <v>2.9197080291970801E-3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2.9197080291970801E-3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3</v>
      </c>
      <c r="E209" s="15" t="str">
        <f t="shared" si="12"/>
        <v/>
      </c>
      <c r="F209" s="15">
        <f t="shared" si="13"/>
        <v>4.3795620437956208E-3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1</v>
      </c>
      <c r="E214" s="15">
        <f t="shared" si="12"/>
        <v>1.8450184501845018E-3</v>
      </c>
      <c r="F214" s="15">
        <f t="shared" si="13"/>
        <v>1.4598540145985401E-3</v>
      </c>
      <c r="G214" s="14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3</v>
      </c>
      <c r="E216" s="15">
        <f t="shared" si="12"/>
        <v>1.8450184501845018E-3</v>
      </c>
      <c r="F216" s="15">
        <f t="shared" si="13"/>
        <v>4.3795620437956208E-3</v>
      </c>
      <c r="G216" s="14">
        <f t="shared" si="14"/>
        <v>2</v>
      </c>
      <c r="H216" s="17">
        <f t="shared" si="15"/>
        <v>3.6900369003690036E-3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1</v>
      </c>
      <c r="E220" s="15">
        <f t="shared" si="16"/>
        <v>1.8450184501845018E-3</v>
      </c>
      <c r="F220" s="15">
        <f t="shared" si="17"/>
        <v>1.4598540145985401E-3</v>
      </c>
      <c r="G220" s="14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3</v>
      </c>
      <c r="E222" s="15">
        <f t="shared" si="16"/>
        <v>3.6900369003690036E-3</v>
      </c>
      <c r="F222" s="15">
        <f t="shared" si="17"/>
        <v>4.3795620437956208E-3</v>
      </c>
      <c r="G222" s="14">
        <f t="shared" si="18"/>
        <v>0.5</v>
      </c>
      <c r="H222" s="17">
        <f t="shared" si="19"/>
        <v>1.8450184501845018E-3</v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11</v>
      </c>
      <c r="D229" s="9">
        <v>5</v>
      </c>
      <c r="E229" s="15">
        <f t="shared" si="16"/>
        <v>2.0295202952029519E-2</v>
      </c>
      <c r="F229" s="15">
        <f t="shared" si="17"/>
        <v>7.2992700729927005E-3</v>
      </c>
      <c r="G229" s="14">
        <f t="shared" si="18"/>
        <v>-0.54545454545454541</v>
      </c>
      <c r="H229" s="17">
        <f t="shared" si="19"/>
        <v>-1.107011070110701E-2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5</v>
      </c>
      <c r="E231" s="15">
        <f t="shared" si="16"/>
        <v>3.6900369003690036E-3</v>
      </c>
      <c r="F231" s="15">
        <f t="shared" si="17"/>
        <v>7.2992700729927005E-3</v>
      </c>
      <c r="G231" s="14">
        <f t="shared" si="18"/>
        <v>1.5</v>
      </c>
      <c r="H231" s="17">
        <f t="shared" si="19"/>
        <v>5.5350553505535052E-3</v>
      </c>
    </row>
    <row r="232" spans="2:8" ht="20.100000000000001" customHeight="1" x14ac:dyDescent="0.2">
      <c r="B232" s="8" t="s">
        <v>77</v>
      </c>
      <c r="C232" s="9">
        <v>0</v>
      </c>
      <c r="D232" s="9">
        <v>7</v>
      </c>
      <c r="E232" s="15" t="str">
        <f t="shared" si="16"/>
        <v/>
      </c>
      <c r="F232" s="15">
        <f t="shared" si="17"/>
        <v>1.0218978102189781E-2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1</v>
      </c>
      <c r="D233" s="9">
        <v>0</v>
      </c>
      <c r="E233" s="15">
        <f t="shared" si="16"/>
        <v>1.8450184501845018E-3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</v>
      </c>
      <c r="E235" s="15" t="str">
        <f t="shared" si="16"/>
        <v/>
      </c>
      <c r="F235" s="15">
        <f t="shared" si="17"/>
        <v>4.3795620437956208E-3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3</v>
      </c>
      <c r="E237" s="15">
        <f t="shared" si="16"/>
        <v>9.2250922509225092E-3</v>
      </c>
      <c r="F237" s="15">
        <f t="shared" si="17"/>
        <v>4.3795620437956208E-3</v>
      </c>
      <c r="G237" s="14">
        <f t="shared" si="18"/>
        <v>-0.4</v>
      </c>
      <c r="H237" s="17">
        <f t="shared" si="19"/>
        <v>-3.690036900369004E-3</v>
      </c>
    </row>
    <row r="238" spans="2:8" ht="20.100000000000001" customHeight="1" x14ac:dyDescent="0.2">
      <c r="B238" s="8" t="s">
        <v>85</v>
      </c>
      <c r="C238" s="9">
        <v>5</v>
      </c>
      <c r="D238" s="9">
        <v>8</v>
      </c>
      <c r="E238" s="15">
        <f t="shared" si="16"/>
        <v>9.2250922509225092E-3</v>
      </c>
      <c r="F238" s="15">
        <f t="shared" si="17"/>
        <v>1.167883211678832E-2</v>
      </c>
      <c r="G238" s="14">
        <f t="shared" si="18"/>
        <v>0.6</v>
      </c>
      <c r="H238" s="17">
        <f t="shared" si="19"/>
        <v>5.5350553505535052E-3</v>
      </c>
    </row>
    <row r="239" spans="2:8" ht="20.100000000000001" customHeight="1" x14ac:dyDescent="0.2">
      <c r="B239" s="8" t="s">
        <v>81</v>
      </c>
      <c r="C239" s="9">
        <v>2</v>
      </c>
      <c r="D239" s="9">
        <v>3</v>
      </c>
      <c r="E239" s="15">
        <f t="shared" si="16"/>
        <v>3.6900369003690036E-3</v>
      </c>
      <c r="F239" s="15">
        <f t="shared" si="17"/>
        <v>4.3795620437956208E-3</v>
      </c>
      <c r="G239" s="14">
        <f t="shared" si="18"/>
        <v>0.5</v>
      </c>
      <c r="H239" s="17">
        <f t="shared" si="19"/>
        <v>1.8450184501845018E-3</v>
      </c>
    </row>
    <row r="240" spans="2:8" ht="20.100000000000001" customHeight="1" x14ac:dyDescent="0.2">
      <c r="B240" s="8" t="s">
        <v>316</v>
      </c>
      <c r="C240" s="9">
        <v>2</v>
      </c>
      <c r="D240" s="9">
        <v>4</v>
      </c>
      <c r="E240" s="15">
        <f t="shared" si="16"/>
        <v>3.6900369003690036E-3</v>
      </c>
      <c r="F240" s="15">
        <f t="shared" si="17"/>
        <v>5.8394160583941602E-3</v>
      </c>
      <c r="G240" s="14">
        <f t="shared" si="18"/>
        <v>1</v>
      </c>
      <c r="H240" s="17">
        <f t="shared" si="19"/>
        <v>3.6900369003690036E-3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1</v>
      </c>
      <c r="E242" s="15" t="str">
        <f t="shared" si="16"/>
        <v/>
      </c>
      <c r="F242" s="15">
        <f t="shared" si="17"/>
        <v>1.4598540145985401E-3</v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4</v>
      </c>
      <c r="E247" s="15">
        <f t="shared" si="16"/>
        <v>9.2250922509225092E-3</v>
      </c>
      <c r="F247" s="15">
        <f t="shared" si="17"/>
        <v>5.8394160583941602E-3</v>
      </c>
      <c r="G247" s="14">
        <f t="shared" si="18"/>
        <v>-0.2</v>
      </c>
      <c r="H247" s="17">
        <f t="shared" si="19"/>
        <v>-1.845018450184502E-3</v>
      </c>
    </row>
    <row r="248" spans="2:8" ht="20.100000000000001" customHeight="1" x14ac:dyDescent="0.2">
      <c r="B248" s="8" t="s">
        <v>86</v>
      </c>
      <c r="C248" s="9">
        <v>0</v>
      </c>
      <c r="D248" s="9">
        <v>3</v>
      </c>
      <c r="E248" s="15" t="str">
        <f t="shared" si="16"/>
        <v/>
      </c>
      <c r="F248" s="15">
        <f t="shared" si="17"/>
        <v>4.3795620437956208E-3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9</v>
      </c>
      <c r="D249" s="9">
        <v>3</v>
      </c>
      <c r="E249" s="15">
        <f t="shared" si="16"/>
        <v>1.6605166051660517E-2</v>
      </c>
      <c r="F249" s="15">
        <f t="shared" si="17"/>
        <v>4.3795620437956208E-3</v>
      </c>
      <c r="G249" s="14">
        <f t="shared" si="18"/>
        <v>-0.66666666666666663</v>
      </c>
      <c r="H249" s="17">
        <f t="shared" si="19"/>
        <v>-1.107011070110701E-2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8</v>
      </c>
      <c r="D251" s="9">
        <v>23</v>
      </c>
      <c r="E251" s="15">
        <f t="shared" si="16"/>
        <v>1.4760147601476014E-2</v>
      </c>
      <c r="F251" s="15">
        <f t="shared" si="17"/>
        <v>3.3576642335766425E-2</v>
      </c>
      <c r="G251" s="14">
        <f t="shared" si="18"/>
        <v>1.875</v>
      </c>
      <c r="H251" s="17">
        <f t="shared" si="19"/>
        <v>2.7675276752767528E-2</v>
      </c>
    </row>
    <row r="252" spans="2:8" ht="20.100000000000001" customHeight="1" x14ac:dyDescent="0.2">
      <c r="B252" s="8" t="s">
        <v>321</v>
      </c>
      <c r="C252" s="9">
        <v>1</v>
      </c>
      <c r="D252" s="9">
        <v>6</v>
      </c>
      <c r="E252" s="15">
        <f t="shared" si="16"/>
        <v>1.8450184501845018E-3</v>
      </c>
      <c r="F252" s="15">
        <f t="shared" si="17"/>
        <v>8.7591240875912416E-3</v>
      </c>
      <c r="G252" s="14">
        <f t="shared" si="18"/>
        <v>5</v>
      </c>
      <c r="H252" s="17">
        <f t="shared" si="19"/>
        <v>9.2250922509225092E-3</v>
      </c>
    </row>
    <row r="253" spans="2:8" ht="20.100000000000001" customHeight="1" x14ac:dyDescent="0.2">
      <c r="B253" s="8" t="s">
        <v>322</v>
      </c>
      <c r="C253" s="9">
        <v>7</v>
      </c>
      <c r="D253" s="9">
        <v>4</v>
      </c>
      <c r="E253" s="15">
        <f t="shared" si="16"/>
        <v>1.2915129151291513E-2</v>
      </c>
      <c r="F253" s="15">
        <f t="shared" si="17"/>
        <v>5.8394160583941602E-3</v>
      </c>
      <c r="G253" s="14">
        <f t="shared" si="18"/>
        <v>-0.42857142857142855</v>
      </c>
      <c r="H253" s="17">
        <f t="shared" si="19"/>
        <v>-5.5350553505535052E-3</v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1.8450184501845018E-3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3</v>
      </c>
      <c r="E255" s="15" t="str">
        <f t="shared" si="16"/>
        <v/>
      </c>
      <c r="F255" s="15">
        <f t="shared" si="17"/>
        <v>4.3795620437956208E-3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1</v>
      </c>
      <c r="E256" s="15">
        <f t="shared" si="16"/>
        <v>5.5350553505535052E-3</v>
      </c>
      <c r="F256" s="15">
        <f t="shared" si="17"/>
        <v>1.4598540145985401E-3</v>
      </c>
      <c r="G256" s="14">
        <f t="shared" si="18"/>
        <v>-0.66666666666666663</v>
      </c>
      <c r="H256" s="17">
        <f t="shared" si="19"/>
        <v>-3.6900369003690031E-3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59</v>
      </c>
      <c r="D258" s="9">
        <v>3</v>
      </c>
      <c r="E258" s="15">
        <f t="shared" si="16"/>
        <v>0.10885608856088561</v>
      </c>
      <c r="F258" s="15">
        <f t="shared" si="17"/>
        <v>4.3795620437956208E-3</v>
      </c>
      <c r="G258" s="14">
        <f t="shared" si="18"/>
        <v>-0.94915254237288138</v>
      </c>
      <c r="H258" s="17">
        <f t="shared" si="19"/>
        <v>-0.10332103321033211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1</v>
      </c>
      <c r="E261" s="15" t="str">
        <f t="shared" si="16"/>
        <v/>
      </c>
      <c r="F261" s="15">
        <f t="shared" si="17"/>
        <v>1.4598540145985401E-3</v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3</v>
      </c>
      <c r="E262" s="15" t="str">
        <f t="shared" si="16"/>
        <v/>
      </c>
      <c r="F262" s="15">
        <f t="shared" si="17"/>
        <v>4.3795620437956208E-3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4</v>
      </c>
      <c r="E266" s="15">
        <f t="shared" si="16"/>
        <v>3.6900369003690036E-3</v>
      </c>
      <c r="F266" s="15">
        <f t="shared" si="17"/>
        <v>5.8394160583941602E-3</v>
      </c>
      <c r="G266" s="14">
        <f t="shared" si="18"/>
        <v>1</v>
      </c>
      <c r="H266" s="17">
        <f t="shared" si="19"/>
        <v>3.6900369003690036E-3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24</v>
      </c>
      <c r="D268" s="9">
        <v>13</v>
      </c>
      <c r="E268" s="15">
        <f t="shared" si="16"/>
        <v>4.4280442804428041E-2</v>
      </c>
      <c r="F268" s="15">
        <f t="shared" si="17"/>
        <v>1.8978102189781021E-2</v>
      </c>
      <c r="G268" s="14">
        <f t="shared" si="18"/>
        <v>-0.45833333333333331</v>
      </c>
      <c r="H268" s="17">
        <f t="shared" si="19"/>
        <v>-2.0295202952029519E-2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1.4598540145985401E-3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5</v>
      </c>
      <c r="E273" s="15">
        <f t="shared" si="16"/>
        <v>3.6900369003690036E-3</v>
      </c>
      <c r="F273" s="15">
        <f t="shared" si="17"/>
        <v>7.2992700729927005E-3</v>
      </c>
      <c r="G273" s="14">
        <f t="shared" si="18"/>
        <v>1.5</v>
      </c>
      <c r="H273" s="17">
        <f t="shared" si="19"/>
        <v>5.5350553505535052E-3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1325</v>
      </c>
      <c r="D294" s="38">
        <f>SUM(D295:D499)</f>
        <v>1608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0.21358490566037736</v>
      </c>
      <c r="H294" s="40">
        <f>+IF(OR(AND(E294=""),(G294="")),"",E294*G294)</f>
        <v>0.21358490566037736</v>
      </c>
    </row>
    <row r="295" spans="2:8" ht="15" x14ac:dyDescent="0.2">
      <c r="B295" s="5" t="s">
        <v>100</v>
      </c>
      <c r="C295" s="9">
        <v>19</v>
      </c>
      <c r="D295" s="9">
        <v>19</v>
      </c>
      <c r="E295" s="15">
        <f>+IF(C295=0,"",C295/C$294)</f>
        <v>1.4339622641509434E-2</v>
      </c>
      <c r="F295" s="15">
        <f>+IF(D295=0,"",D295/D$294)</f>
        <v>1.181592039800995E-2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3</v>
      </c>
      <c r="D296" s="9">
        <v>2</v>
      </c>
      <c r="E296" s="15">
        <f t="shared" ref="E296:E359" si="24">+IF(C296=0,"",C296/C$294)</f>
        <v>2.2641509433962265E-3</v>
      </c>
      <c r="F296" s="15">
        <f t="shared" ref="F296:F359" si="25">+IF(D296=0,"",D296/D$294)</f>
        <v>1.2437810945273632E-3</v>
      </c>
      <c r="G296" s="14">
        <f t="shared" ref="G296:G359" si="26">+IF(OR(AND(D296=0),(C296=0)),"0",((D296-C296)/C296))</f>
        <v>-0.33333333333333331</v>
      </c>
      <c r="H296" s="17">
        <f t="shared" ref="H296:H359" si="27">+IF(OR(AND(E296=""),(G296="")),"",E296*G296)</f>
        <v>-7.5471698113207543E-4</v>
      </c>
    </row>
    <row r="297" spans="2:8" ht="15" x14ac:dyDescent="0.2">
      <c r="B297" s="5" t="s">
        <v>104</v>
      </c>
      <c r="C297" s="9">
        <v>3</v>
      </c>
      <c r="D297" s="9">
        <v>5</v>
      </c>
      <c r="E297" s="15">
        <f t="shared" si="24"/>
        <v>2.2641509433962265E-3</v>
      </c>
      <c r="F297" s="15">
        <f t="shared" si="25"/>
        <v>3.1094527363184081E-3</v>
      </c>
      <c r="G297" s="14">
        <f t="shared" si="26"/>
        <v>0.66666666666666663</v>
      </c>
      <c r="H297" s="17">
        <f t="shared" si="27"/>
        <v>1.5094339622641509E-3</v>
      </c>
    </row>
    <row r="298" spans="2:8" ht="15" x14ac:dyDescent="0.2">
      <c r="B298" s="5" t="s">
        <v>95</v>
      </c>
      <c r="C298" s="9">
        <v>2</v>
      </c>
      <c r="D298" s="9">
        <v>5</v>
      </c>
      <c r="E298" s="15">
        <f t="shared" si="24"/>
        <v>1.5094339622641509E-3</v>
      </c>
      <c r="F298" s="15">
        <f t="shared" si="25"/>
        <v>3.1094527363184081E-3</v>
      </c>
      <c r="G298" s="14">
        <f t="shared" si="26"/>
        <v>1.5</v>
      </c>
      <c r="H298" s="17">
        <f t="shared" si="27"/>
        <v>2.2641509433962261E-3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1</v>
      </c>
      <c r="E300" s="15">
        <f t="shared" si="24"/>
        <v>7.5471698113207543E-4</v>
      </c>
      <c r="F300" s="15">
        <f t="shared" si="25"/>
        <v>6.2189054726368158E-4</v>
      </c>
      <c r="G300" s="14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101</v>
      </c>
      <c r="D301" s="9">
        <v>75</v>
      </c>
      <c r="E301" s="15">
        <f t="shared" si="24"/>
        <v>7.6226415094339625E-2</v>
      </c>
      <c r="F301" s="15">
        <f t="shared" si="25"/>
        <v>4.6641791044776122E-2</v>
      </c>
      <c r="G301" s="14">
        <f t="shared" si="26"/>
        <v>-0.25742574257425743</v>
      </c>
      <c r="H301" s="17">
        <f t="shared" si="27"/>
        <v>-1.9622641509433963E-2</v>
      </c>
    </row>
    <row r="302" spans="2:8" ht="15" x14ac:dyDescent="0.2">
      <c r="B302" s="5" t="s">
        <v>109</v>
      </c>
      <c r="C302" s="9">
        <v>4</v>
      </c>
      <c r="D302" s="9">
        <v>4</v>
      </c>
      <c r="E302" s="15">
        <f t="shared" si="24"/>
        <v>3.0188679245283017E-3</v>
      </c>
      <c r="F302" s="15">
        <f t="shared" si="25"/>
        <v>2.4875621890547263E-3</v>
      </c>
      <c r="G302" s="14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10</v>
      </c>
      <c r="D303" s="9">
        <v>7</v>
      </c>
      <c r="E303" s="15">
        <f t="shared" si="24"/>
        <v>7.5471698113207548E-3</v>
      </c>
      <c r="F303" s="15">
        <f t="shared" si="25"/>
        <v>4.3532338308457713E-3</v>
      </c>
      <c r="G303" s="14">
        <f t="shared" si="26"/>
        <v>-0.3</v>
      </c>
      <c r="H303" s="17">
        <f t="shared" si="27"/>
        <v>-2.2641509433962265E-3</v>
      </c>
    </row>
    <row r="304" spans="2:8" ht="15" x14ac:dyDescent="0.2">
      <c r="B304" s="5" t="s">
        <v>107</v>
      </c>
      <c r="C304" s="9">
        <v>7</v>
      </c>
      <c r="D304" s="9">
        <v>6</v>
      </c>
      <c r="E304" s="15">
        <f t="shared" si="24"/>
        <v>5.2830188679245287E-3</v>
      </c>
      <c r="F304" s="15">
        <f t="shared" si="25"/>
        <v>3.7313432835820895E-3</v>
      </c>
      <c r="G304" s="14">
        <f t="shared" si="26"/>
        <v>-0.14285714285714285</v>
      </c>
      <c r="H304" s="17">
        <f t="shared" si="27"/>
        <v>-7.5471698113207543E-4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1</v>
      </c>
      <c r="D306" s="9">
        <v>0</v>
      </c>
      <c r="E306" s="15">
        <f t="shared" si="24"/>
        <v>7.5471698113207543E-4</v>
      </c>
      <c r="F306" s="15" t="str">
        <f t="shared" si="25"/>
        <v/>
      </c>
      <c r="G306" s="14" t="str">
        <f t="shared" si="26"/>
        <v>0</v>
      </c>
      <c r="H306" s="17">
        <f t="shared" si="27"/>
        <v>0</v>
      </c>
    </row>
    <row r="307" spans="2:8" ht="15" x14ac:dyDescent="0.2">
      <c r="B307" s="5" t="s">
        <v>110</v>
      </c>
      <c r="C307" s="9">
        <v>94</v>
      </c>
      <c r="D307" s="9">
        <v>98</v>
      </c>
      <c r="E307" s="15">
        <f t="shared" si="24"/>
        <v>7.0943396226415101E-2</v>
      </c>
      <c r="F307" s="15">
        <f t="shared" si="25"/>
        <v>6.0945273631840796E-2</v>
      </c>
      <c r="G307" s="14">
        <f t="shared" si="26"/>
        <v>4.2553191489361701E-2</v>
      </c>
      <c r="H307" s="17">
        <f t="shared" si="27"/>
        <v>3.0188679245283022E-3</v>
      </c>
    </row>
    <row r="308" spans="2:8" ht="15" x14ac:dyDescent="0.2">
      <c r="B308" s="5" t="s">
        <v>99</v>
      </c>
      <c r="C308" s="9">
        <v>14</v>
      </c>
      <c r="D308" s="9">
        <v>13</v>
      </c>
      <c r="E308" s="15">
        <f t="shared" si="24"/>
        <v>1.0566037735849057E-2</v>
      </c>
      <c r="F308" s="15">
        <f t="shared" si="25"/>
        <v>8.0845771144278603E-3</v>
      </c>
      <c r="G308" s="14">
        <f t="shared" si="26"/>
        <v>-7.1428571428571425E-2</v>
      </c>
      <c r="H308" s="17">
        <f t="shared" si="27"/>
        <v>-7.5471698113207543E-4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32</v>
      </c>
      <c r="D310" s="9">
        <v>38</v>
      </c>
      <c r="E310" s="15">
        <f t="shared" si="24"/>
        <v>2.4150943396226414E-2</v>
      </c>
      <c r="F310" s="15">
        <f t="shared" si="25"/>
        <v>2.36318407960199E-2</v>
      </c>
      <c r="G310" s="14">
        <f t="shared" si="26"/>
        <v>0.1875</v>
      </c>
      <c r="H310" s="17">
        <f t="shared" si="27"/>
        <v>4.5283018867924522E-3</v>
      </c>
    </row>
    <row r="311" spans="2:8" ht="15" x14ac:dyDescent="0.2">
      <c r="B311" s="5" t="s">
        <v>102</v>
      </c>
      <c r="C311" s="9">
        <v>2</v>
      </c>
      <c r="D311" s="9">
        <v>3</v>
      </c>
      <c r="E311" s="15">
        <f t="shared" si="24"/>
        <v>1.5094339622641509E-3</v>
      </c>
      <c r="F311" s="15">
        <f t="shared" si="25"/>
        <v>1.8656716417910447E-3</v>
      </c>
      <c r="G311" s="14">
        <f t="shared" si="26"/>
        <v>0.5</v>
      </c>
      <c r="H311" s="17">
        <f t="shared" si="27"/>
        <v>7.5471698113207543E-4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7.5471698113207543E-4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</v>
      </c>
      <c r="D314" s="9">
        <v>46</v>
      </c>
      <c r="E314" s="15">
        <f t="shared" si="24"/>
        <v>7.5471698113207548E-3</v>
      </c>
      <c r="F314" s="15">
        <f t="shared" si="25"/>
        <v>2.8606965174129355E-2</v>
      </c>
      <c r="G314" s="14">
        <f t="shared" si="26"/>
        <v>3.6</v>
      </c>
      <c r="H314" s="17">
        <f t="shared" si="27"/>
        <v>2.7169811320754716E-2</v>
      </c>
    </row>
    <row r="315" spans="2:8" ht="15" x14ac:dyDescent="0.2">
      <c r="B315" s="5" t="s">
        <v>354</v>
      </c>
      <c r="C315" s="9">
        <v>2</v>
      </c>
      <c r="D315" s="9">
        <v>1</v>
      </c>
      <c r="E315" s="15">
        <f t="shared" si="24"/>
        <v>1.5094339622641509E-3</v>
      </c>
      <c r="F315" s="15">
        <f t="shared" si="25"/>
        <v>6.2189054726368158E-4</v>
      </c>
      <c r="G315" s="14">
        <f t="shared" si="26"/>
        <v>-0.5</v>
      </c>
      <c r="H315" s="17">
        <f t="shared" si="27"/>
        <v>-7.5471698113207543E-4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10</v>
      </c>
      <c r="E317" s="15">
        <f t="shared" si="24"/>
        <v>1.5094339622641509E-3</v>
      </c>
      <c r="F317" s="15">
        <f t="shared" si="25"/>
        <v>6.2189054726368162E-3</v>
      </c>
      <c r="G317" s="14">
        <f t="shared" si="26"/>
        <v>4</v>
      </c>
      <c r="H317" s="17">
        <f t="shared" si="27"/>
        <v>6.0377358490566035E-3</v>
      </c>
    </row>
    <row r="318" spans="2:8" ht="15" x14ac:dyDescent="0.2">
      <c r="B318" s="5" t="s">
        <v>355</v>
      </c>
      <c r="C318" s="9">
        <v>18</v>
      </c>
      <c r="D318" s="9">
        <v>40</v>
      </c>
      <c r="E318" s="15">
        <f t="shared" si="24"/>
        <v>1.3584905660377358E-2</v>
      </c>
      <c r="F318" s="15">
        <f t="shared" si="25"/>
        <v>2.4875621890547265E-2</v>
      </c>
      <c r="G318" s="14">
        <f t="shared" si="26"/>
        <v>1.2222222222222223</v>
      </c>
      <c r="H318" s="17">
        <f t="shared" si="27"/>
        <v>1.6603773584905661E-2</v>
      </c>
    </row>
    <row r="319" spans="2:8" ht="15" x14ac:dyDescent="0.2">
      <c r="B319" s="5" t="s">
        <v>115</v>
      </c>
      <c r="C319" s="9">
        <v>39</v>
      </c>
      <c r="D319" s="9">
        <v>2</v>
      </c>
      <c r="E319" s="15">
        <f t="shared" si="24"/>
        <v>2.9433962264150942E-2</v>
      </c>
      <c r="F319" s="15">
        <f t="shared" si="25"/>
        <v>1.2437810945273632E-3</v>
      </c>
      <c r="G319" s="14">
        <f t="shared" si="26"/>
        <v>-0.94871794871794868</v>
      </c>
      <c r="H319" s="17">
        <f t="shared" si="27"/>
        <v>-2.792452830188679E-2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6.2189054726368158E-4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7.5471698113207543E-4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3</v>
      </c>
      <c r="E323" s="15">
        <f t="shared" si="24"/>
        <v>7.5471698113207543E-4</v>
      </c>
      <c r="F323" s="15">
        <f t="shared" si="25"/>
        <v>1.8656716417910447E-3</v>
      </c>
      <c r="G323" s="14">
        <f t="shared" si="26"/>
        <v>2</v>
      </c>
      <c r="H323" s="17">
        <f t="shared" si="27"/>
        <v>1.5094339622641509E-3</v>
      </c>
    </row>
    <row r="324" spans="2:8" ht="15" x14ac:dyDescent="0.2">
      <c r="B324" s="5" t="s">
        <v>473</v>
      </c>
      <c r="C324" s="9">
        <v>0</v>
      </c>
      <c r="D324" s="9">
        <v>5</v>
      </c>
      <c r="E324" s="15" t="str">
        <f t="shared" si="24"/>
        <v/>
      </c>
      <c r="F324" s="15">
        <f t="shared" si="25"/>
        <v>3.1094527363184081E-3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1</v>
      </c>
      <c r="D325" s="9">
        <v>5</v>
      </c>
      <c r="E325" s="15">
        <f t="shared" si="24"/>
        <v>7.5471698113207543E-4</v>
      </c>
      <c r="F325" s="15">
        <f t="shared" si="25"/>
        <v>3.1094527363184081E-3</v>
      </c>
      <c r="G325" s="14">
        <f t="shared" si="26"/>
        <v>4</v>
      </c>
      <c r="H325" s="17">
        <f t="shared" si="27"/>
        <v>3.0188679245283017E-3</v>
      </c>
    </row>
    <row r="326" spans="2:8" ht="15" x14ac:dyDescent="0.2">
      <c r="B326" s="5" t="s">
        <v>357</v>
      </c>
      <c r="C326" s="9">
        <v>9</v>
      </c>
      <c r="D326" s="9">
        <v>21</v>
      </c>
      <c r="E326" s="15">
        <f t="shared" si="24"/>
        <v>6.7924528301886791E-3</v>
      </c>
      <c r="F326" s="15">
        <f t="shared" si="25"/>
        <v>1.3059701492537313E-2</v>
      </c>
      <c r="G326" s="14">
        <f t="shared" si="26"/>
        <v>1.3333333333333333</v>
      </c>
      <c r="H326" s="17">
        <f t="shared" si="27"/>
        <v>9.0566037735849043E-3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7.5471698113207543E-4</v>
      </c>
      <c r="F327" s="15">
        <f t="shared" si="25"/>
        <v>6.2189054726368158E-4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2</v>
      </c>
      <c r="E328" s="15" t="str">
        <f t="shared" si="24"/>
        <v/>
      </c>
      <c r="F328" s="15">
        <f t="shared" si="25"/>
        <v>1.2437810945273632E-3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3</v>
      </c>
      <c r="E329" s="15" t="str">
        <f t="shared" si="24"/>
        <v/>
      </c>
      <c r="F329" s="15">
        <f t="shared" si="25"/>
        <v>1.8656716417910447E-3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4"/>
        <v/>
      </c>
      <c r="F330" s="15">
        <f t="shared" si="25"/>
        <v>6.2189054726368158E-4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145</v>
      </c>
      <c r="D332" s="9">
        <v>100</v>
      </c>
      <c r="E332" s="15">
        <f t="shared" si="24"/>
        <v>0.10943396226415095</v>
      </c>
      <c r="F332" s="15">
        <f t="shared" si="25"/>
        <v>6.2189054726368161E-2</v>
      </c>
      <c r="G332" s="14">
        <f t="shared" si="26"/>
        <v>-0.31034482758620691</v>
      </c>
      <c r="H332" s="17">
        <f t="shared" si="27"/>
        <v>-3.3962264150943396E-2</v>
      </c>
    </row>
    <row r="333" spans="2:8" ht="15" x14ac:dyDescent="0.2">
      <c r="B333" s="5" t="s">
        <v>130</v>
      </c>
      <c r="C333" s="9">
        <v>40</v>
      </c>
      <c r="D333" s="9">
        <v>25</v>
      </c>
      <c r="E333" s="15">
        <f t="shared" si="24"/>
        <v>3.0188679245283019E-2</v>
      </c>
      <c r="F333" s="15">
        <f t="shared" si="25"/>
        <v>1.554726368159204E-2</v>
      </c>
      <c r="G333" s="14">
        <f t="shared" si="26"/>
        <v>-0.375</v>
      </c>
      <c r="H333" s="17">
        <f t="shared" si="27"/>
        <v>-1.1320754716981133E-2</v>
      </c>
    </row>
    <row r="334" spans="2:8" ht="15" x14ac:dyDescent="0.2">
      <c r="B334" s="5" t="s">
        <v>119</v>
      </c>
      <c r="C334" s="9">
        <v>27</v>
      </c>
      <c r="D334" s="9">
        <v>21</v>
      </c>
      <c r="E334" s="15">
        <f t="shared" si="24"/>
        <v>2.0377358490566037E-2</v>
      </c>
      <c r="F334" s="15">
        <f t="shared" si="25"/>
        <v>1.3059701492537313E-2</v>
      </c>
      <c r="G334" s="14">
        <f t="shared" si="26"/>
        <v>-0.22222222222222221</v>
      </c>
      <c r="H334" s="17">
        <f t="shared" si="27"/>
        <v>-4.5283018867924522E-3</v>
      </c>
    </row>
    <row r="335" spans="2:8" ht="15" x14ac:dyDescent="0.2">
      <c r="B335" s="5" t="s">
        <v>128</v>
      </c>
      <c r="C335" s="9">
        <v>29</v>
      </c>
      <c r="D335" s="9">
        <v>16</v>
      </c>
      <c r="E335" s="15">
        <f t="shared" si="24"/>
        <v>2.1886792452830189E-2</v>
      </c>
      <c r="F335" s="15">
        <f t="shared" si="25"/>
        <v>9.9502487562189053E-3</v>
      </c>
      <c r="G335" s="14">
        <f t="shared" si="26"/>
        <v>-0.44827586206896552</v>
      </c>
      <c r="H335" s="17">
        <f t="shared" si="27"/>
        <v>-9.8113207547169817E-3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4</v>
      </c>
      <c r="E339" s="15">
        <f t="shared" si="24"/>
        <v>2.2641509433962265E-3</v>
      </c>
      <c r="F339" s="15">
        <f t="shared" si="25"/>
        <v>2.4875621890547263E-3</v>
      </c>
      <c r="G339" s="14">
        <f t="shared" si="26"/>
        <v>0.33333333333333331</v>
      </c>
      <c r="H339" s="17">
        <f t="shared" si="27"/>
        <v>7.5471698113207543E-4</v>
      </c>
    </row>
    <row r="340" spans="2:8" ht="15" x14ac:dyDescent="0.2">
      <c r="B340" s="5" t="s">
        <v>364</v>
      </c>
      <c r="C340" s="9">
        <v>3</v>
      </c>
      <c r="D340" s="9">
        <v>0</v>
      </c>
      <c r="E340" s="15">
        <f t="shared" si="24"/>
        <v>2.2641509433962265E-3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3</v>
      </c>
      <c r="D343" s="9">
        <v>1</v>
      </c>
      <c r="E343" s="15">
        <f t="shared" si="24"/>
        <v>2.2641509433962265E-3</v>
      </c>
      <c r="F343" s="15">
        <f t="shared" si="25"/>
        <v>6.2189054726368158E-4</v>
      </c>
      <c r="G343" s="14">
        <f t="shared" si="26"/>
        <v>-0.66666666666666663</v>
      </c>
      <c r="H343" s="17">
        <f t="shared" si="27"/>
        <v>-1.5094339622641509E-3</v>
      </c>
    </row>
    <row r="344" spans="2:8" ht="15" x14ac:dyDescent="0.2">
      <c r="B344" s="5" t="s">
        <v>131</v>
      </c>
      <c r="C344" s="9">
        <v>3</v>
      </c>
      <c r="D344" s="9">
        <v>3</v>
      </c>
      <c r="E344" s="15">
        <f t="shared" si="24"/>
        <v>2.2641509433962265E-3</v>
      </c>
      <c r="F344" s="15">
        <f t="shared" si="25"/>
        <v>1.8656716417910447E-3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48</v>
      </c>
      <c r="D345" s="9">
        <v>25</v>
      </c>
      <c r="E345" s="15">
        <f t="shared" si="24"/>
        <v>3.6226415094339624E-2</v>
      </c>
      <c r="F345" s="15">
        <f t="shared" si="25"/>
        <v>1.554726368159204E-2</v>
      </c>
      <c r="G345" s="14">
        <f t="shared" si="26"/>
        <v>-0.47916666666666669</v>
      </c>
      <c r="H345" s="17">
        <f t="shared" si="27"/>
        <v>-1.7358490566037738E-2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7.5471698113207543E-4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16</v>
      </c>
      <c r="D347" s="9">
        <v>22</v>
      </c>
      <c r="E347" s="15">
        <f t="shared" si="24"/>
        <v>1.2075471698113207E-2</v>
      </c>
      <c r="F347" s="15">
        <f t="shared" si="25"/>
        <v>1.3681592039800995E-2</v>
      </c>
      <c r="G347" s="14">
        <f t="shared" si="26"/>
        <v>0.375</v>
      </c>
      <c r="H347" s="17">
        <f t="shared" si="27"/>
        <v>4.5283018867924522E-3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30</v>
      </c>
      <c r="D354" s="9">
        <v>19</v>
      </c>
      <c r="E354" s="15">
        <f t="shared" si="24"/>
        <v>2.2641509433962263E-2</v>
      </c>
      <c r="F354" s="15">
        <f t="shared" si="25"/>
        <v>1.181592039800995E-2</v>
      </c>
      <c r="G354" s="14">
        <f t="shared" si="26"/>
        <v>-0.36666666666666664</v>
      </c>
      <c r="H354" s="17">
        <f t="shared" si="27"/>
        <v>-8.3018867924528287E-3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15</v>
      </c>
      <c r="E357" s="15">
        <f t="shared" si="24"/>
        <v>7.5471698113207543E-4</v>
      </c>
      <c r="F357" s="15">
        <f t="shared" si="25"/>
        <v>9.3283582089552231E-3</v>
      </c>
      <c r="G357" s="14">
        <f t="shared" si="26"/>
        <v>14</v>
      </c>
      <c r="H357" s="17">
        <f t="shared" si="27"/>
        <v>1.0566037735849056E-2</v>
      </c>
    </row>
    <row r="358" spans="2:8" ht="15" x14ac:dyDescent="0.2">
      <c r="B358" s="5" t="s">
        <v>127</v>
      </c>
      <c r="C358" s="9">
        <v>5</v>
      </c>
      <c r="D358" s="9">
        <v>0</v>
      </c>
      <c r="E358" s="15">
        <f t="shared" si="24"/>
        <v>3.7735849056603774E-3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4</v>
      </c>
      <c r="D359" s="9">
        <v>0</v>
      </c>
      <c r="E359" s="15">
        <f t="shared" si="24"/>
        <v>3.0188679245283017E-3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3</v>
      </c>
      <c r="D362" s="9">
        <v>1</v>
      </c>
      <c r="E362" s="15">
        <f t="shared" si="28"/>
        <v>2.2641509433962265E-3</v>
      </c>
      <c r="F362" s="15">
        <f t="shared" si="29"/>
        <v>6.2189054726368158E-4</v>
      </c>
      <c r="G362" s="14">
        <f t="shared" si="30"/>
        <v>-0.66666666666666663</v>
      </c>
      <c r="H362" s="17">
        <f t="shared" si="31"/>
        <v>-1.5094339622641509E-3</v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8"/>
        <v>7.5471698113207543E-4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9</v>
      </c>
      <c r="E364" s="15" t="str">
        <f t="shared" si="28"/>
        <v/>
      </c>
      <c r="F364" s="15">
        <f t="shared" si="29"/>
        <v>5.597014925373134E-3</v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1</v>
      </c>
      <c r="D367" s="9">
        <v>0</v>
      </c>
      <c r="E367" s="15">
        <f t="shared" si="28"/>
        <v>7.5471698113207543E-4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0</v>
      </c>
      <c r="D368" s="9">
        <v>14</v>
      </c>
      <c r="E368" s="15" t="str">
        <f t="shared" si="28"/>
        <v/>
      </c>
      <c r="F368" s="15">
        <f t="shared" si="29"/>
        <v>8.7064676616915426E-3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</v>
      </c>
      <c r="E369" s="15" t="str">
        <f t="shared" si="28"/>
        <v/>
      </c>
      <c r="F369" s="15">
        <f t="shared" si="29"/>
        <v>6.2189054726368158E-4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8"/>
        <v>1.5094339622641509E-3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10</v>
      </c>
      <c r="E371" s="15" t="str">
        <f t="shared" si="28"/>
        <v/>
      </c>
      <c r="F371" s="15">
        <f t="shared" si="29"/>
        <v>6.2189054726368162E-3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6</v>
      </c>
      <c r="E372" s="15">
        <f t="shared" si="28"/>
        <v>1.5094339622641509E-3</v>
      </c>
      <c r="F372" s="15">
        <f t="shared" si="29"/>
        <v>3.7313432835820895E-3</v>
      </c>
      <c r="G372" s="14">
        <f t="shared" si="30"/>
        <v>2</v>
      </c>
      <c r="H372" s="17">
        <f t="shared" si="31"/>
        <v>3.0188679245283017E-3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1</v>
      </c>
      <c r="E374" s="15" t="str">
        <f t="shared" si="28"/>
        <v/>
      </c>
      <c r="F374" s="15">
        <f t="shared" si="29"/>
        <v>6.2189054726368158E-4</v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10</v>
      </c>
      <c r="E375" s="15">
        <f t="shared" si="28"/>
        <v>7.5471698113207543E-4</v>
      </c>
      <c r="F375" s="15">
        <f t="shared" si="29"/>
        <v>6.2189054726368162E-3</v>
      </c>
      <c r="G375" s="14">
        <f t="shared" si="30"/>
        <v>9</v>
      </c>
      <c r="H375" s="17">
        <f t="shared" si="31"/>
        <v>6.7924528301886791E-3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</v>
      </c>
      <c r="D377" s="9">
        <v>19</v>
      </c>
      <c r="E377" s="15">
        <f t="shared" si="28"/>
        <v>3.0188679245283017E-3</v>
      </c>
      <c r="F377" s="15">
        <f t="shared" si="29"/>
        <v>1.181592039800995E-2</v>
      </c>
      <c r="G377" s="14">
        <f t="shared" si="30"/>
        <v>3.75</v>
      </c>
      <c r="H377" s="17">
        <f t="shared" si="31"/>
        <v>1.1320754716981131E-2</v>
      </c>
    </row>
    <row r="378" spans="2:8" ht="15" x14ac:dyDescent="0.2">
      <c r="B378" s="5" t="s">
        <v>149</v>
      </c>
      <c r="C378" s="9">
        <v>10</v>
      </c>
      <c r="D378" s="9">
        <v>51</v>
      </c>
      <c r="E378" s="15">
        <f t="shared" si="28"/>
        <v>7.5471698113207548E-3</v>
      </c>
      <c r="F378" s="15">
        <f t="shared" si="29"/>
        <v>3.1716417910447763E-2</v>
      </c>
      <c r="G378" s="14">
        <f t="shared" si="30"/>
        <v>4.0999999999999996</v>
      </c>
      <c r="H378" s="17">
        <f t="shared" si="31"/>
        <v>3.0943396226415093E-2</v>
      </c>
    </row>
    <row r="379" spans="2:8" ht="15" x14ac:dyDescent="0.2">
      <c r="B379" s="5" t="s">
        <v>384</v>
      </c>
      <c r="C379" s="9">
        <v>0</v>
      </c>
      <c r="D379" s="9">
        <v>4</v>
      </c>
      <c r="E379" s="15" t="str">
        <f t="shared" si="28"/>
        <v/>
      </c>
      <c r="F379" s="15">
        <f t="shared" si="29"/>
        <v>2.4875621890547263E-3</v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2</v>
      </c>
      <c r="D380" s="9">
        <v>1</v>
      </c>
      <c r="E380" s="15">
        <f t="shared" si="28"/>
        <v>1.5094339622641509E-3</v>
      </c>
      <c r="F380" s="15">
        <f t="shared" si="29"/>
        <v>6.2189054726368158E-4</v>
      </c>
      <c r="G380" s="14">
        <f t="shared" si="30"/>
        <v>-0.5</v>
      </c>
      <c r="H380" s="17">
        <f t="shared" si="31"/>
        <v>-7.5471698113207543E-4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1</v>
      </c>
      <c r="D382" s="9">
        <v>0</v>
      </c>
      <c r="E382" s="15">
        <f t="shared" si="28"/>
        <v>7.5471698113207543E-4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1</v>
      </c>
      <c r="D383" s="9">
        <v>2</v>
      </c>
      <c r="E383" s="15">
        <f t="shared" si="28"/>
        <v>7.5471698113207543E-4</v>
      </c>
      <c r="F383" s="15">
        <f t="shared" si="29"/>
        <v>1.2437810945273632E-3</v>
      </c>
      <c r="G383" s="14">
        <f t="shared" si="30"/>
        <v>1</v>
      </c>
      <c r="H383" s="17">
        <f t="shared" si="31"/>
        <v>7.5471698113207543E-4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26</v>
      </c>
      <c r="E385" s="15" t="str">
        <f t="shared" si="28"/>
        <v/>
      </c>
      <c r="F385" s="15">
        <f t="shared" si="29"/>
        <v>1.6169154228855721E-2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6.2189054726368158E-4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62</v>
      </c>
      <c r="D387" s="9">
        <v>61</v>
      </c>
      <c r="E387" s="15">
        <f t="shared" si="28"/>
        <v>4.679245283018868E-2</v>
      </c>
      <c r="F387" s="15">
        <f t="shared" si="29"/>
        <v>3.7935323383084578E-2</v>
      </c>
      <c r="G387" s="14">
        <f t="shared" si="30"/>
        <v>-1.6129032258064516E-2</v>
      </c>
      <c r="H387" s="17">
        <f t="shared" si="31"/>
        <v>-7.5471698113207543E-4</v>
      </c>
    </row>
    <row r="388" spans="2:8" ht="15" x14ac:dyDescent="0.2">
      <c r="B388" s="5" t="s">
        <v>389</v>
      </c>
      <c r="C388" s="9">
        <v>30</v>
      </c>
      <c r="D388" s="9">
        <v>8</v>
      </c>
      <c r="E388" s="15">
        <f t="shared" si="28"/>
        <v>2.2641509433962263E-2</v>
      </c>
      <c r="F388" s="15">
        <f t="shared" si="29"/>
        <v>4.9751243781094526E-3</v>
      </c>
      <c r="G388" s="14">
        <f t="shared" si="30"/>
        <v>-0.73333333333333328</v>
      </c>
      <c r="H388" s="17">
        <f t="shared" si="31"/>
        <v>-1.6603773584905657E-2</v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6.2189054726368158E-4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3</v>
      </c>
      <c r="E390" s="15" t="str">
        <f t="shared" si="28"/>
        <v/>
      </c>
      <c r="F390" s="15">
        <f t="shared" si="29"/>
        <v>1.8656716417910447E-3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2</v>
      </c>
      <c r="E391" s="15">
        <f t="shared" si="28"/>
        <v>7.5471698113207543E-4</v>
      </c>
      <c r="F391" s="15">
        <f t="shared" si="29"/>
        <v>1.2437810945273632E-3</v>
      </c>
      <c r="G391" s="14">
        <f t="shared" si="30"/>
        <v>1</v>
      </c>
      <c r="H391" s="17">
        <f t="shared" si="31"/>
        <v>7.5471698113207543E-4</v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8"/>
        <v/>
      </c>
      <c r="F392" s="15">
        <f t="shared" si="29"/>
        <v>1.8656716417910447E-3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130</v>
      </c>
      <c r="D393" s="9">
        <v>110</v>
      </c>
      <c r="E393" s="15">
        <f t="shared" si="28"/>
        <v>9.8113207547169817E-2</v>
      </c>
      <c r="F393" s="15">
        <f t="shared" si="29"/>
        <v>6.8407960199004969E-2</v>
      </c>
      <c r="G393" s="14">
        <f t="shared" si="30"/>
        <v>-0.15384615384615385</v>
      </c>
      <c r="H393" s="17">
        <f t="shared" si="31"/>
        <v>-1.5094339622641511E-2</v>
      </c>
    </row>
    <row r="394" spans="2:8" ht="15" x14ac:dyDescent="0.2">
      <c r="B394" s="5" t="s">
        <v>391</v>
      </c>
      <c r="C394" s="9">
        <v>0</v>
      </c>
      <c r="D394" s="9">
        <v>2</v>
      </c>
      <c r="E394" s="15" t="str">
        <f t="shared" si="28"/>
        <v/>
      </c>
      <c r="F394" s="15">
        <f t="shared" si="29"/>
        <v>1.2437810945273632E-3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2</v>
      </c>
      <c r="E397" s="15" t="str">
        <f t="shared" si="28"/>
        <v/>
      </c>
      <c r="F397" s="15">
        <f t="shared" si="29"/>
        <v>1.2437810945273632E-3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8</v>
      </c>
      <c r="E398" s="15">
        <f t="shared" si="28"/>
        <v>3.0188679245283017E-3</v>
      </c>
      <c r="F398" s="15">
        <f t="shared" si="29"/>
        <v>4.9751243781094526E-3</v>
      </c>
      <c r="G398" s="14">
        <f t="shared" si="30"/>
        <v>1</v>
      </c>
      <c r="H398" s="17">
        <f t="shared" si="31"/>
        <v>3.0188679245283017E-3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41</v>
      </c>
      <c r="D401" s="9">
        <v>43</v>
      </c>
      <c r="E401" s="15">
        <f t="shared" si="28"/>
        <v>3.0943396226415093E-2</v>
      </c>
      <c r="F401" s="15">
        <f t="shared" si="29"/>
        <v>2.6741293532338308E-2</v>
      </c>
      <c r="G401" s="14">
        <f t="shared" si="30"/>
        <v>4.878048780487805E-2</v>
      </c>
      <c r="H401" s="17">
        <f t="shared" si="31"/>
        <v>1.5094339622641509E-3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4</v>
      </c>
      <c r="D403" s="9">
        <v>3</v>
      </c>
      <c r="E403" s="15">
        <f t="shared" si="28"/>
        <v>3.0188679245283017E-3</v>
      </c>
      <c r="F403" s="15">
        <f t="shared" si="29"/>
        <v>1.8656716417910447E-3</v>
      </c>
      <c r="G403" s="14">
        <f t="shared" si="30"/>
        <v>-0.25</v>
      </c>
      <c r="H403" s="17">
        <f t="shared" si="31"/>
        <v>-7.5471698113207543E-4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37</v>
      </c>
      <c r="D406" s="9">
        <v>12</v>
      </c>
      <c r="E406" s="15">
        <f t="shared" si="28"/>
        <v>2.7924528301886794E-2</v>
      </c>
      <c r="F406" s="15">
        <f t="shared" si="29"/>
        <v>7.462686567164179E-3</v>
      </c>
      <c r="G406" s="14">
        <f t="shared" si="30"/>
        <v>-0.67567567567567566</v>
      </c>
      <c r="H406" s="17">
        <f t="shared" si="31"/>
        <v>-1.8867924528301886E-2</v>
      </c>
    </row>
    <row r="407" spans="2:8" ht="15" x14ac:dyDescent="0.2">
      <c r="B407" s="5" t="s">
        <v>398</v>
      </c>
      <c r="C407" s="9">
        <v>2</v>
      </c>
      <c r="D407" s="9">
        <v>1</v>
      </c>
      <c r="E407" s="15">
        <f t="shared" si="28"/>
        <v>1.5094339622641509E-3</v>
      </c>
      <c r="F407" s="15">
        <f t="shared" si="29"/>
        <v>6.2189054726368158E-4</v>
      </c>
      <c r="G407" s="14">
        <f t="shared" si="30"/>
        <v>-0.5</v>
      </c>
      <c r="H407" s="17">
        <f t="shared" si="31"/>
        <v>-7.5471698113207543E-4</v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8"/>
        <v>7.5471698113207543E-4</v>
      </c>
      <c r="F408" s="15">
        <f t="shared" si="29"/>
        <v>6.2189054726368158E-4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2</v>
      </c>
      <c r="D409" s="9">
        <v>1</v>
      </c>
      <c r="E409" s="15">
        <f t="shared" si="28"/>
        <v>1.5094339622641509E-3</v>
      </c>
      <c r="F409" s="15">
        <f t="shared" si="29"/>
        <v>6.2189054726368158E-4</v>
      </c>
      <c r="G409" s="14">
        <f t="shared" si="30"/>
        <v>-0.5</v>
      </c>
      <c r="H409" s="17">
        <f t="shared" si="31"/>
        <v>-7.5471698113207543E-4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6</v>
      </c>
      <c r="D411" s="9">
        <v>11</v>
      </c>
      <c r="E411" s="15">
        <f t="shared" si="28"/>
        <v>4.528301886792453E-3</v>
      </c>
      <c r="F411" s="15">
        <f t="shared" si="29"/>
        <v>6.8407960199004976E-3</v>
      </c>
      <c r="G411" s="14">
        <f t="shared" si="30"/>
        <v>0.83333333333333337</v>
      </c>
      <c r="H411" s="17">
        <f t="shared" si="31"/>
        <v>3.7735849056603778E-3</v>
      </c>
    </row>
    <row r="412" spans="2:8" ht="15" x14ac:dyDescent="0.2">
      <c r="B412" s="5" t="s">
        <v>402</v>
      </c>
      <c r="C412" s="9">
        <v>5</v>
      </c>
      <c r="D412" s="9">
        <v>9</v>
      </c>
      <c r="E412" s="15">
        <f t="shared" si="28"/>
        <v>3.7735849056603774E-3</v>
      </c>
      <c r="F412" s="15">
        <f t="shared" si="29"/>
        <v>5.597014925373134E-3</v>
      </c>
      <c r="G412" s="14">
        <f t="shared" si="30"/>
        <v>0.8</v>
      </c>
      <c r="H412" s="17">
        <f t="shared" si="31"/>
        <v>3.0188679245283022E-3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5</v>
      </c>
      <c r="D414" s="9">
        <v>2</v>
      </c>
      <c r="E414" s="15">
        <f t="shared" si="28"/>
        <v>3.7735849056603774E-3</v>
      </c>
      <c r="F414" s="15">
        <f t="shared" si="29"/>
        <v>1.2437810945273632E-3</v>
      </c>
      <c r="G414" s="14">
        <f t="shared" si="30"/>
        <v>-0.6</v>
      </c>
      <c r="H414" s="17">
        <f t="shared" si="31"/>
        <v>-2.2641509433962265E-3</v>
      </c>
    </row>
    <row r="415" spans="2:8" ht="15" x14ac:dyDescent="0.2">
      <c r="B415" s="5" t="s">
        <v>405</v>
      </c>
      <c r="C415" s="9">
        <v>0</v>
      </c>
      <c r="D415" s="9">
        <v>1</v>
      </c>
      <c r="E415" s="15" t="str">
        <f t="shared" si="28"/>
        <v/>
      </c>
      <c r="F415" s="15">
        <f t="shared" si="29"/>
        <v>6.2189054726368158E-4</v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1</v>
      </c>
      <c r="D417" s="9">
        <v>0</v>
      </c>
      <c r="E417" s="15">
        <f t="shared" si="28"/>
        <v>7.5471698113207543E-4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15" x14ac:dyDescent="0.2">
      <c r="B418" s="5" t="s">
        <v>166</v>
      </c>
      <c r="C418" s="9">
        <v>6</v>
      </c>
      <c r="D418" s="9">
        <v>2</v>
      </c>
      <c r="E418" s="15">
        <f t="shared" si="28"/>
        <v>4.528301886792453E-3</v>
      </c>
      <c r="F418" s="15">
        <f t="shared" si="29"/>
        <v>1.2437810945273632E-3</v>
      </c>
      <c r="G418" s="14">
        <f t="shared" si="30"/>
        <v>-0.66666666666666663</v>
      </c>
      <c r="H418" s="17">
        <f t="shared" si="31"/>
        <v>-3.0188679245283017E-3</v>
      </c>
    </row>
    <row r="419" spans="2:8" ht="15" x14ac:dyDescent="0.2">
      <c r="B419" s="5" t="s">
        <v>407</v>
      </c>
      <c r="C419" s="9">
        <v>1</v>
      </c>
      <c r="D419" s="9">
        <v>3</v>
      </c>
      <c r="E419" s="15">
        <f t="shared" si="28"/>
        <v>7.5471698113207543E-4</v>
      </c>
      <c r="F419" s="15">
        <f t="shared" si="29"/>
        <v>1.8656716417910447E-3</v>
      </c>
      <c r="G419" s="14">
        <f t="shared" si="30"/>
        <v>2</v>
      </c>
      <c r="H419" s="17">
        <f t="shared" si="31"/>
        <v>1.5094339622641509E-3</v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3</v>
      </c>
      <c r="D422" s="9">
        <v>2</v>
      </c>
      <c r="E422" s="15">
        <f t="shared" si="28"/>
        <v>2.2641509433962265E-3</v>
      </c>
      <c r="F422" s="15">
        <f t="shared" si="29"/>
        <v>1.2437810945273632E-3</v>
      </c>
      <c r="G422" s="14">
        <f t="shared" si="30"/>
        <v>-0.33333333333333331</v>
      </c>
      <c r="H422" s="17">
        <f t="shared" si="31"/>
        <v>-7.5471698113207543E-4</v>
      </c>
    </row>
    <row r="423" spans="2:8" ht="15" x14ac:dyDescent="0.2">
      <c r="B423" s="5" t="s">
        <v>410</v>
      </c>
      <c r="C423" s="9">
        <v>0</v>
      </c>
      <c r="D423" s="9">
        <v>16</v>
      </c>
      <c r="E423" s="15" t="str">
        <f t="shared" si="28"/>
        <v/>
      </c>
      <c r="F423" s="15">
        <f t="shared" si="29"/>
        <v>9.9502487562189053E-3</v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1</v>
      </c>
      <c r="D429" s="9">
        <v>1</v>
      </c>
      <c r="E429" s="15">
        <f t="shared" si="32"/>
        <v>7.5471698113207543E-4</v>
      </c>
      <c r="F429" s="15">
        <f t="shared" si="33"/>
        <v>6.2189054726368158E-4</v>
      </c>
      <c r="G429" s="14">
        <f t="shared" si="34"/>
        <v>0</v>
      </c>
      <c r="H429" s="17">
        <f t="shared" si="35"/>
        <v>0</v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39</v>
      </c>
      <c r="E432" s="15">
        <f t="shared" si="32"/>
        <v>3.0188679245283017E-3</v>
      </c>
      <c r="F432" s="15">
        <f t="shared" si="33"/>
        <v>2.4253731343283583E-2</v>
      </c>
      <c r="G432" s="14">
        <f t="shared" si="34"/>
        <v>8.75</v>
      </c>
      <c r="H432" s="17">
        <f t="shared" si="35"/>
        <v>2.6415094339622639E-2</v>
      </c>
    </row>
    <row r="433" spans="2:8" ht="15" x14ac:dyDescent="0.2">
      <c r="B433" s="5" t="s">
        <v>162</v>
      </c>
      <c r="C433" s="9">
        <v>0</v>
      </c>
      <c r="D433" s="9">
        <v>15</v>
      </c>
      <c r="E433" s="15" t="str">
        <f t="shared" si="32"/>
        <v/>
      </c>
      <c r="F433" s="15">
        <f t="shared" si="33"/>
        <v>9.3283582089552231E-3</v>
      </c>
      <c r="G433" s="14" t="str">
        <f t="shared" si="34"/>
        <v>0</v>
      </c>
      <c r="H433" s="17" t="str">
        <f t="shared" si="35"/>
        <v/>
      </c>
    </row>
    <row r="434" spans="2:8" ht="30" x14ac:dyDescent="0.2">
      <c r="B434" s="5" t="s">
        <v>418</v>
      </c>
      <c r="C434" s="9">
        <v>1</v>
      </c>
      <c r="D434" s="9">
        <v>0</v>
      </c>
      <c r="E434" s="15">
        <f t="shared" si="32"/>
        <v>7.5471698113207543E-4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14</v>
      </c>
      <c r="D437" s="9">
        <v>11</v>
      </c>
      <c r="E437" s="15">
        <f t="shared" si="32"/>
        <v>1.0566037735849057E-2</v>
      </c>
      <c r="F437" s="15">
        <f t="shared" si="33"/>
        <v>6.8407960199004976E-3</v>
      </c>
      <c r="G437" s="14">
        <f t="shared" si="34"/>
        <v>-0.21428571428571427</v>
      </c>
      <c r="H437" s="17">
        <f t="shared" si="35"/>
        <v>-2.2641509433962265E-3</v>
      </c>
    </row>
    <row r="438" spans="2:8" ht="15" x14ac:dyDescent="0.2">
      <c r="B438" s="5" t="s">
        <v>155</v>
      </c>
      <c r="C438" s="9">
        <v>1</v>
      </c>
      <c r="D438" s="9">
        <v>9</v>
      </c>
      <c r="E438" s="15">
        <f t="shared" si="32"/>
        <v>7.5471698113207543E-4</v>
      </c>
      <c r="F438" s="15">
        <f t="shared" si="33"/>
        <v>5.597014925373134E-3</v>
      </c>
      <c r="G438" s="14">
        <f t="shared" si="34"/>
        <v>8</v>
      </c>
      <c r="H438" s="17">
        <f t="shared" si="35"/>
        <v>6.0377358490566035E-3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8</v>
      </c>
      <c r="E441" s="15" t="str">
        <f t="shared" si="32"/>
        <v/>
      </c>
      <c r="F441" s="15">
        <f t="shared" si="33"/>
        <v>4.9751243781094526E-3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6.2189054726368158E-4</v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6.2189054726368158E-4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1</v>
      </c>
      <c r="D447" s="9">
        <v>0</v>
      </c>
      <c r="E447" s="15">
        <f t="shared" si="32"/>
        <v>7.5471698113207543E-4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15" x14ac:dyDescent="0.2">
      <c r="B448" s="5" t="s">
        <v>428</v>
      </c>
      <c r="C448" s="9">
        <v>0</v>
      </c>
      <c r="D448" s="9">
        <v>5</v>
      </c>
      <c r="E448" s="15" t="str">
        <f t="shared" si="32"/>
        <v/>
      </c>
      <c r="F448" s="15">
        <f t="shared" si="33"/>
        <v>3.1094527363184081E-3</v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1</v>
      </c>
      <c r="E449" s="15" t="str">
        <f t="shared" si="32"/>
        <v/>
      </c>
      <c r="F449" s="15">
        <f t="shared" si="33"/>
        <v>6.2189054726368158E-4</v>
      </c>
      <c r="G449" s="14" t="str">
        <f t="shared" si="34"/>
        <v>0</v>
      </c>
      <c r="H449" s="17" t="str">
        <f t="shared" si="35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2"/>
        <v>1.5094339622641509E-3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12</v>
      </c>
      <c r="E460" s="15">
        <f t="shared" si="32"/>
        <v>7.5471698113207543E-4</v>
      </c>
      <c r="F460" s="15">
        <f t="shared" si="33"/>
        <v>7.462686567164179E-3</v>
      </c>
      <c r="G460" s="14">
        <f t="shared" si="34"/>
        <v>11</v>
      </c>
      <c r="H460" s="17">
        <f t="shared" si="35"/>
        <v>8.3018867924528304E-3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45</v>
      </c>
      <c r="D463" s="9">
        <v>44</v>
      </c>
      <c r="E463" s="15">
        <f t="shared" si="32"/>
        <v>3.3962264150943396E-2</v>
      </c>
      <c r="F463" s="15">
        <f t="shared" si="33"/>
        <v>2.736318407960199E-2</v>
      </c>
      <c r="G463" s="14">
        <f t="shared" si="34"/>
        <v>-2.2222222222222223E-2</v>
      </c>
      <c r="H463" s="17">
        <f t="shared" si="35"/>
        <v>-7.5471698113207543E-4</v>
      </c>
    </row>
    <row r="464" spans="2:8" ht="15" x14ac:dyDescent="0.2">
      <c r="B464" s="5" t="s">
        <v>478</v>
      </c>
      <c r="C464" s="9">
        <v>13</v>
      </c>
      <c r="D464" s="9">
        <v>10</v>
      </c>
      <c r="E464" s="15">
        <f t="shared" si="32"/>
        <v>9.8113207547169817E-3</v>
      </c>
      <c r="F464" s="15">
        <f t="shared" si="33"/>
        <v>6.2189054726368162E-3</v>
      </c>
      <c r="G464" s="14">
        <f t="shared" si="34"/>
        <v>-0.23076923076923078</v>
      </c>
      <c r="H464" s="17">
        <f t="shared" si="35"/>
        <v>-2.2641509433962265E-3</v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2"/>
        <v>7.5471698113207543E-4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7.5471698113207543E-4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1</v>
      </c>
      <c r="D467" s="9">
        <v>2</v>
      </c>
      <c r="E467" s="15">
        <f t="shared" si="32"/>
        <v>7.5471698113207543E-4</v>
      </c>
      <c r="F467" s="15">
        <f t="shared" si="33"/>
        <v>1.2437810945273632E-3</v>
      </c>
      <c r="G467" s="14">
        <f t="shared" si="34"/>
        <v>1</v>
      </c>
      <c r="H467" s="17">
        <f t="shared" si="35"/>
        <v>7.5471698113207543E-4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1</v>
      </c>
      <c r="D473" s="9">
        <v>13</v>
      </c>
      <c r="E473" s="15">
        <f t="shared" si="32"/>
        <v>7.5471698113207543E-4</v>
      </c>
      <c r="F473" s="15">
        <f t="shared" si="33"/>
        <v>8.0845771144278603E-3</v>
      </c>
      <c r="G473" s="14">
        <f t="shared" si="34"/>
        <v>12</v>
      </c>
      <c r="H473" s="17">
        <f t="shared" si="35"/>
        <v>9.0566037735849043E-3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4</v>
      </c>
      <c r="E475" s="15">
        <f t="shared" si="32"/>
        <v>7.5471698113207543E-4</v>
      </c>
      <c r="F475" s="15">
        <f t="shared" si="33"/>
        <v>2.4875621890547263E-3</v>
      </c>
      <c r="G475" s="14">
        <f t="shared" si="34"/>
        <v>3</v>
      </c>
      <c r="H475" s="17">
        <f t="shared" si="35"/>
        <v>2.2641509433962261E-3</v>
      </c>
    </row>
    <row r="476" spans="2:8" ht="30" x14ac:dyDescent="0.2">
      <c r="B476" s="5" t="s">
        <v>438</v>
      </c>
      <c r="C476" s="9">
        <v>3</v>
      </c>
      <c r="D476" s="9">
        <v>0</v>
      </c>
      <c r="E476" s="15">
        <f t="shared" si="32"/>
        <v>2.2641509433962265E-3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20</v>
      </c>
      <c r="D478" s="9">
        <v>21</v>
      </c>
      <c r="E478" s="15">
        <f t="shared" si="32"/>
        <v>1.509433962264151E-2</v>
      </c>
      <c r="F478" s="15">
        <f t="shared" si="33"/>
        <v>1.3059701492537313E-2</v>
      </c>
      <c r="G478" s="14">
        <f t="shared" si="34"/>
        <v>0.05</v>
      </c>
      <c r="H478" s="17">
        <f t="shared" si="35"/>
        <v>7.5471698113207554E-4</v>
      </c>
    </row>
    <row r="479" spans="2:8" ht="15" x14ac:dyDescent="0.2">
      <c r="B479" s="5" t="s">
        <v>440</v>
      </c>
      <c r="C479" s="9">
        <v>0</v>
      </c>
      <c r="D479" s="9">
        <v>3</v>
      </c>
      <c r="E479" s="15" t="str">
        <f t="shared" si="32"/>
        <v/>
      </c>
      <c r="F479" s="15">
        <f t="shared" si="33"/>
        <v>1.8656716417910447E-3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45</v>
      </c>
      <c r="D483" s="9">
        <v>21</v>
      </c>
      <c r="E483" s="15">
        <f t="shared" si="32"/>
        <v>3.3962264150943396E-2</v>
      </c>
      <c r="F483" s="15">
        <f t="shared" si="33"/>
        <v>1.3059701492537313E-2</v>
      </c>
      <c r="G483" s="14">
        <f t="shared" si="34"/>
        <v>-0.53333333333333333</v>
      </c>
      <c r="H483" s="17">
        <f t="shared" si="35"/>
        <v>-1.8113207547169812E-2</v>
      </c>
    </row>
    <row r="484" spans="2:8" ht="30" x14ac:dyDescent="0.2">
      <c r="B484" s="5" t="s">
        <v>184</v>
      </c>
      <c r="C484" s="9">
        <v>13</v>
      </c>
      <c r="D484" s="9">
        <v>102</v>
      </c>
      <c r="E484" s="15">
        <f t="shared" si="32"/>
        <v>9.8113207547169817E-3</v>
      </c>
      <c r="F484" s="15">
        <f t="shared" si="33"/>
        <v>6.3432835820895525E-2</v>
      </c>
      <c r="G484" s="14">
        <f t="shared" si="34"/>
        <v>6.8461538461538458</v>
      </c>
      <c r="H484" s="17">
        <f t="shared" si="35"/>
        <v>6.7169811320754724E-2</v>
      </c>
    </row>
    <row r="485" spans="2:8" ht="15" x14ac:dyDescent="0.2">
      <c r="B485" s="5" t="s">
        <v>443</v>
      </c>
      <c r="C485" s="9">
        <v>39</v>
      </c>
      <c r="D485" s="9">
        <v>104</v>
      </c>
      <c r="E485" s="15">
        <f t="shared" si="32"/>
        <v>2.9433962264150942E-2</v>
      </c>
      <c r="F485" s="15">
        <f t="shared" si="33"/>
        <v>6.4676616915422883E-2</v>
      </c>
      <c r="G485" s="14">
        <f t="shared" si="34"/>
        <v>1.6666666666666667</v>
      </c>
      <c r="H485" s="17">
        <f t="shared" si="35"/>
        <v>4.9056603773584902E-2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9</v>
      </c>
      <c r="D491" s="9">
        <v>22</v>
      </c>
      <c r="E491" s="15">
        <f t="shared" si="36"/>
        <v>6.7924528301886791E-3</v>
      </c>
      <c r="F491" s="15">
        <f t="shared" si="37"/>
        <v>1.3681592039800995E-2</v>
      </c>
      <c r="G491" s="14">
        <f t="shared" si="38"/>
        <v>1.4444444444444444</v>
      </c>
      <c r="H491" s="17">
        <f t="shared" si="39"/>
        <v>9.81132075471698E-3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6.2189054726368158E-4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25</v>
      </c>
      <c r="E493" s="15">
        <f t="shared" si="36"/>
        <v>1.5094339622641509E-3</v>
      </c>
      <c r="F493" s="15">
        <f t="shared" si="37"/>
        <v>1.554726368159204E-2</v>
      </c>
      <c r="G493" s="14">
        <f t="shared" si="38"/>
        <v>11.5</v>
      </c>
      <c r="H493" s="17">
        <f t="shared" si="39"/>
        <v>1.7358490566037735E-2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1</v>
      </c>
      <c r="E495" s="15">
        <f t="shared" si="36"/>
        <v>7.5471698113207543E-4</v>
      </c>
      <c r="F495" s="15">
        <f t="shared" si="37"/>
        <v>6.2189054726368158E-4</v>
      </c>
      <c r="G495" s="14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6.2189054726368158E-4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679</v>
      </c>
      <c r="D505" s="38">
        <f>SUM(D506:D530)</f>
        <v>765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0.12665684830633284</v>
      </c>
      <c r="H505" s="40">
        <f>+IF(OR(AND(E505=""),(G505="")),"",E505*G505)</f>
        <v>0.12665684830633284</v>
      </c>
    </row>
    <row r="506" spans="2:8" ht="15" x14ac:dyDescent="0.2">
      <c r="B506" s="5" t="s">
        <v>454</v>
      </c>
      <c r="C506" s="9">
        <v>5</v>
      </c>
      <c r="D506" s="9">
        <v>15</v>
      </c>
      <c r="E506" s="15">
        <f>+IF(C506=0,"",C506/C$505)</f>
        <v>7.3637702503681884E-3</v>
      </c>
      <c r="F506" s="15">
        <f>+IF(D506=0,"",D506/D$505)</f>
        <v>1.9607843137254902E-2</v>
      </c>
      <c r="G506" s="14">
        <f>+IF(OR(AND(D506=0),(C506=0)),"0",((D506-C506)/C506))</f>
        <v>2</v>
      </c>
      <c r="H506" s="17">
        <f>+IF(OR(AND(E506=""),(G506="")),"",E506*G506)</f>
        <v>1.4727540500736377E-2</v>
      </c>
    </row>
    <row r="507" spans="2:8" ht="15" x14ac:dyDescent="0.2">
      <c r="B507" s="5" t="s">
        <v>187</v>
      </c>
      <c r="C507" s="9">
        <v>42</v>
      </c>
      <c r="D507" s="9">
        <v>6</v>
      </c>
      <c r="E507" s="15">
        <f t="shared" ref="E507:E530" si="40">+IF(C507=0,"",C507/C$505)</f>
        <v>6.1855670103092786E-2</v>
      </c>
      <c r="F507" s="15">
        <f t="shared" ref="F507:F530" si="41">+IF(D507=0,"",D507/D$505)</f>
        <v>7.8431372549019607E-3</v>
      </c>
      <c r="G507" s="14">
        <f t="shared" ref="G507:G530" si="42">+IF(OR(AND(D507=0),(C507=0)),"0",((D507-C507)/C507))</f>
        <v>-0.8571428571428571</v>
      </c>
      <c r="H507" s="17">
        <f t="shared" ref="H507:H530" si="43">+IF(OR(AND(E507=""),(G507="")),"",E507*G507)</f>
        <v>-5.3019145802650956E-2</v>
      </c>
    </row>
    <row r="508" spans="2:8" ht="15" x14ac:dyDescent="0.2">
      <c r="B508" s="5" t="s">
        <v>455</v>
      </c>
      <c r="C508" s="9">
        <v>51</v>
      </c>
      <c r="D508" s="9">
        <v>62</v>
      </c>
      <c r="E508" s="15">
        <f t="shared" si="40"/>
        <v>7.511045655375552E-2</v>
      </c>
      <c r="F508" s="15">
        <f t="shared" si="41"/>
        <v>8.1045751633986932E-2</v>
      </c>
      <c r="G508" s="14">
        <f t="shared" si="42"/>
        <v>0.21568627450980393</v>
      </c>
      <c r="H508" s="17">
        <f t="shared" si="43"/>
        <v>1.6200294550810016E-2</v>
      </c>
    </row>
    <row r="509" spans="2:8" ht="15" x14ac:dyDescent="0.2">
      <c r="B509" s="5" t="s">
        <v>456</v>
      </c>
      <c r="C509" s="9">
        <v>25</v>
      </c>
      <c r="D509" s="9">
        <v>46</v>
      </c>
      <c r="E509" s="15">
        <f t="shared" si="40"/>
        <v>3.6818851251840944E-2</v>
      </c>
      <c r="F509" s="15">
        <f t="shared" si="41"/>
        <v>6.0130718954248367E-2</v>
      </c>
      <c r="G509" s="14">
        <f t="shared" si="42"/>
        <v>0.84</v>
      </c>
      <c r="H509" s="17">
        <f t="shared" si="43"/>
        <v>3.0927835051546393E-2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1.30718954248366E-3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1.4727540500736377E-3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3</v>
      </c>
      <c r="D515" s="9">
        <v>3</v>
      </c>
      <c r="E515" s="15">
        <f t="shared" si="40"/>
        <v>4.418262150220913E-3</v>
      </c>
      <c r="F515" s="15">
        <f t="shared" si="41"/>
        <v>3.9215686274509803E-3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27</v>
      </c>
      <c r="D516" s="9">
        <v>14</v>
      </c>
      <c r="E516" s="15">
        <f t="shared" si="40"/>
        <v>3.9764359351988215E-2</v>
      </c>
      <c r="F516" s="15">
        <f t="shared" si="41"/>
        <v>1.8300653594771243E-2</v>
      </c>
      <c r="G516" s="14">
        <f t="shared" si="42"/>
        <v>-0.48148148148148145</v>
      </c>
      <c r="H516" s="17">
        <f t="shared" si="43"/>
        <v>-1.9145802650957288E-2</v>
      </c>
    </row>
    <row r="517" spans="2:8" ht="15" x14ac:dyDescent="0.2">
      <c r="B517" s="5" t="s">
        <v>460</v>
      </c>
      <c r="C517" s="9">
        <v>1</v>
      </c>
      <c r="D517" s="9">
        <v>129</v>
      </c>
      <c r="E517" s="15">
        <f t="shared" si="40"/>
        <v>1.4727540500736377E-3</v>
      </c>
      <c r="F517" s="15">
        <f t="shared" si="41"/>
        <v>0.16862745098039217</v>
      </c>
      <c r="G517" s="14">
        <f t="shared" si="42"/>
        <v>128</v>
      </c>
      <c r="H517" s="17">
        <f t="shared" si="43"/>
        <v>0.18851251840942562</v>
      </c>
    </row>
    <row r="518" spans="2:8" ht="15" x14ac:dyDescent="0.2">
      <c r="B518" s="5" t="s">
        <v>190</v>
      </c>
      <c r="C518" s="9">
        <v>31</v>
      </c>
      <c r="D518" s="9">
        <v>20</v>
      </c>
      <c r="E518" s="15">
        <f t="shared" si="40"/>
        <v>4.5655375552282766E-2</v>
      </c>
      <c r="F518" s="15">
        <f t="shared" si="41"/>
        <v>2.6143790849673203E-2</v>
      </c>
      <c r="G518" s="14">
        <f t="shared" si="42"/>
        <v>-0.35483870967741937</v>
      </c>
      <c r="H518" s="17">
        <f t="shared" si="43"/>
        <v>-1.6200294550810016E-2</v>
      </c>
    </row>
    <row r="519" spans="2:8" ht="15" x14ac:dyDescent="0.2">
      <c r="B519" s="5" t="s">
        <v>192</v>
      </c>
      <c r="C519" s="9">
        <v>1</v>
      </c>
      <c r="D519" s="9">
        <v>17</v>
      </c>
      <c r="E519" s="15">
        <f t="shared" si="40"/>
        <v>1.4727540500736377E-3</v>
      </c>
      <c r="F519" s="15">
        <f t="shared" si="41"/>
        <v>2.2222222222222223E-2</v>
      </c>
      <c r="G519" s="14">
        <f t="shared" si="42"/>
        <v>16</v>
      </c>
      <c r="H519" s="17">
        <f t="shared" si="43"/>
        <v>2.3564064801178203E-2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384</v>
      </c>
      <c r="D521" s="9">
        <v>280</v>
      </c>
      <c r="E521" s="15">
        <f t="shared" si="40"/>
        <v>0.56553755522827687</v>
      </c>
      <c r="F521" s="15">
        <f t="shared" si="41"/>
        <v>0.36601307189542481</v>
      </c>
      <c r="G521" s="14">
        <f t="shared" si="42"/>
        <v>-0.27083333333333331</v>
      </c>
      <c r="H521" s="17">
        <f t="shared" si="43"/>
        <v>-0.1531664212076583</v>
      </c>
    </row>
    <row r="522" spans="2:8" ht="25.5" customHeight="1" x14ac:dyDescent="0.2">
      <c r="B522" s="5" t="s">
        <v>193</v>
      </c>
      <c r="C522" s="9">
        <v>27</v>
      </c>
      <c r="D522" s="9">
        <v>46</v>
      </c>
      <c r="E522" s="15">
        <f t="shared" si="40"/>
        <v>3.9764359351988215E-2</v>
      </c>
      <c r="F522" s="15">
        <f t="shared" si="41"/>
        <v>6.0130718954248367E-2</v>
      </c>
      <c r="G522" s="14">
        <f t="shared" si="42"/>
        <v>0.70370370370370372</v>
      </c>
      <c r="H522" s="17">
        <f t="shared" si="43"/>
        <v>2.7982326951399114E-2</v>
      </c>
    </row>
    <row r="523" spans="2:8" ht="13.5" customHeight="1" x14ac:dyDescent="0.2">
      <c r="B523" s="5" t="s">
        <v>462</v>
      </c>
      <c r="C523" s="9">
        <v>0</v>
      </c>
      <c r="D523" s="9">
        <v>9</v>
      </c>
      <c r="E523" s="15" t="str">
        <f t="shared" si="40"/>
        <v/>
      </c>
      <c r="F523" s="15">
        <f t="shared" si="41"/>
        <v>1.1764705882352941E-2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7</v>
      </c>
      <c r="E524" s="15">
        <f t="shared" si="40"/>
        <v>1.4727540500736377E-3</v>
      </c>
      <c r="F524" s="15">
        <f t="shared" si="41"/>
        <v>9.1503267973856214E-3</v>
      </c>
      <c r="G524" s="14">
        <f t="shared" si="42"/>
        <v>6</v>
      </c>
      <c r="H524" s="17">
        <f t="shared" si="43"/>
        <v>8.836524300441826E-3</v>
      </c>
    </row>
    <row r="525" spans="2:8" ht="13.5" customHeight="1" x14ac:dyDescent="0.2">
      <c r="B525" s="5" t="s">
        <v>195</v>
      </c>
      <c r="C525" s="9">
        <v>4</v>
      </c>
      <c r="D525" s="9">
        <v>16</v>
      </c>
      <c r="E525" s="15">
        <f t="shared" si="40"/>
        <v>5.8910162002945507E-3</v>
      </c>
      <c r="F525" s="15">
        <f t="shared" si="41"/>
        <v>2.0915032679738561E-2</v>
      </c>
      <c r="G525" s="14">
        <f t="shared" si="42"/>
        <v>3</v>
      </c>
      <c r="H525" s="17">
        <f t="shared" si="43"/>
        <v>1.7673048600883652E-2</v>
      </c>
    </row>
    <row r="526" spans="2:8" ht="13.5" customHeight="1" x14ac:dyDescent="0.2">
      <c r="B526" s="5" t="s">
        <v>463</v>
      </c>
      <c r="C526" s="9">
        <v>22</v>
      </c>
      <c r="D526" s="9">
        <v>57</v>
      </c>
      <c r="E526" s="15">
        <f t="shared" si="40"/>
        <v>3.2400589101620032E-2</v>
      </c>
      <c r="F526" s="15">
        <f t="shared" si="41"/>
        <v>7.4509803921568626E-2</v>
      </c>
      <c r="G526" s="14">
        <f t="shared" si="42"/>
        <v>1.5909090909090908</v>
      </c>
      <c r="H526" s="17">
        <f t="shared" si="43"/>
        <v>5.1546391752577324E-2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15" x14ac:dyDescent="0.2">
      <c r="B529" s="6" t="s">
        <v>466</v>
      </c>
      <c r="C529" s="9">
        <v>32</v>
      </c>
      <c r="D529" s="9">
        <v>10</v>
      </c>
      <c r="E529" s="15">
        <f t="shared" si="40"/>
        <v>4.7128129602356406E-2</v>
      </c>
      <c r="F529" s="15">
        <f t="shared" si="41"/>
        <v>1.3071895424836602E-2</v>
      </c>
      <c r="G529" s="14">
        <f t="shared" si="42"/>
        <v>-0.6875</v>
      </c>
      <c r="H529" s="17">
        <f t="shared" si="43"/>
        <v>-3.2400589101620025E-2</v>
      </c>
    </row>
    <row r="530" spans="2:8" ht="15" x14ac:dyDescent="0.2">
      <c r="B530" s="5" t="s">
        <v>467</v>
      </c>
      <c r="C530" s="9">
        <v>22</v>
      </c>
      <c r="D530" s="9">
        <v>27</v>
      </c>
      <c r="E530" s="15">
        <f t="shared" si="40"/>
        <v>3.2400589101620032E-2</v>
      </c>
      <c r="F530" s="15">
        <f t="shared" si="41"/>
        <v>3.5294117647058823E-2</v>
      </c>
      <c r="G530" s="14">
        <f t="shared" si="42"/>
        <v>0.22727272727272727</v>
      </c>
      <c r="H530" s="17">
        <f t="shared" si="43"/>
        <v>7.3637702503681892E-3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526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527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567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21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568</v>
      </c>
      <c r="H6" s="48" t="s">
        <v>481</v>
      </c>
    </row>
    <row r="7" spans="2:8" ht="21" customHeight="1" x14ac:dyDescent="0.2">
      <c r="B7" s="43"/>
      <c r="C7" s="35">
        <v>2015</v>
      </c>
      <c r="D7" s="35">
        <v>2016</v>
      </c>
      <c r="E7" s="35">
        <v>2015</v>
      </c>
      <c r="F7" s="35">
        <v>2016</v>
      </c>
      <c r="G7" s="47"/>
      <c r="H7" s="49"/>
    </row>
    <row r="8" spans="2:8" ht="24.95" customHeight="1" thickBot="1" x14ac:dyDescent="0.25">
      <c r="B8" s="36" t="s">
        <v>491</v>
      </c>
      <c r="C8" s="37">
        <f>+C18+C70+C151+C294+C505</f>
        <v>2903</v>
      </c>
      <c r="D8" s="38">
        <f>+D18+D70+D151+D294+D505</f>
        <v>6545</v>
      </c>
      <c r="E8" s="39">
        <f>SUM(E9:E13)</f>
        <v>1</v>
      </c>
      <c r="F8" s="39">
        <f>SUM(F9:F13)</f>
        <v>1</v>
      </c>
      <c r="G8" s="39">
        <f>+(D8-C8)/C8</f>
        <v>1.2545642438856355</v>
      </c>
      <c r="H8" s="40">
        <f>+E8*G8</f>
        <v>1.2545642438856355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9</v>
      </c>
      <c r="D9" s="33">
        <f>+D18</f>
        <v>5</v>
      </c>
      <c r="E9" s="29">
        <f>C9/$C$8</f>
        <v>3.1002411298656561E-3</v>
      </c>
      <c r="F9" s="29">
        <f>D9/$D$8</f>
        <v>7.6394194041252863E-4</v>
      </c>
      <c r="G9" s="14">
        <f>+IF(OR(AND(D9=0),(C9=0)),"0",((D9-C9)/C9))</f>
        <v>-0.44444444444444442</v>
      </c>
      <c r="H9" s="13">
        <f>+IF(OR(AND(E9=""),(G9="")),"",E9*G9)</f>
        <v>-1.3778849466069582E-3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140</v>
      </c>
      <c r="D10" s="33">
        <f>+D70</f>
        <v>846</v>
      </c>
      <c r="E10" s="29">
        <f>C10/$C$8</f>
        <v>4.8225973131243542E-2</v>
      </c>
      <c r="F10" s="29">
        <f>D10/$D$8</f>
        <v>0.12925897631779984</v>
      </c>
      <c r="G10" s="14">
        <f>+IF(OR(AND(D10=0),(C10=0)),"0",((D10-C10)/C10))</f>
        <v>5.0428571428571427</v>
      </c>
      <c r="H10" s="13">
        <f>+IF(OR(AND(E10=""),(G10="")),"",E10*G10)</f>
        <v>0.24319669307612815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288</v>
      </c>
      <c r="D11" s="33">
        <f>+D151</f>
        <v>1711</v>
      </c>
      <c r="E11" s="29">
        <f>C11/$C$8</f>
        <v>9.9207716155700995E-2</v>
      </c>
      <c r="F11" s="29">
        <f>D11/$D$8</f>
        <v>0.26142093200916733</v>
      </c>
      <c r="G11" s="14">
        <f>+IF(OR(AND(D11=0),(C11=0)),"0",((D11-C11)/C11))</f>
        <v>4.9409722222222223</v>
      </c>
      <c r="H11" s="13">
        <f>+IF(OR(AND(E11=""),(G11="")),"",E11*G11)</f>
        <v>0.4901825697554254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2033</v>
      </c>
      <c r="D12" s="33">
        <f>+D294</f>
        <v>3582</v>
      </c>
      <c r="E12" s="29">
        <f>C12/$C$8</f>
        <v>0.7003100241129866</v>
      </c>
      <c r="F12" s="29">
        <f>D12/$D$8</f>
        <v>0.5472880061115355</v>
      </c>
      <c r="G12" s="14">
        <f>+IF(OR(AND(D12=0),(C12=0)),"0",((D12-C12)/C12))</f>
        <v>0.76192818494835224</v>
      </c>
      <c r="H12" s="13">
        <f>+IF(OR(AND(E12=""),(G12="")),"",E12*G12)</f>
        <v>0.53358594557354466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433</v>
      </c>
      <c r="D13" s="33">
        <f>+D505</f>
        <v>401</v>
      </c>
      <c r="E13" s="29">
        <f>C13/$C$8</f>
        <v>0.14915604547020322</v>
      </c>
      <c r="F13" s="29">
        <f>D13/$D$8</f>
        <v>6.1268143621084799E-2</v>
      </c>
      <c r="G13" s="14">
        <f>+IF(OR(AND(D13=0),(C13=0)),"0",((D13-C13)/C13))</f>
        <v>-7.3903002309468821E-2</v>
      </c>
      <c r="H13" s="13">
        <f>+IF(OR(AND(E13=""),(G13="")),"",E13*G13)</f>
        <v>-1.1023079572855666E-2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568</v>
      </c>
      <c r="H16" s="48" t="s">
        <v>481</v>
      </c>
    </row>
    <row r="17" spans="2:8" s="4" customFormat="1" ht="26.25" customHeight="1" x14ac:dyDescent="0.2">
      <c r="B17" s="43"/>
      <c r="C17" s="35">
        <v>2015</v>
      </c>
      <c r="D17" s="35">
        <v>2016</v>
      </c>
      <c r="E17" s="35">
        <v>2015</v>
      </c>
      <c r="F17" s="35">
        <v>2016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9</v>
      </c>
      <c r="D18" s="38">
        <f>SUM(D19:D64)</f>
        <v>5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-0.44444444444444442</v>
      </c>
      <c r="H18" s="40">
        <f>+IF(OR(AND(E18=""),(G18="")),"",E18*G18)</f>
        <v>-0.44444444444444442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0.2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0"/>
        <v>0.22222222222222221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0"/>
        <v>0.33333333333333331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0.1111111111111111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0.1111111111111111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0.1111111111111111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2</v>
      </c>
      <c r="E58" s="13" t="str">
        <f t="shared" si="0"/>
        <v/>
      </c>
      <c r="F58" s="13">
        <f t="shared" si="1"/>
        <v>0.4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1</v>
      </c>
      <c r="E60" s="13">
        <f t="shared" si="0"/>
        <v>0.1111111111111111</v>
      </c>
      <c r="F60" s="13">
        <f t="shared" si="1"/>
        <v>0.2</v>
      </c>
      <c r="G60" s="14">
        <f t="shared" si="2"/>
        <v>0</v>
      </c>
      <c r="H60" s="17">
        <f t="shared" si="3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0.2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568</v>
      </c>
      <c r="H68" s="48" t="s">
        <v>481</v>
      </c>
    </row>
    <row r="69" spans="2:8" s="4" customFormat="1" ht="26.25" customHeight="1" x14ac:dyDescent="0.2">
      <c r="B69" s="43"/>
      <c r="C69" s="35">
        <v>2015</v>
      </c>
      <c r="D69" s="35">
        <v>2016</v>
      </c>
      <c r="E69" s="35">
        <v>2015</v>
      </c>
      <c r="F69" s="35">
        <v>2016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140</v>
      </c>
      <c r="D70" s="38">
        <f>SUM(D71:D145)</f>
        <v>846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5.0428571428571427</v>
      </c>
      <c r="H70" s="40">
        <f>+IF(OR(AND(E70=""),(G70="")),"",E70*G70)</f>
        <v>5.0428571428571427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7.1428571428571426E-3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</v>
      </c>
      <c r="D72" s="9">
        <v>6</v>
      </c>
      <c r="E72" s="15">
        <f t="shared" ref="E72:E135" si="4">+IF(C72=0,"",C72/C$70)</f>
        <v>7.1428571428571426E-3</v>
      </c>
      <c r="F72" s="15">
        <f t="shared" ref="F72:F135" si="5">+IF(D72=0,"",D72/D$70)</f>
        <v>7.0921985815602835E-3</v>
      </c>
      <c r="G72" s="14">
        <f t="shared" ref="G72:G135" si="6">+IF(OR(AND(D72=0),(C72=0)),"0",((D72-C72)/C72))</f>
        <v>5</v>
      </c>
      <c r="H72" s="17">
        <f t="shared" ref="H72:H135" si="7">+IF(OR(AND(E72=""),(G72="")),"",E72*G72)</f>
        <v>3.5714285714285712E-2</v>
      </c>
    </row>
    <row r="73" spans="2:8" ht="15" x14ac:dyDescent="0.2">
      <c r="B73" s="5" t="s">
        <v>22</v>
      </c>
      <c r="C73" s="9">
        <v>1</v>
      </c>
      <c r="D73" s="9">
        <v>23</v>
      </c>
      <c r="E73" s="15">
        <f t="shared" si="4"/>
        <v>7.1428571428571426E-3</v>
      </c>
      <c r="F73" s="15">
        <f t="shared" si="5"/>
        <v>2.7186761229314422E-2</v>
      </c>
      <c r="G73" s="14">
        <f t="shared" si="6"/>
        <v>22</v>
      </c>
      <c r="H73" s="17">
        <f t="shared" si="7"/>
        <v>0.15714285714285714</v>
      </c>
    </row>
    <row r="74" spans="2:8" ht="15" x14ac:dyDescent="0.2">
      <c r="B74" s="5" t="s">
        <v>222</v>
      </c>
      <c r="C74" s="9">
        <v>3</v>
      </c>
      <c r="D74" s="9">
        <v>167</v>
      </c>
      <c r="E74" s="15">
        <f t="shared" si="4"/>
        <v>2.1428571428571429E-2</v>
      </c>
      <c r="F74" s="15">
        <f t="shared" si="5"/>
        <v>0.19739952718676124</v>
      </c>
      <c r="G74" s="14">
        <f t="shared" si="6"/>
        <v>54.666666666666664</v>
      </c>
      <c r="H74" s="17">
        <f t="shared" si="7"/>
        <v>1.1714285714285715</v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4"/>
        <v/>
      </c>
      <c r="F75" s="15">
        <f t="shared" si="5"/>
        <v>1.1820330969267139E-3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7.1428571428571426E-3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36</v>
      </c>
      <c r="E82" s="15">
        <f t="shared" si="4"/>
        <v>2.1428571428571429E-2</v>
      </c>
      <c r="F82" s="15">
        <f t="shared" si="5"/>
        <v>4.2553191489361701E-2</v>
      </c>
      <c r="G82" s="14">
        <f t="shared" si="6"/>
        <v>11</v>
      </c>
      <c r="H82" s="17">
        <f t="shared" si="7"/>
        <v>0.23571428571428571</v>
      </c>
    </row>
    <row r="83" spans="2:8" ht="15" x14ac:dyDescent="0.2">
      <c r="B83" s="5" t="s">
        <v>229</v>
      </c>
      <c r="C83" s="9">
        <v>1</v>
      </c>
      <c r="D83" s="9">
        <v>2</v>
      </c>
      <c r="E83" s="15">
        <f t="shared" si="4"/>
        <v>7.1428571428571426E-3</v>
      </c>
      <c r="F83" s="15">
        <f t="shared" si="5"/>
        <v>2.3640661938534278E-3</v>
      </c>
      <c r="G83" s="14">
        <f t="shared" si="6"/>
        <v>1</v>
      </c>
      <c r="H83" s="17">
        <f t="shared" si="7"/>
        <v>7.1428571428571426E-3</v>
      </c>
    </row>
    <row r="84" spans="2:8" ht="15" x14ac:dyDescent="0.2">
      <c r="B84" s="5" t="s">
        <v>230</v>
      </c>
      <c r="C84" s="9">
        <v>5</v>
      </c>
      <c r="D84" s="9">
        <v>8</v>
      </c>
      <c r="E84" s="15">
        <f t="shared" si="4"/>
        <v>3.5714285714285712E-2</v>
      </c>
      <c r="F84" s="15">
        <f t="shared" si="5"/>
        <v>9.4562647754137114E-3</v>
      </c>
      <c r="G84" s="14">
        <f t="shared" si="6"/>
        <v>0.6</v>
      </c>
      <c r="H84" s="17">
        <f t="shared" si="7"/>
        <v>2.1428571428571425E-2</v>
      </c>
    </row>
    <row r="85" spans="2:8" ht="15" x14ac:dyDescent="0.2">
      <c r="B85" s="5" t="s">
        <v>28</v>
      </c>
      <c r="C85" s="9">
        <v>5</v>
      </c>
      <c r="D85" s="9">
        <v>0</v>
      </c>
      <c r="E85" s="15">
        <f t="shared" si="4"/>
        <v>3.5714285714285712E-2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7</v>
      </c>
      <c r="D88" s="9">
        <v>36</v>
      </c>
      <c r="E88" s="15">
        <f t="shared" si="4"/>
        <v>0.05</v>
      </c>
      <c r="F88" s="15">
        <f t="shared" si="5"/>
        <v>4.2553191489361701E-2</v>
      </c>
      <c r="G88" s="14">
        <f t="shared" si="6"/>
        <v>4.1428571428571432</v>
      </c>
      <c r="H88" s="17">
        <f t="shared" si="7"/>
        <v>0.20714285714285718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1.1820330969267139E-3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561</v>
      </c>
      <c r="C93" s="9">
        <v>1</v>
      </c>
      <c r="D93" s="9">
        <v>0</v>
      </c>
      <c r="E93" s="15">
        <f t="shared" si="4"/>
        <v>7.1428571428571426E-3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7.1428571428571426E-3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1.1820330969267139E-3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200</v>
      </c>
      <c r="E98" s="15">
        <f t="shared" si="4"/>
        <v>7.1428571428571426E-3</v>
      </c>
      <c r="F98" s="15">
        <f t="shared" si="5"/>
        <v>0.2364066193853428</v>
      </c>
      <c r="G98" s="14">
        <f t="shared" si="6"/>
        <v>199</v>
      </c>
      <c r="H98" s="17">
        <f t="shared" si="7"/>
        <v>1.4214285714285715</v>
      </c>
    </row>
    <row r="99" spans="2:8" ht="15" x14ac:dyDescent="0.2">
      <c r="B99" s="5" t="s">
        <v>239</v>
      </c>
      <c r="C99" s="9">
        <v>0</v>
      </c>
      <c r="D99" s="9">
        <v>43</v>
      </c>
      <c r="E99" s="15" t="str">
        <f t="shared" si="4"/>
        <v/>
      </c>
      <c r="F99" s="15">
        <f t="shared" si="5"/>
        <v>5.0827423167848697E-2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15</v>
      </c>
      <c r="E100" s="15" t="str">
        <f t="shared" si="4"/>
        <v/>
      </c>
      <c r="F100" s="15">
        <f t="shared" si="5"/>
        <v>1.7730496453900711E-2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7.1428571428571426E-3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7.1428571428571426E-3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7.1428571428571426E-3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0</v>
      </c>
      <c r="D112" s="9">
        <v>4</v>
      </c>
      <c r="E112" s="15" t="str">
        <f t="shared" si="4"/>
        <v/>
      </c>
      <c r="F112" s="15">
        <f t="shared" si="5"/>
        <v>4.7281323877068557E-3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4"/>
        <v>1.4285714285714285E-2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0</v>
      </c>
      <c r="E115" s="15">
        <f t="shared" si="4"/>
        <v>2.8571428571428571E-2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32</v>
      </c>
      <c r="D116" s="9">
        <v>0</v>
      </c>
      <c r="E116" s="15">
        <f t="shared" si="4"/>
        <v>0.22857142857142856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36</v>
      </c>
      <c r="D118" s="9">
        <v>166</v>
      </c>
      <c r="E118" s="15">
        <f t="shared" si="4"/>
        <v>0.25714285714285712</v>
      </c>
      <c r="F118" s="15">
        <f t="shared" si="5"/>
        <v>0.19621749408983452</v>
      </c>
      <c r="G118" s="14">
        <f t="shared" si="6"/>
        <v>3.6111111111111112</v>
      </c>
      <c r="H118" s="17">
        <f t="shared" si="7"/>
        <v>0.92857142857142849</v>
      </c>
    </row>
    <row r="119" spans="2:8" ht="15" x14ac:dyDescent="0.2">
      <c r="B119" s="5" t="s">
        <v>252</v>
      </c>
      <c r="C119" s="9">
        <v>3</v>
      </c>
      <c r="D119" s="9">
        <v>1</v>
      </c>
      <c r="E119" s="15">
        <f t="shared" si="4"/>
        <v>2.1428571428571429E-2</v>
      </c>
      <c r="F119" s="15">
        <f t="shared" si="5"/>
        <v>1.1820330969267139E-3</v>
      </c>
      <c r="G119" s="14">
        <f t="shared" si="6"/>
        <v>-0.66666666666666663</v>
      </c>
      <c r="H119" s="17">
        <f t="shared" si="7"/>
        <v>-1.4285714285714285E-2</v>
      </c>
    </row>
    <row r="120" spans="2:8" ht="15" x14ac:dyDescent="0.2">
      <c r="B120" s="5" t="s">
        <v>253</v>
      </c>
      <c r="C120" s="9">
        <v>4</v>
      </c>
      <c r="D120" s="9">
        <v>1</v>
      </c>
      <c r="E120" s="15">
        <f t="shared" si="4"/>
        <v>2.8571428571428571E-2</v>
      </c>
      <c r="F120" s="15">
        <f t="shared" si="5"/>
        <v>1.1820330969267139E-3</v>
      </c>
      <c r="G120" s="14">
        <f t="shared" si="6"/>
        <v>-0.75</v>
      </c>
      <c r="H120" s="17">
        <f t="shared" si="7"/>
        <v>-2.1428571428571429E-2</v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1.1820330969267139E-3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5" x14ac:dyDescent="0.2">
      <c r="B123" s="5" t="s">
        <v>37</v>
      </c>
      <c r="C123" s="9">
        <v>1</v>
      </c>
      <c r="D123" s="9">
        <v>3</v>
      </c>
      <c r="E123" s="15">
        <f t="shared" si="4"/>
        <v>7.1428571428571426E-3</v>
      </c>
      <c r="F123" s="15">
        <f t="shared" si="5"/>
        <v>3.5460992907801418E-3</v>
      </c>
      <c r="G123" s="14">
        <f t="shared" si="6"/>
        <v>2</v>
      </c>
      <c r="H123" s="17">
        <f t="shared" si="7"/>
        <v>1.4285714285714285E-2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1.1820330969267139E-3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5" x14ac:dyDescent="0.2">
      <c r="B128" s="5" t="s">
        <v>257</v>
      </c>
      <c r="C128" s="9">
        <v>1</v>
      </c>
      <c r="D128" s="9">
        <v>80</v>
      </c>
      <c r="E128" s="15">
        <f t="shared" si="4"/>
        <v>7.1428571428571426E-3</v>
      </c>
      <c r="F128" s="15">
        <f t="shared" si="5"/>
        <v>9.4562647754137114E-2</v>
      </c>
      <c r="G128" s="14">
        <f t="shared" si="6"/>
        <v>79</v>
      </c>
      <c r="H128" s="17">
        <f t="shared" si="7"/>
        <v>0.56428571428571428</v>
      </c>
    </row>
    <row r="129" spans="2:8" ht="30" x14ac:dyDescent="0.2">
      <c r="B129" s="5" t="s">
        <v>258</v>
      </c>
      <c r="C129" s="9">
        <v>19</v>
      </c>
      <c r="D129" s="9">
        <v>0</v>
      </c>
      <c r="E129" s="15">
        <f t="shared" si="4"/>
        <v>0.1357142857142857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3</v>
      </c>
      <c r="D131" s="9">
        <v>36</v>
      </c>
      <c r="E131" s="15">
        <f t="shared" si="4"/>
        <v>2.1428571428571429E-2</v>
      </c>
      <c r="F131" s="15">
        <f t="shared" si="5"/>
        <v>4.2553191489361701E-2</v>
      </c>
      <c r="G131" s="14">
        <f t="shared" si="6"/>
        <v>11</v>
      </c>
      <c r="H131" s="17">
        <f t="shared" si="7"/>
        <v>0.23571428571428571</v>
      </c>
    </row>
    <row r="132" spans="2:8" ht="15" x14ac:dyDescent="0.2">
      <c r="B132" s="5" t="s">
        <v>50</v>
      </c>
      <c r="C132" s="9">
        <v>1</v>
      </c>
      <c r="D132" s="9">
        <v>14</v>
      </c>
      <c r="E132" s="15">
        <f t="shared" si="4"/>
        <v>7.1428571428571426E-3</v>
      </c>
      <c r="F132" s="15">
        <f t="shared" si="5"/>
        <v>1.6548463356973995E-2</v>
      </c>
      <c r="G132" s="14">
        <f t="shared" si="6"/>
        <v>13</v>
      </c>
      <c r="H132" s="17">
        <f t="shared" si="7"/>
        <v>9.285714285714286E-2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568</v>
      </c>
      <c r="H149" s="48" t="s">
        <v>481</v>
      </c>
    </row>
    <row r="150" spans="2:8" s="4" customFormat="1" ht="26.25" customHeight="1" x14ac:dyDescent="0.2">
      <c r="B150" s="43"/>
      <c r="C150" s="35">
        <v>2015</v>
      </c>
      <c r="D150" s="35">
        <v>2016</v>
      </c>
      <c r="E150" s="35">
        <v>2015</v>
      </c>
      <c r="F150" s="35">
        <v>2016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288</v>
      </c>
      <c r="D151" s="38">
        <f>SUM(D152:D288)</f>
        <v>1711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4.9409722222222223</v>
      </c>
      <c r="H151" s="40">
        <f>+IF(OR(AND(E151=""),(G151="")),"",E151*G151)</f>
        <v>4.9409722222222223</v>
      </c>
    </row>
    <row r="152" spans="2:8" ht="15" x14ac:dyDescent="0.2">
      <c r="B152" s="8" t="s">
        <v>54</v>
      </c>
      <c r="C152" s="9">
        <v>2</v>
      </c>
      <c r="D152" s="9">
        <v>0</v>
      </c>
      <c r="E152" s="15">
        <f>+IF(C152=0,"",C152/C$151)</f>
        <v>6.9444444444444441E-3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3.472222222222222E-3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8" t="s">
        <v>265</v>
      </c>
      <c r="C154" s="9">
        <v>32</v>
      </c>
      <c r="D154" s="9">
        <v>3</v>
      </c>
      <c r="E154" s="15">
        <f t="shared" si="12"/>
        <v>0.1111111111111111</v>
      </c>
      <c r="F154" s="15">
        <f t="shared" si="13"/>
        <v>1.7533606078316774E-3</v>
      </c>
      <c r="G154" s="14">
        <f t="shared" si="14"/>
        <v>-0.90625</v>
      </c>
      <c r="H154" s="17">
        <f t="shared" si="15"/>
        <v>-0.10069444444444443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15" x14ac:dyDescent="0.2">
      <c r="B156" s="8" t="s">
        <v>267</v>
      </c>
      <c r="C156" s="9">
        <v>16</v>
      </c>
      <c r="D156" s="9">
        <v>16</v>
      </c>
      <c r="E156" s="15">
        <f t="shared" si="12"/>
        <v>5.5555555555555552E-2</v>
      </c>
      <c r="F156" s="15">
        <f t="shared" si="13"/>
        <v>9.3512565751022788E-3</v>
      </c>
      <c r="G156" s="14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80</v>
      </c>
      <c r="D157" s="9">
        <v>266</v>
      </c>
      <c r="E157" s="15">
        <f t="shared" si="12"/>
        <v>0.27777777777777779</v>
      </c>
      <c r="F157" s="15">
        <f t="shared" si="13"/>
        <v>0.1554646405610754</v>
      </c>
      <c r="G157" s="14">
        <f t="shared" si="14"/>
        <v>2.3250000000000002</v>
      </c>
      <c r="H157" s="17">
        <f t="shared" si="15"/>
        <v>0.64583333333333337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46</v>
      </c>
      <c r="E159" s="15" t="str">
        <f t="shared" si="12"/>
        <v/>
      </c>
      <c r="F159" s="15">
        <f t="shared" si="13"/>
        <v>2.6884862653419054E-2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2"/>
        <v>3.472222222222222E-3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13</v>
      </c>
      <c r="E165" s="15">
        <f t="shared" si="12"/>
        <v>1.0416666666666666E-2</v>
      </c>
      <c r="F165" s="15">
        <f t="shared" si="13"/>
        <v>7.5978959672706016E-3</v>
      </c>
      <c r="G165" s="14">
        <f t="shared" si="14"/>
        <v>3.3333333333333335</v>
      </c>
      <c r="H165" s="17">
        <f t="shared" si="15"/>
        <v>3.4722222222222224E-2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3</v>
      </c>
      <c r="D169" s="9">
        <v>56</v>
      </c>
      <c r="E169" s="15">
        <f t="shared" si="12"/>
        <v>1.0416666666666666E-2</v>
      </c>
      <c r="F169" s="15">
        <f t="shared" si="13"/>
        <v>3.2729398012857978E-2</v>
      </c>
      <c r="G169" s="14">
        <f t="shared" si="14"/>
        <v>17.666666666666668</v>
      </c>
      <c r="H169" s="17">
        <f t="shared" si="15"/>
        <v>0.18402777777777779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7</v>
      </c>
      <c r="D173" s="9">
        <v>100</v>
      </c>
      <c r="E173" s="15">
        <f t="shared" si="12"/>
        <v>2.4305555555555556E-2</v>
      </c>
      <c r="F173" s="15">
        <f t="shared" si="13"/>
        <v>5.8445353594389245E-2</v>
      </c>
      <c r="G173" s="14">
        <f t="shared" si="14"/>
        <v>13.285714285714286</v>
      </c>
      <c r="H173" s="17">
        <f t="shared" si="15"/>
        <v>0.32291666666666669</v>
      </c>
    </row>
    <row r="174" spans="2:8" ht="15" x14ac:dyDescent="0.2">
      <c r="B174" s="8" t="s">
        <v>276</v>
      </c>
      <c r="C174" s="9">
        <v>4</v>
      </c>
      <c r="D174" s="9">
        <v>18</v>
      </c>
      <c r="E174" s="15">
        <f t="shared" si="12"/>
        <v>1.3888888888888888E-2</v>
      </c>
      <c r="F174" s="15">
        <f t="shared" si="13"/>
        <v>1.0520163646990065E-2</v>
      </c>
      <c r="G174" s="14">
        <f t="shared" si="14"/>
        <v>3.5</v>
      </c>
      <c r="H174" s="17">
        <f t="shared" si="15"/>
        <v>4.8611111111111105E-2</v>
      </c>
    </row>
    <row r="175" spans="2:8" ht="15" x14ac:dyDescent="0.2">
      <c r="B175" s="8" t="s">
        <v>277</v>
      </c>
      <c r="C175" s="9">
        <v>1</v>
      </c>
      <c r="D175" s="9">
        <v>1</v>
      </c>
      <c r="E175" s="15">
        <f t="shared" si="12"/>
        <v>3.472222222222222E-3</v>
      </c>
      <c r="F175" s="15">
        <f t="shared" si="13"/>
        <v>5.8445353594389242E-4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6</v>
      </c>
      <c r="D176" s="9">
        <v>160</v>
      </c>
      <c r="E176" s="15">
        <f t="shared" si="12"/>
        <v>2.0833333333333332E-2</v>
      </c>
      <c r="F176" s="15">
        <f t="shared" si="13"/>
        <v>9.3512565751022791E-2</v>
      </c>
      <c r="G176" s="14">
        <f t="shared" si="14"/>
        <v>25.666666666666668</v>
      </c>
      <c r="H176" s="17">
        <f t="shared" si="15"/>
        <v>0.53472222222222221</v>
      </c>
    </row>
    <row r="177" spans="2:8" ht="15" x14ac:dyDescent="0.2">
      <c r="B177" s="8" t="s">
        <v>279</v>
      </c>
      <c r="C177" s="9">
        <v>5</v>
      </c>
      <c r="D177" s="9">
        <v>27</v>
      </c>
      <c r="E177" s="15">
        <f t="shared" si="12"/>
        <v>1.7361111111111112E-2</v>
      </c>
      <c r="F177" s="15">
        <f t="shared" si="13"/>
        <v>1.5780245470485097E-2</v>
      </c>
      <c r="G177" s="14">
        <f t="shared" si="14"/>
        <v>4.4000000000000004</v>
      </c>
      <c r="H177" s="17">
        <f t="shared" si="15"/>
        <v>7.6388888888888895E-2</v>
      </c>
    </row>
    <row r="178" spans="2:8" ht="20.100000000000001" customHeight="1" x14ac:dyDescent="0.2">
      <c r="B178" s="8" t="s">
        <v>280</v>
      </c>
      <c r="C178" s="9">
        <v>6</v>
      </c>
      <c r="D178" s="9">
        <v>247</v>
      </c>
      <c r="E178" s="15">
        <f t="shared" si="12"/>
        <v>2.0833333333333332E-2</v>
      </c>
      <c r="F178" s="15">
        <f t="shared" si="13"/>
        <v>0.14436002337814144</v>
      </c>
      <c r="G178" s="14">
        <f t="shared" si="14"/>
        <v>40.166666666666664</v>
      </c>
      <c r="H178" s="17">
        <f t="shared" si="15"/>
        <v>0.83680555555555547</v>
      </c>
    </row>
    <row r="179" spans="2:8" ht="20.100000000000001" customHeight="1" x14ac:dyDescent="0.2">
      <c r="B179" s="8" t="s">
        <v>281</v>
      </c>
      <c r="C179" s="9">
        <v>1</v>
      </c>
      <c r="D179" s="9">
        <v>12</v>
      </c>
      <c r="E179" s="15">
        <f t="shared" si="12"/>
        <v>3.472222222222222E-3</v>
      </c>
      <c r="F179" s="15">
        <f t="shared" si="13"/>
        <v>7.0134424313267095E-3</v>
      </c>
      <c r="G179" s="14">
        <f t="shared" si="14"/>
        <v>11</v>
      </c>
      <c r="H179" s="17">
        <f t="shared" si="15"/>
        <v>3.8194444444444441E-2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6</v>
      </c>
      <c r="E181" s="15" t="str">
        <f t="shared" si="12"/>
        <v/>
      </c>
      <c r="F181" s="15">
        <f t="shared" si="13"/>
        <v>3.5067212156633548E-3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10</v>
      </c>
      <c r="E182" s="15">
        <f t="shared" si="12"/>
        <v>1.0416666666666666E-2</v>
      </c>
      <c r="F182" s="15">
        <f t="shared" si="13"/>
        <v>5.8445353594389245E-3</v>
      </c>
      <c r="G182" s="14">
        <f t="shared" si="14"/>
        <v>2.3333333333333335</v>
      </c>
      <c r="H182" s="17">
        <f t="shared" si="15"/>
        <v>2.4305555555555556E-2</v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2"/>
        <v>3.472222222222222E-3</v>
      </c>
      <c r="F183" s="15">
        <f t="shared" si="13"/>
        <v>5.8445353594389242E-4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18</v>
      </c>
      <c r="D186" s="9">
        <v>48</v>
      </c>
      <c r="E186" s="15">
        <f t="shared" si="12"/>
        <v>6.25E-2</v>
      </c>
      <c r="F186" s="15">
        <f t="shared" si="13"/>
        <v>2.8053769725306838E-2</v>
      </c>
      <c r="G186" s="14">
        <f t="shared" si="14"/>
        <v>1.6666666666666667</v>
      </c>
      <c r="H186" s="17">
        <f t="shared" si="15"/>
        <v>0.10416666666666667</v>
      </c>
    </row>
    <row r="187" spans="2:8" ht="20.100000000000001" customHeight="1" x14ac:dyDescent="0.2">
      <c r="B187" s="8" t="s">
        <v>287</v>
      </c>
      <c r="C187" s="9">
        <v>3</v>
      </c>
      <c r="D187" s="9">
        <v>0</v>
      </c>
      <c r="E187" s="15">
        <f t="shared" si="12"/>
        <v>1.0416666666666666E-2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56</v>
      </c>
      <c r="D196" s="9">
        <v>351</v>
      </c>
      <c r="E196" s="15">
        <f t="shared" si="12"/>
        <v>0.19444444444444445</v>
      </c>
      <c r="F196" s="15">
        <f t="shared" si="13"/>
        <v>0.20514319111630624</v>
      </c>
      <c r="G196" s="14">
        <f t="shared" si="14"/>
        <v>5.2678571428571432</v>
      </c>
      <c r="H196" s="17">
        <f t="shared" si="15"/>
        <v>1.0243055555555556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562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4</v>
      </c>
      <c r="D208" s="9">
        <v>107</v>
      </c>
      <c r="E208" s="15">
        <f t="shared" si="12"/>
        <v>1.3888888888888888E-2</v>
      </c>
      <c r="F208" s="15">
        <f t="shared" si="13"/>
        <v>6.2536528345996489E-2</v>
      </c>
      <c r="G208" s="14">
        <f t="shared" si="14"/>
        <v>25.75</v>
      </c>
      <c r="H208" s="17">
        <f t="shared" si="15"/>
        <v>0.3576388888888889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3.472222222222222E-3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2"/>
        <v>6.9444444444444441E-3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11</v>
      </c>
      <c r="E216" s="15" t="str">
        <f t="shared" si="12"/>
        <v/>
      </c>
      <c r="F216" s="15">
        <f t="shared" si="13"/>
        <v>6.4289888953828174E-3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563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7</v>
      </c>
      <c r="E229" s="15">
        <f t="shared" si="16"/>
        <v>1.0416666666666666E-2</v>
      </c>
      <c r="F229" s="15">
        <f t="shared" si="17"/>
        <v>4.0911747516072473E-3</v>
      </c>
      <c r="G229" s="14">
        <f t="shared" si="18"/>
        <v>1.3333333333333333</v>
      </c>
      <c r="H229" s="17">
        <f t="shared" si="19"/>
        <v>1.3888888888888888E-2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6"/>
        <v/>
      </c>
      <c r="F232" s="15">
        <f t="shared" si="17"/>
        <v>1.1689070718877848E-3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6</v>
      </c>
      <c r="E235" s="15">
        <f t="shared" si="16"/>
        <v>3.472222222222222E-3</v>
      </c>
      <c r="F235" s="15">
        <f t="shared" si="17"/>
        <v>3.5067212156633548E-3</v>
      </c>
      <c r="G235" s="14">
        <f t="shared" si="18"/>
        <v>5</v>
      </c>
      <c r="H235" s="17">
        <f t="shared" si="19"/>
        <v>1.7361111111111112E-2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</v>
      </c>
      <c r="E237" s="15">
        <f t="shared" si="16"/>
        <v>3.472222222222222E-3</v>
      </c>
      <c r="F237" s="15">
        <f t="shared" si="17"/>
        <v>5.8445353594389242E-4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1</v>
      </c>
      <c r="E238" s="15">
        <f t="shared" si="16"/>
        <v>3.472222222222222E-3</v>
      </c>
      <c r="F238" s="15">
        <f t="shared" si="17"/>
        <v>5.8445353594389242E-4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3.472222222222222E-3</v>
      </c>
      <c r="F239" s="15">
        <f t="shared" si="17"/>
        <v>5.8445353594389242E-4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6</v>
      </c>
      <c r="D246" s="9">
        <v>0</v>
      </c>
      <c r="E246" s="15">
        <f t="shared" si="16"/>
        <v>2.0833333333333332E-2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8</v>
      </c>
      <c r="D247" s="9">
        <v>28</v>
      </c>
      <c r="E247" s="15">
        <f t="shared" si="16"/>
        <v>2.7777777777777776E-2</v>
      </c>
      <c r="F247" s="15">
        <f t="shared" si="17"/>
        <v>1.6364699006428989E-2</v>
      </c>
      <c r="G247" s="14">
        <f t="shared" si="18"/>
        <v>2.5</v>
      </c>
      <c r="H247" s="17">
        <f t="shared" si="19"/>
        <v>6.9444444444444448E-2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3</v>
      </c>
      <c r="E249" s="15">
        <f t="shared" si="16"/>
        <v>1.3888888888888888E-2</v>
      </c>
      <c r="F249" s="15">
        <f t="shared" si="17"/>
        <v>1.7533606078316774E-3</v>
      </c>
      <c r="G249" s="14">
        <f t="shared" si="18"/>
        <v>-0.25</v>
      </c>
      <c r="H249" s="17">
        <f t="shared" si="19"/>
        <v>-3.472222222222222E-3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4</v>
      </c>
      <c r="E253" s="15">
        <f t="shared" si="16"/>
        <v>1.0416666666666666E-2</v>
      </c>
      <c r="F253" s="15">
        <f t="shared" si="17"/>
        <v>2.3378141437755697E-3</v>
      </c>
      <c r="G253" s="14">
        <f t="shared" si="18"/>
        <v>0.33333333333333331</v>
      </c>
      <c r="H253" s="17">
        <f t="shared" si="19"/>
        <v>3.472222222222222E-3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158</v>
      </c>
      <c r="E256" s="15" t="str">
        <f t="shared" si="16"/>
        <v/>
      </c>
      <c r="F256" s="15">
        <f t="shared" si="17"/>
        <v>9.2343658679135007E-2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2</v>
      </c>
      <c r="D257" s="9">
        <v>0</v>
      </c>
      <c r="E257" s="15">
        <f t="shared" si="16"/>
        <v>6.9444444444444441E-3</v>
      </c>
      <c r="F257" s="15" t="str">
        <f t="shared" si="17"/>
        <v/>
      </c>
      <c r="G257" s="14" t="str">
        <f t="shared" si="18"/>
        <v>0</v>
      </c>
      <c r="H257" s="17">
        <f t="shared" si="19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6"/>
        <v>3.472222222222222E-3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6"/>
        <v>3.472222222222222E-3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5.8445353594389242E-4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568</v>
      </c>
      <c r="H292" s="48" t="s">
        <v>481</v>
      </c>
    </row>
    <row r="293" spans="2:8" x14ac:dyDescent="0.2">
      <c r="B293" s="43"/>
      <c r="C293" s="35">
        <v>2015</v>
      </c>
      <c r="D293" s="35">
        <v>2016</v>
      </c>
      <c r="E293" s="35">
        <v>2015</v>
      </c>
      <c r="F293" s="35">
        <v>2016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2033</v>
      </c>
      <c r="D294" s="38">
        <f>SUM(D295:D499)</f>
        <v>3582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0.76192818494835224</v>
      </c>
      <c r="H294" s="40">
        <f>+IF(OR(AND(E294=""),(G294="")),"",E294*G294)</f>
        <v>0.76192818494835224</v>
      </c>
    </row>
    <row r="295" spans="2:8" ht="15" x14ac:dyDescent="0.2">
      <c r="B295" s="5" t="s">
        <v>100</v>
      </c>
      <c r="C295" s="9">
        <v>15</v>
      </c>
      <c r="D295" s="9">
        <v>5</v>
      </c>
      <c r="E295" s="15">
        <f>+IF(C295=0,"",C295/C$294)</f>
        <v>7.3782587309394985E-3</v>
      </c>
      <c r="F295" s="15">
        <f>+IF(D295=0,"",D295/D$294)</f>
        <v>1.3958682300390843E-3</v>
      </c>
      <c r="G295" s="14">
        <f>+IF(OR(AND(D295=0),(C295=0)),"0",((D295-C295)/C295))</f>
        <v>-0.66666666666666663</v>
      </c>
      <c r="H295" s="17">
        <f>+IF(OR(AND(E295=""),(G295="")),"",E295*G295)</f>
        <v>-4.9188391539596657E-3</v>
      </c>
    </row>
    <row r="296" spans="2:8" ht="15" x14ac:dyDescent="0.2">
      <c r="B296" s="5" t="s">
        <v>113</v>
      </c>
      <c r="C296" s="9">
        <v>53</v>
      </c>
      <c r="D296" s="9">
        <v>14</v>
      </c>
      <c r="E296" s="15">
        <f t="shared" ref="E296:E359" si="24">+IF(C296=0,"",C296/C$294)</f>
        <v>2.6069847515986226E-2</v>
      </c>
      <c r="F296" s="15">
        <f t="shared" ref="F296:F359" si="25">+IF(D296=0,"",D296/D$294)</f>
        <v>3.9084310441094361E-3</v>
      </c>
      <c r="G296" s="14">
        <f t="shared" ref="G296:G359" si="26">+IF(OR(AND(D296=0),(C296=0)),"0",((D296-C296)/C296))</f>
        <v>-0.73584905660377353</v>
      </c>
      <c r="H296" s="17">
        <f t="shared" ref="H296:H359" si="27">+IF(OR(AND(E296=""),(G296="")),"",E296*G296)</f>
        <v>-1.9183472700442693E-2</v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1.4756517461878996E-3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39</v>
      </c>
      <c r="D301" s="9">
        <v>38</v>
      </c>
      <c r="E301" s="15">
        <f t="shared" si="24"/>
        <v>1.9183472700442697E-2</v>
      </c>
      <c r="F301" s="15">
        <f t="shared" si="25"/>
        <v>1.060859854829704E-2</v>
      </c>
      <c r="G301" s="14">
        <f t="shared" si="26"/>
        <v>-2.564102564102564E-2</v>
      </c>
      <c r="H301" s="17">
        <f t="shared" si="27"/>
        <v>-4.9188391539596653E-4</v>
      </c>
    </row>
    <row r="302" spans="2:8" ht="15" x14ac:dyDescent="0.2">
      <c r="B302" s="5" t="s">
        <v>109</v>
      </c>
      <c r="C302" s="9">
        <v>37</v>
      </c>
      <c r="D302" s="9">
        <v>0</v>
      </c>
      <c r="E302" s="15">
        <f t="shared" si="24"/>
        <v>1.8199704869650762E-2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15" x14ac:dyDescent="0.2">
      <c r="B303" s="5" t="s">
        <v>108</v>
      </c>
      <c r="C303" s="9">
        <v>0</v>
      </c>
      <c r="D303" s="9">
        <v>54</v>
      </c>
      <c r="E303" s="15" t="str">
        <f t="shared" si="24"/>
        <v/>
      </c>
      <c r="F303" s="15">
        <f t="shared" si="25"/>
        <v>1.507537688442211E-2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30</v>
      </c>
      <c r="D304" s="9">
        <v>1</v>
      </c>
      <c r="E304" s="15">
        <f t="shared" si="24"/>
        <v>1.4756517461878997E-2</v>
      </c>
      <c r="F304" s="15">
        <f t="shared" si="25"/>
        <v>2.7917364600781687E-4</v>
      </c>
      <c r="G304" s="14">
        <f t="shared" si="26"/>
        <v>-0.96666666666666667</v>
      </c>
      <c r="H304" s="17">
        <f t="shared" si="27"/>
        <v>-1.4264633546483031E-2</v>
      </c>
    </row>
    <row r="305" spans="2:8" ht="15" x14ac:dyDescent="0.2">
      <c r="B305" s="5" t="s">
        <v>351</v>
      </c>
      <c r="C305" s="9">
        <v>5</v>
      </c>
      <c r="D305" s="9">
        <v>48</v>
      </c>
      <c r="E305" s="15">
        <f t="shared" si="24"/>
        <v>2.4594195769798328E-3</v>
      </c>
      <c r="F305" s="15">
        <f t="shared" si="25"/>
        <v>1.340033500837521E-2</v>
      </c>
      <c r="G305" s="14">
        <f t="shared" si="26"/>
        <v>8.6</v>
      </c>
      <c r="H305" s="17">
        <f t="shared" si="27"/>
        <v>2.115100836202656E-2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179</v>
      </c>
      <c r="D307" s="9">
        <v>667</v>
      </c>
      <c r="E307" s="15">
        <f t="shared" si="24"/>
        <v>8.8047220855878017E-2</v>
      </c>
      <c r="F307" s="15">
        <f t="shared" si="25"/>
        <v>0.18620882188721385</v>
      </c>
      <c r="G307" s="14">
        <f t="shared" si="26"/>
        <v>2.7262569832402233</v>
      </c>
      <c r="H307" s="17">
        <f t="shared" si="27"/>
        <v>0.24003935071323168</v>
      </c>
    </row>
    <row r="308" spans="2:8" ht="15" x14ac:dyDescent="0.2">
      <c r="B308" s="5" t="s">
        <v>99</v>
      </c>
      <c r="C308" s="9">
        <v>8</v>
      </c>
      <c r="D308" s="9">
        <v>53</v>
      </c>
      <c r="E308" s="15">
        <f t="shared" si="24"/>
        <v>3.9350713231677322E-3</v>
      </c>
      <c r="F308" s="15">
        <f t="shared" si="25"/>
        <v>1.4796203238414294E-2</v>
      </c>
      <c r="G308" s="14">
        <f t="shared" si="26"/>
        <v>5.625</v>
      </c>
      <c r="H308" s="17">
        <f t="shared" si="27"/>
        <v>2.2134776192818492E-2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61</v>
      </c>
      <c r="D310" s="9">
        <v>38</v>
      </c>
      <c r="E310" s="15">
        <f t="shared" si="24"/>
        <v>3.000491883915396E-2</v>
      </c>
      <c r="F310" s="15">
        <f t="shared" si="25"/>
        <v>1.060859854829704E-2</v>
      </c>
      <c r="G310" s="14">
        <f t="shared" si="26"/>
        <v>-0.37704918032786883</v>
      </c>
      <c r="H310" s="17">
        <f t="shared" si="27"/>
        <v>-1.1313330054107231E-2</v>
      </c>
    </row>
    <row r="311" spans="2:8" ht="15" x14ac:dyDescent="0.2">
      <c r="B311" s="5" t="s">
        <v>102</v>
      </c>
      <c r="C311" s="9">
        <v>17</v>
      </c>
      <c r="D311" s="9">
        <v>35</v>
      </c>
      <c r="E311" s="15">
        <f t="shared" si="24"/>
        <v>8.362026561731432E-3</v>
      </c>
      <c r="F311" s="15">
        <f t="shared" si="25"/>
        <v>9.7710776102735899E-3</v>
      </c>
      <c r="G311" s="14">
        <f t="shared" si="26"/>
        <v>1.0588235294117647</v>
      </c>
      <c r="H311" s="17">
        <f t="shared" si="27"/>
        <v>8.8539104771273979E-3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306</v>
      </c>
      <c r="D314" s="9">
        <v>563</v>
      </c>
      <c r="E314" s="15">
        <f t="shared" si="24"/>
        <v>0.15051647811116575</v>
      </c>
      <c r="F314" s="15">
        <f t="shared" si="25"/>
        <v>0.15717476270240088</v>
      </c>
      <c r="G314" s="14">
        <f t="shared" si="26"/>
        <v>0.83986928104575165</v>
      </c>
      <c r="H314" s="17">
        <f t="shared" si="27"/>
        <v>0.12641416625676338</v>
      </c>
    </row>
    <row r="315" spans="2:8" ht="15" x14ac:dyDescent="0.2">
      <c r="B315" s="5" t="s">
        <v>354</v>
      </c>
      <c r="C315" s="9">
        <v>1</v>
      </c>
      <c r="D315" s="9">
        <v>1</v>
      </c>
      <c r="E315" s="15">
        <f t="shared" si="24"/>
        <v>4.9188391539596653E-4</v>
      </c>
      <c r="F315" s="15">
        <f t="shared" si="25"/>
        <v>2.7917364600781687E-4</v>
      </c>
      <c r="G315" s="14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39</v>
      </c>
      <c r="D318" s="9">
        <v>17</v>
      </c>
      <c r="E318" s="15">
        <f t="shared" si="24"/>
        <v>1.9183472700442697E-2</v>
      </c>
      <c r="F318" s="15">
        <f t="shared" si="25"/>
        <v>4.7459519821328863E-3</v>
      </c>
      <c r="G318" s="14">
        <f t="shared" si="26"/>
        <v>-0.5641025641025641</v>
      </c>
      <c r="H318" s="17">
        <f t="shared" si="27"/>
        <v>-1.0821446138711265E-2</v>
      </c>
    </row>
    <row r="319" spans="2:8" ht="15" x14ac:dyDescent="0.2">
      <c r="B319" s="5" t="s">
        <v>115</v>
      </c>
      <c r="C319" s="9">
        <v>62</v>
      </c>
      <c r="D319" s="9">
        <v>0</v>
      </c>
      <c r="E319" s="15">
        <f t="shared" si="24"/>
        <v>3.0496802754549926E-2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2</v>
      </c>
      <c r="D321" s="9">
        <v>1</v>
      </c>
      <c r="E321" s="15">
        <f t="shared" si="24"/>
        <v>9.8376783079193305E-4</v>
      </c>
      <c r="F321" s="15">
        <f t="shared" si="25"/>
        <v>2.7917364600781687E-4</v>
      </c>
      <c r="G321" s="14">
        <f t="shared" si="26"/>
        <v>-0.5</v>
      </c>
      <c r="H321" s="17">
        <f t="shared" si="27"/>
        <v>-4.9188391539596653E-4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5</v>
      </c>
      <c r="E323" s="15" t="str">
        <f t="shared" si="24"/>
        <v/>
      </c>
      <c r="F323" s="15">
        <f t="shared" si="25"/>
        <v>1.3958682300390843E-3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1</v>
      </c>
      <c r="D324" s="9">
        <v>0</v>
      </c>
      <c r="E324" s="15">
        <f t="shared" si="24"/>
        <v>4.9188391539596653E-4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112</v>
      </c>
      <c r="E326" s="15">
        <f t="shared" si="24"/>
        <v>1.9675356615838661E-3</v>
      </c>
      <c r="F326" s="15">
        <f t="shared" si="25"/>
        <v>3.1267448352875489E-2</v>
      </c>
      <c r="G326" s="14">
        <f t="shared" si="26"/>
        <v>27</v>
      </c>
      <c r="H326" s="17">
        <f t="shared" si="27"/>
        <v>5.3123462862764384E-2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66</v>
      </c>
      <c r="E328" s="15" t="str">
        <f t="shared" si="24"/>
        <v/>
      </c>
      <c r="F328" s="15">
        <f t="shared" si="25"/>
        <v>1.8425460636515914E-2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15</v>
      </c>
      <c r="D330" s="9">
        <v>59</v>
      </c>
      <c r="E330" s="15">
        <f t="shared" si="24"/>
        <v>7.3782587309394985E-3</v>
      </c>
      <c r="F330" s="15">
        <f t="shared" si="25"/>
        <v>1.6471245114461196E-2</v>
      </c>
      <c r="G330" s="14">
        <f t="shared" si="26"/>
        <v>2.9333333333333331</v>
      </c>
      <c r="H330" s="17">
        <f t="shared" si="27"/>
        <v>2.1642892277422526E-2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145</v>
      </c>
      <c r="D332" s="9">
        <v>157</v>
      </c>
      <c r="E332" s="15">
        <f t="shared" si="24"/>
        <v>7.1323167732415149E-2</v>
      </c>
      <c r="F332" s="15">
        <f t="shared" si="25"/>
        <v>4.3830262423227247E-2</v>
      </c>
      <c r="G332" s="14">
        <f t="shared" si="26"/>
        <v>8.2758620689655171E-2</v>
      </c>
      <c r="H332" s="17">
        <f t="shared" si="27"/>
        <v>5.9026069847515983E-3</v>
      </c>
    </row>
    <row r="333" spans="2:8" ht="15" x14ac:dyDescent="0.2">
      <c r="B333" s="5" t="s">
        <v>130</v>
      </c>
      <c r="C333" s="9">
        <v>1</v>
      </c>
      <c r="D333" s="9">
        <v>0</v>
      </c>
      <c r="E333" s="15">
        <f t="shared" si="24"/>
        <v>4.9188391539596653E-4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311</v>
      </c>
      <c r="D334" s="9">
        <v>117</v>
      </c>
      <c r="E334" s="15">
        <f t="shared" si="24"/>
        <v>0.1529758976881456</v>
      </c>
      <c r="F334" s="15">
        <f t="shared" si="25"/>
        <v>3.2663316582914576E-2</v>
      </c>
      <c r="G334" s="14">
        <f t="shared" si="26"/>
        <v>-0.6237942122186495</v>
      </c>
      <c r="H334" s="17">
        <f t="shared" si="27"/>
        <v>-9.5425479586817505E-2</v>
      </c>
    </row>
    <row r="335" spans="2:8" ht="15" x14ac:dyDescent="0.2">
      <c r="B335" s="5" t="s">
        <v>128</v>
      </c>
      <c r="C335" s="9">
        <v>9</v>
      </c>
      <c r="D335" s="9">
        <v>0</v>
      </c>
      <c r="E335" s="15">
        <f t="shared" si="24"/>
        <v>4.426955238563699E-3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2.7917364600781687E-4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4.9188391539596653E-4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56</v>
      </c>
      <c r="D342" s="9">
        <v>0</v>
      </c>
      <c r="E342" s="15">
        <f t="shared" si="24"/>
        <v>2.7545499262174127E-2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4"/>
        <v>9.8376783079193305E-4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9.8376783079193305E-4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6</v>
      </c>
      <c r="D345" s="9">
        <v>4</v>
      </c>
      <c r="E345" s="15">
        <f t="shared" si="24"/>
        <v>2.9513034923757992E-3</v>
      </c>
      <c r="F345" s="15">
        <f t="shared" si="25"/>
        <v>1.1166945840312675E-3</v>
      </c>
      <c r="G345" s="14">
        <f t="shared" si="26"/>
        <v>-0.33333333333333331</v>
      </c>
      <c r="H345" s="17">
        <f t="shared" si="27"/>
        <v>-9.8376783079193305E-4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4"/>
        <v>4.9188391539596653E-4</v>
      </c>
      <c r="F346" s="15">
        <f t="shared" si="25"/>
        <v>2.7917364600781687E-4</v>
      </c>
      <c r="G346" s="14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4</v>
      </c>
      <c r="D347" s="9">
        <v>2</v>
      </c>
      <c r="E347" s="15">
        <f t="shared" si="24"/>
        <v>1.9675356615838661E-3</v>
      </c>
      <c r="F347" s="15">
        <f t="shared" si="25"/>
        <v>5.5834729201563373E-4</v>
      </c>
      <c r="G347" s="14">
        <f t="shared" si="26"/>
        <v>-0.5</v>
      </c>
      <c r="H347" s="17">
        <f t="shared" si="27"/>
        <v>-9.8376783079193305E-4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20</v>
      </c>
      <c r="D349" s="9">
        <v>0</v>
      </c>
      <c r="E349" s="15">
        <f t="shared" si="24"/>
        <v>9.8376783079193314E-3</v>
      </c>
      <c r="F349" s="15" t="str">
        <f t="shared" si="25"/>
        <v/>
      </c>
      <c r="G349" s="14" t="str">
        <f t="shared" si="26"/>
        <v>0</v>
      </c>
      <c r="H349" s="17">
        <f t="shared" si="27"/>
        <v>0</v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37</v>
      </c>
      <c r="E354" s="15">
        <f t="shared" si="24"/>
        <v>1.9675356615838661E-3</v>
      </c>
      <c r="F354" s="15">
        <f t="shared" si="25"/>
        <v>1.0329424902289224E-2</v>
      </c>
      <c r="G354" s="14">
        <f t="shared" si="26"/>
        <v>8.25</v>
      </c>
      <c r="H354" s="17">
        <f t="shared" si="27"/>
        <v>1.6232169208066895E-2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3</v>
      </c>
      <c r="D357" s="9">
        <v>0</v>
      </c>
      <c r="E357" s="15">
        <f t="shared" si="24"/>
        <v>1.4756517461878996E-3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65</v>
      </c>
      <c r="D358" s="9">
        <v>5</v>
      </c>
      <c r="E358" s="15">
        <f t="shared" si="24"/>
        <v>3.1972454500737824E-2</v>
      </c>
      <c r="F358" s="15">
        <f t="shared" si="25"/>
        <v>1.3958682300390843E-3</v>
      </c>
      <c r="G358" s="14">
        <f t="shared" si="26"/>
        <v>-0.92307692307692313</v>
      </c>
      <c r="H358" s="17">
        <f t="shared" si="27"/>
        <v>-2.9513034923757994E-2</v>
      </c>
    </row>
    <row r="359" spans="2:8" ht="15" x14ac:dyDescent="0.2">
      <c r="B359" s="5" t="s">
        <v>123</v>
      </c>
      <c r="C359" s="9">
        <v>0</v>
      </c>
      <c r="D359" s="9">
        <v>3</v>
      </c>
      <c r="E359" s="15" t="str">
        <f t="shared" si="24"/>
        <v/>
      </c>
      <c r="F359" s="15">
        <f t="shared" si="25"/>
        <v>8.375209380234506E-4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8"/>
        <v>4.9188391539596653E-4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36</v>
      </c>
      <c r="E368" s="15" t="str">
        <f t="shared" si="28"/>
        <v/>
      </c>
      <c r="F368" s="15">
        <f t="shared" si="29"/>
        <v>1.0050251256281407E-2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3</v>
      </c>
      <c r="D369" s="9">
        <v>0</v>
      </c>
      <c r="E369" s="15">
        <f t="shared" si="28"/>
        <v>1.4756517461878996E-3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34</v>
      </c>
      <c r="D370" s="9">
        <v>2</v>
      </c>
      <c r="E370" s="15">
        <f t="shared" si="28"/>
        <v>1.6724053123462864E-2</v>
      </c>
      <c r="F370" s="15">
        <f t="shared" si="29"/>
        <v>5.5834729201563373E-4</v>
      </c>
      <c r="G370" s="14">
        <f t="shared" si="30"/>
        <v>-0.94117647058823528</v>
      </c>
      <c r="H370" s="17">
        <f t="shared" si="31"/>
        <v>-1.5740285292670932E-2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6</v>
      </c>
      <c r="D372" s="9">
        <v>5</v>
      </c>
      <c r="E372" s="15">
        <f t="shared" si="28"/>
        <v>2.9513034923757992E-3</v>
      </c>
      <c r="F372" s="15">
        <f t="shared" si="29"/>
        <v>1.3958682300390843E-3</v>
      </c>
      <c r="G372" s="14">
        <f t="shared" si="30"/>
        <v>-0.16666666666666666</v>
      </c>
      <c r="H372" s="17">
        <f t="shared" si="31"/>
        <v>-4.9188391539596653E-4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3</v>
      </c>
      <c r="E375" s="15" t="str">
        <f t="shared" si="28"/>
        <v/>
      </c>
      <c r="F375" s="15">
        <f t="shared" si="29"/>
        <v>8.375209380234506E-4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3</v>
      </c>
      <c r="D376" s="9">
        <v>0</v>
      </c>
      <c r="E376" s="15">
        <f t="shared" si="28"/>
        <v>1.4756517461878996E-3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3</v>
      </c>
      <c r="D377" s="9">
        <v>2</v>
      </c>
      <c r="E377" s="15">
        <f t="shared" si="28"/>
        <v>1.4756517461878996E-3</v>
      </c>
      <c r="F377" s="15">
        <f t="shared" si="29"/>
        <v>5.5834729201563373E-4</v>
      </c>
      <c r="G377" s="14">
        <f t="shared" si="30"/>
        <v>-0.33333333333333331</v>
      </c>
      <c r="H377" s="17">
        <f t="shared" si="31"/>
        <v>-4.9188391539596653E-4</v>
      </c>
    </row>
    <row r="378" spans="2:8" ht="15" x14ac:dyDescent="0.2">
      <c r="B378" s="5" t="s">
        <v>149</v>
      </c>
      <c r="C378" s="9">
        <v>2</v>
      </c>
      <c r="D378" s="9">
        <v>4</v>
      </c>
      <c r="E378" s="15">
        <f t="shared" si="28"/>
        <v>9.8376783079193305E-4</v>
      </c>
      <c r="F378" s="15">
        <f t="shared" si="29"/>
        <v>1.1166945840312675E-3</v>
      </c>
      <c r="G378" s="14">
        <f t="shared" si="30"/>
        <v>1</v>
      </c>
      <c r="H378" s="17">
        <f t="shared" si="31"/>
        <v>9.8376783079193305E-4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15" x14ac:dyDescent="0.2">
      <c r="B382" s="5" t="s">
        <v>387</v>
      </c>
      <c r="C382" s="9">
        <v>23</v>
      </c>
      <c r="D382" s="9">
        <v>0</v>
      </c>
      <c r="E382" s="15">
        <f t="shared" si="28"/>
        <v>1.1313330054107231E-2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1</v>
      </c>
      <c r="D384" s="9">
        <v>0</v>
      </c>
      <c r="E384" s="15">
        <f t="shared" si="28"/>
        <v>4.9188391539596653E-4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0</v>
      </c>
      <c r="D385" s="9">
        <v>82</v>
      </c>
      <c r="E385" s="15" t="str">
        <f t="shared" si="28"/>
        <v/>
      </c>
      <c r="F385" s="15">
        <f t="shared" si="29"/>
        <v>2.2892238972640984E-2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565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12</v>
      </c>
      <c r="D387" s="9">
        <v>83</v>
      </c>
      <c r="E387" s="15">
        <f t="shared" si="28"/>
        <v>5.9026069847515983E-3</v>
      </c>
      <c r="F387" s="15">
        <f t="shared" si="29"/>
        <v>2.3171412618648801E-2</v>
      </c>
      <c r="G387" s="14">
        <f t="shared" si="30"/>
        <v>5.916666666666667</v>
      </c>
      <c r="H387" s="17">
        <f t="shared" si="31"/>
        <v>3.4923757993113626E-2</v>
      </c>
    </row>
    <row r="388" spans="2:8" ht="15" x14ac:dyDescent="0.2">
      <c r="B388" s="5" t="s">
        <v>389</v>
      </c>
      <c r="C388" s="9">
        <v>0</v>
      </c>
      <c r="D388" s="9">
        <v>1</v>
      </c>
      <c r="E388" s="15" t="str">
        <f t="shared" si="28"/>
        <v/>
      </c>
      <c r="F388" s="15">
        <f t="shared" si="29"/>
        <v>2.7917364600781687E-4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8"/>
        <v>9.8376783079193305E-4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4</v>
      </c>
      <c r="D395" s="9">
        <v>0</v>
      </c>
      <c r="E395" s="15">
        <f t="shared" si="28"/>
        <v>1.9675356615838661E-3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4.9188391539596653E-4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</v>
      </c>
      <c r="D401" s="9">
        <v>13</v>
      </c>
      <c r="E401" s="15">
        <f t="shared" si="28"/>
        <v>1.4756517461878996E-3</v>
      </c>
      <c r="F401" s="15">
        <f t="shared" si="29"/>
        <v>3.6292573981016193E-3</v>
      </c>
      <c r="G401" s="14">
        <f t="shared" si="30"/>
        <v>3.3333333333333335</v>
      </c>
      <c r="H401" s="17">
        <f t="shared" si="31"/>
        <v>4.9188391539596657E-3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10</v>
      </c>
      <c r="E405" s="15" t="str">
        <f t="shared" si="28"/>
        <v/>
      </c>
      <c r="F405" s="15">
        <f t="shared" si="29"/>
        <v>2.7917364600781687E-3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6</v>
      </c>
      <c r="D406" s="9">
        <v>7</v>
      </c>
      <c r="E406" s="15">
        <f t="shared" si="28"/>
        <v>2.9513034923757992E-3</v>
      </c>
      <c r="F406" s="15">
        <f t="shared" si="29"/>
        <v>1.9542155220547181E-3</v>
      </c>
      <c r="G406" s="14">
        <f t="shared" si="30"/>
        <v>0.16666666666666666</v>
      </c>
      <c r="H406" s="17">
        <f t="shared" si="31"/>
        <v>4.9188391539596653E-4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2</v>
      </c>
      <c r="E408" s="15">
        <f t="shared" si="28"/>
        <v>9.8376783079193305E-4</v>
      </c>
      <c r="F408" s="15">
        <f t="shared" si="29"/>
        <v>5.5834729201563373E-4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8"/>
        <v>9.8376783079193305E-4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3</v>
      </c>
      <c r="E411" s="15">
        <f t="shared" si="28"/>
        <v>9.8376783079193305E-4</v>
      </c>
      <c r="F411" s="15">
        <f t="shared" si="29"/>
        <v>8.375209380234506E-4</v>
      </c>
      <c r="G411" s="14">
        <f t="shared" si="30"/>
        <v>0.5</v>
      </c>
      <c r="H411" s="17">
        <f t="shared" si="31"/>
        <v>4.9188391539596653E-4</v>
      </c>
    </row>
    <row r="412" spans="2:8" ht="15" x14ac:dyDescent="0.2">
      <c r="B412" s="5" t="s">
        <v>402</v>
      </c>
      <c r="C412" s="9">
        <v>2</v>
      </c>
      <c r="D412" s="9">
        <v>153</v>
      </c>
      <c r="E412" s="15">
        <f t="shared" si="28"/>
        <v>9.8376783079193305E-4</v>
      </c>
      <c r="F412" s="15">
        <f t="shared" si="29"/>
        <v>4.2713567839195977E-2</v>
      </c>
      <c r="G412" s="14">
        <f t="shared" si="30"/>
        <v>75.5</v>
      </c>
      <c r="H412" s="17">
        <f t="shared" si="31"/>
        <v>7.4274471224790944E-2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15" x14ac:dyDescent="0.2">
      <c r="B414" s="5" t="s">
        <v>404</v>
      </c>
      <c r="C414" s="9">
        <v>1</v>
      </c>
      <c r="D414" s="9">
        <v>0</v>
      </c>
      <c r="E414" s="15">
        <f t="shared" si="28"/>
        <v>4.9188391539596653E-4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15" x14ac:dyDescent="0.2">
      <c r="B420" s="5" t="s">
        <v>408</v>
      </c>
      <c r="C420" s="9">
        <v>9</v>
      </c>
      <c r="D420" s="9">
        <v>1</v>
      </c>
      <c r="E420" s="15">
        <f t="shared" si="28"/>
        <v>4.426955238563699E-3</v>
      </c>
      <c r="F420" s="15">
        <f t="shared" si="29"/>
        <v>2.7917364600781687E-4</v>
      </c>
      <c r="G420" s="14">
        <f t="shared" si="30"/>
        <v>-0.88888888888888884</v>
      </c>
      <c r="H420" s="17">
        <f t="shared" si="31"/>
        <v>-3.9350713231677322E-3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15" x14ac:dyDescent="0.2">
      <c r="B422" s="5" t="s">
        <v>163</v>
      </c>
      <c r="C422" s="9">
        <v>7</v>
      </c>
      <c r="D422" s="9">
        <v>0</v>
      </c>
      <c r="E422" s="15">
        <f t="shared" si="28"/>
        <v>3.4431874077717659E-3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15" x14ac:dyDescent="0.2">
      <c r="B423" s="5" t="s">
        <v>410</v>
      </c>
      <c r="C423" s="9">
        <v>0</v>
      </c>
      <c r="D423" s="9">
        <v>308</v>
      </c>
      <c r="E423" s="15" t="str">
        <f t="shared" si="28"/>
        <v/>
      </c>
      <c r="F423" s="15">
        <f t="shared" si="29"/>
        <v>8.598548297040759E-2</v>
      </c>
      <c r="G423" s="14" t="str">
        <f t="shared" si="30"/>
        <v>0</v>
      </c>
      <c r="H423" s="17" t="str">
        <f t="shared" si="31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6</v>
      </c>
      <c r="D429" s="9">
        <v>0</v>
      </c>
      <c r="E429" s="15">
        <f t="shared" si="32"/>
        <v>2.9513034923757992E-3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371</v>
      </c>
      <c r="E432" s="15">
        <f t="shared" si="32"/>
        <v>4.9188391539596653E-4</v>
      </c>
      <c r="F432" s="15">
        <f t="shared" si="33"/>
        <v>0.10357342266890006</v>
      </c>
      <c r="G432" s="14">
        <f t="shared" si="34"/>
        <v>370</v>
      </c>
      <c r="H432" s="17">
        <f t="shared" si="35"/>
        <v>0.18199704869650762</v>
      </c>
    </row>
    <row r="433" spans="2:8" ht="15" x14ac:dyDescent="0.2">
      <c r="B433" s="5" t="s">
        <v>162</v>
      </c>
      <c r="C433" s="9">
        <v>29</v>
      </c>
      <c r="D433" s="9">
        <v>1</v>
      </c>
      <c r="E433" s="15">
        <f t="shared" si="32"/>
        <v>1.4264633546483029E-2</v>
      </c>
      <c r="F433" s="15">
        <f t="shared" si="33"/>
        <v>2.7917364600781687E-4</v>
      </c>
      <c r="G433" s="14">
        <f t="shared" si="34"/>
        <v>-0.96551724137931039</v>
      </c>
      <c r="H433" s="17">
        <f t="shared" si="35"/>
        <v>-1.3772749631087064E-2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3</v>
      </c>
      <c r="D437" s="9">
        <v>1</v>
      </c>
      <c r="E437" s="15">
        <f t="shared" si="32"/>
        <v>1.4756517461878996E-3</v>
      </c>
      <c r="F437" s="15">
        <f t="shared" si="33"/>
        <v>2.7917364600781687E-4</v>
      </c>
      <c r="G437" s="14">
        <f t="shared" si="34"/>
        <v>-0.66666666666666663</v>
      </c>
      <c r="H437" s="17">
        <f t="shared" si="35"/>
        <v>-9.8376783079193305E-4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68</v>
      </c>
      <c r="E441" s="15">
        <f t="shared" si="32"/>
        <v>1.4756517461878996E-3</v>
      </c>
      <c r="F441" s="15">
        <f t="shared" si="33"/>
        <v>1.8983807928531545E-2</v>
      </c>
      <c r="G441" s="14">
        <f t="shared" si="34"/>
        <v>21.666666666666668</v>
      </c>
      <c r="H441" s="17">
        <f t="shared" si="35"/>
        <v>3.1972454500737824E-2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15" x14ac:dyDescent="0.2">
      <c r="B448" s="5" t="s">
        <v>428</v>
      </c>
      <c r="C448" s="9">
        <v>23</v>
      </c>
      <c r="D448" s="9">
        <v>0</v>
      </c>
      <c r="E448" s="15">
        <f t="shared" si="32"/>
        <v>1.1313330054107231E-2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30" x14ac:dyDescent="0.2">
      <c r="B449" s="5" t="s">
        <v>429</v>
      </c>
      <c r="C449" s="9">
        <v>1</v>
      </c>
      <c r="D449" s="9">
        <v>1</v>
      </c>
      <c r="E449" s="15">
        <f t="shared" si="32"/>
        <v>4.9188391539596653E-4</v>
      </c>
      <c r="F449" s="15">
        <f t="shared" si="33"/>
        <v>2.7917364600781687E-4</v>
      </c>
      <c r="G449" s="14">
        <f t="shared" si="34"/>
        <v>0</v>
      </c>
      <c r="H449" s="17">
        <f t="shared" si="35"/>
        <v>0</v>
      </c>
    </row>
    <row r="450" spans="2:8" ht="15" x14ac:dyDescent="0.2">
      <c r="B450" s="5" t="s">
        <v>430</v>
      </c>
      <c r="C450" s="9">
        <v>0</v>
      </c>
      <c r="D450" s="9">
        <v>2</v>
      </c>
      <c r="E450" s="15" t="str">
        <f t="shared" si="32"/>
        <v/>
      </c>
      <c r="F450" s="15">
        <f t="shared" si="33"/>
        <v>5.5834729201563373E-4</v>
      </c>
      <c r="G450" s="14" t="str">
        <f t="shared" si="34"/>
        <v>0</v>
      </c>
      <c r="H450" s="17" t="str">
        <f t="shared" si="35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15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2.7917364600781687E-4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8</v>
      </c>
      <c r="D455" s="9">
        <v>0</v>
      </c>
      <c r="E455" s="15">
        <f t="shared" si="32"/>
        <v>3.9350713231677322E-3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15" x14ac:dyDescent="0.2">
      <c r="B456" s="5" t="s">
        <v>432</v>
      </c>
      <c r="C456" s="9">
        <v>0</v>
      </c>
      <c r="D456" s="9">
        <v>2</v>
      </c>
      <c r="E456" s="15" t="str">
        <f t="shared" si="32"/>
        <v/>
      </c>
      <c r="F456" s="15">
        <f t="shared" si="33"/>
        <v>5.5834729201563373E-4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5</v>
      </c>
      <c r="D458" s="9">
        <v>2</v>
      </c>
      <c r="E458" s="15">
        <f t="shared" si="32"/>
        <v>2.4594195769798328E-3</v>
      </c>
      <c r="F458" s="15">
        <f t="shared" si="33"/>
        <v>5.5834729201563373E-4</v>
      </c>
      <c r="G458" s="14">
        <f t="shared" si="34"/>
        <v>-0.6</v>
      </c>
      <c r="H458" s="17">
        <f t="shared" si="35"/>
        <v>-1.4756517461878996E-3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2</v>
      </c>
      <c r="E460" s="15">
        <f t="shared" si="32"/>
        <v>4.9188391539596653E-4</v>
      </c>
      <c r="F460" s="15">
        <f t="shared" si="33"/>
        <v>5.5834729201563373E-4</v>
      </c>
      <c r="G460" s="14">
        <f t="shared" si="34"/>
        <v>1</v>
      </c>
      <c r="H460" s="17">
        <f t="shared" si="35"/>
        <v>4.9188391539596653E-4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72</v>
      </c>
      <c r="D463" s="9">
        <v>2</v>
      </c>
      <c r="E463" s="15">
        <f t="shared" si="32"/>
        <v>3.5415641908509592E-2</v>
      </c>
      <c r="F463" s="15">
        <f t="shared" si="33"/>
        <v>5.5834729201563373E-4</v>
      </c>
      <c r="G463" s="14">
        <f t="shared" si="34"/>
        <v>-0.97222222222222221</v>
      </c>
      <c r="H463" s="17">
        <f t="shared" si="35"/>
        <v>-3.443187407771766E-2</v>
      </c>
    </row>
    <row r="464" spans="2:8" ht="15" x14ac:dyDescent="0.2">
      <c r="B464" s="5" t="s">
        <v>478</v>
      </c>
      <c r="C464" s="9">
        <v>1</v>
      </c>
      <c r="D464" s="9">
        <v>10</v>
      </c>
      <c r="E464" s="15">
        <f t="shared" si="32"/>
        <v>4.9188391539596653E-4</v>
      </c>
      <c r="F464" s="15">
        <f t="shared" si="33"/>
        <v>2.7917364600781687E-3</v>
      </c>
      <c r="G464" s="14">
        <f t="shared" si="34"/>
        <v>9</v>
      </c>
      <c r="H464" s="17">
        <f t="shared" si="35"/>
        <v>4.426955238563699E-3</v>
      </c>
    </row>
    <row r="465" spans="2:8" ht="15" x14ac:dyDescent="0.2">
      <c r="B465" s="5" t="s">
        <v>183</v>
      </c>
      <c r="C465" s="9">
        <v>6</v>
      </c>
      <c r="D465" s="9">
        <v>1</v>
      </c>
      <c r="E465" s="15">
        <f t="shared" si="32"/>
        <v>2.9513034923757992E-3</v>
      </c>
      <c r="F465" s="15">
        <f t="shared" si="33"/>
        <v>2.7917364600781687E-4</v>
      </c>
      <c r="G465" s="14">
        <f t="shared" si="34"/>
        <v>-0.83333333333333337</v>
      </c>
      <c r="H465" s="17">
        <f t="shared" si="35"/>
        <v>-2.4594195769798328E-3</v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4.9188391539596653E-4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5</v>
      </c>
      <c r="E480" s="15" t="str">
        <f t="shared" si="32"/>
        <v/>
      </c>
      <c r="F480" s="15">
        <f t="shared" si="33"/>
        <v>1.3958682300390843E-3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</v>
      </c>
      <c r="D483" s="9">
        <v>4</v>
      </c>
      <c r="E483" s="15">
        <f t="shared" si="32"/>
        <v>2.4594195769798328E-3</v>
      </c>
      <c r="F483" s="15">
        <f t="shared" si="33"/>
        <v>1.1166945840312675E-3</v>
      </c>
      <c r="G483" s="14">
        <f t="shared" si="34"/>
        <v>-0.2</v>
      </c>
      <c r="H483" s="17">
        <f t="shared" si="35"/>
        <v>-4.9188391539596664E-4</v>
      </c>
    </row>
    <row r="484" spans="2:8" ht="30" x14ac:dyDescent="0.2">
      <c r="B484" s="5" t="s">
        <v>184</v>
      </c>
      <c r="C484" s="9">
        <v>0</v>
      </c>
      <c r="D484" s="9">
        <v>69</v>
      </c>
      <c r="E484" s="15" t="str">
        <f t="shared" si="32"/>
        <v/>
      </c>
      <c r="F484" s="15">
        <f t="shared" si="33"/>
        <v>1.9262981574539362E-2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7</v>
      </c>
      <c r="D485" s="9">
        <v>26</v>
      </c>
      <c r="E485" s="15">
        <f t="shared" si="32"/>
        <v>3.4431874077717659E-3</v>
      </c>
      <c r="F485" s="15">
        <f t="shared" si="33"/>
        <v>7.2585147962032385E-3</v>
      </c>
      <c r="G485" s="14">
        <f t="shared" si="34"/>
        <v>2.7142857142857144</v>
      </c>
      <c r="H485" s="17">
        <f t="shared" si="35"/>
        <v>9.3457943925233655E-3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76</v>
      </c>
      <c r="E491" s="15" t="str">
        <f t="shared" si="36"/>
        <v/>
      </c>
      <c r="F491" s="15">
        <f t="shared" si="37"/>
        <v>2.121719709659408E-2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222</v>
      </c>
      <c r="D493" s="9">
        <v>116</v>
      </c>
      <c r="E493" s="15">
        <f t="shared" si="36"/>
        <v>0.10919822921790458</v>
      </c>
      <c r="F493" s="15">
        <f t="shared" si="37"/>
        <v>3.2384142936906758E-2</v>
      </c>
      <c r="G493" s="14">
        <f t="shared" si="38"/>
        <v>-0.47747747747747749</v>
      </c>
      <c r="H493" s="17">
        <f t="shared" si="39"/>
        <v>-5.2139695031972459E-2</v>
      </c>
    </row>
    <row r="494" spans="2:8" ht="15" x14ac:dyDescent="0.2">
      <c r="B494" s="5" t="s">
        <v>448</v>
      </c>
      <c r="C494" s="9">
        <v>1</v>
      </c>
      <c r="D494" s="9">
        <v>0</v>
      </c>
      <c r="E494" s="15">
        <f t="shared" si="36"/>
        <v>4.9188391539596653E-4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1</v>
      </c>
      <c r="D495" s="9">
        <v>1</v>
      </c>
      <c r="E495" s="15">
        <f t="shared" si="36"/>
        <v>4.9188391539596653E-4</v>
      </c>
      <c r="F495" s="15">
        <f t="shared" si="37"/>
        <v>2.7917364600781687E-4</v>
      </c>
      <c r="G495" s="14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2</v>
      </c>
      <c r="E497" s="15">
        <f t="shared" si="36"/>
        <v>4.9188391539596653E-4</v>
      </c>
      <c r="F497" s="15">
        <f t="shared" si="37"/>
        <v>5.5834729201563373E-4</v>
      </c>
      <c r="G497" s="14">
        <f t="shared" si="38"/>
        <v>1</v>
      </c>
      <c r="H497" s="17">
        <f t="shared" si="39"/>
        <v>4.9188391539596653E-4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568</v>
      </c>
      <c r="H503" s="48" t="s">
        <v>481</v>
      </c>
    </row>
    <row r="504" spans="2:8" x14ac:dyDescent="0.2">
      <c r="B504" s="43"/>
      <c r="C504" s="35">
        <v>2015</v>
      </c>
      <c r="D504" s="35">
        <v>2016</v>
      </c>
      <c r="E504" s="35">
        <v>2015</v>
      </c>
      <c r="F504" s="35">
        <v>2016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433</v>
      </c>
      <c r="D505" s="38">
        <f>SUM(D506:D530)</f>
        <v>401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-7.3903002309468821E-2</v>
      </c>
      <c r="H505" s="40">
        <f>+IF(OR(AND(E505=""),(G505="")),"",E505*G505)</f>
        <v>-7.3903002309468821E-2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2.4937655860349127E-3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39</v>
      </c>
      <c r="D507" s="9">
        <v>2</v>
      </c>
      <c r="E507" s="15">
        <f t="shared" ref="E507:E530" si="40">+IF(C507=0,"",C507/C$505)</f>
        <v>9.0069284064665134E-2</v>
      </c>
      <c r="F507" s="15">
        <f t="shared" ref="F507:F530" si="41">+IF(D507=0,"",D507/D$505)</f>
        <v>4.9875311720698253E-3</v>
      </c>
      <c r="G507" s="14">
        <f t="shared" ref="G507:G530" si="42">+IF(OR(AND(D507=0),(C507=0)),"0",((D507-C507)/C507))</f>
        <v>-0.94871794871794868</v>
      </c>
      <c r="H507" s="17">
        <f t="shared" ref="H507:H530" si="43">+IF(OR(AND(E507=""),(G507="")),"",E507*G507)</f>
        <v>-8.5450346420323328E-2</v>
      </c>
    </row>
    <row r="508" spans="2:8" ht="15" x14ac:dyDescent="0.2">
      <c r="B508" s="5" t="s">
        <v>455</v>
      </c>
      <c r="C508" s="9">
        <v>32</v>
      </c>
      <c r="D508" s="9">
        <v>142</v>
      </c>
      <c r="E508" s="15">
        <f t="shared" si="40"/>
        <v>7.3903002309468821E-2</v>
      </c>
      <c r="F508" s="15">
        <f t="shared" si="41"/>
        <v>0.35411471321695759</v>
      </c>
      <c r="G508" s="14">
        <f t="shared" si="42"/>
        <v>3.4375</v>
      </c>
      <c r="H508" s="17">
        <f t="shared" si="43"/>
        <v>0.25404157043879905</v>
      </c>
    </row>
    <row r="509" spans="2:8" ht="15" x14ac:dyDescent="0.2">
      <c r="B509" s="5" t="s">
        <v>456</v>
      </c>
      <c r="C509" s="9">
        <v>6</v>
      </c>
      <c r="D509" s="9">
        <v>4</v>
      </c>
      <c r="E509" s="15">
        <f t="shared" si="40"/>
        <v>1.3856812933025405E-2</v>
      </c>
      <c r="F509" s="15">
        <f t="shared" si="41"/>
        <v>9.9750623441396506E-3</v>
      </c>
      <c r="G509" s="14">
        <f t="shared" si="42"/>
        <v>-0.33333333333333331</v>
      </c>
      <c r="H509" s="17">
        <f t="shared" si="43"/>
        <v>-4.6189376443418013E-3</v>
      </c>
    </row>
    <row r="510" spans="2:8" ht="15" x14ac:dyDescent="0.2">
      <c r="B510" s="5" t="s">
        <v>188</v>
      </c>
      <c r="C510" s="9">
        <v>3</v>
      </c>
      <c r="D510" s="9">
        <v>1</v>
      </c>
      <c r="E510" s="15">
        <f t="shared" si="40"/>
        <v>6.9284064665127024E-3</v>
      </c>
      <c r="F510" s="15">
        <f t="shared" si="41"/>
        <v>2.4937655860349127E-3</v>
      </c>
      <c r="G510" s="14">
        <f t="shared" si="42"/>
        <v>-0.66666666666666663</v>
      </c>
      <c r="H510" s="17">
        <f t="shared" si="43"/>
        <v>-4.6189376443418013E-3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29</v>
      </c>
      <c r="D513" s="9">
        <v>0</v>
      </c>
      <c r="E513" s="15">
        <f t="shared" si="40"/>
        <v>6.6974595842956119E-2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566</v>
      </c>
      <c r="C515" s="9">
        <v>1</v>
      </c>
      <c r="D515" s="9">
        <v>2</v>
      </c>
      <c r="E515" s="15">
        <f t="shared" si="40"/>
        <v>2.3094688221709007E-3</v>
      </c>
      <c r="F515" s="15">
        <f t="shared" si="41"/>
        <v>4.9875311720698253E-3</v>
      </c>
      <c r="G515" s="14">
        <f t="shared" si="42"/>
        <v>1</v>
      </c>
      <c r="H515" s="17">
        <f t="shared" si="43"/>
        <v>2.3094688221709007E-3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15" x14ac:dyDescent="0.2">
      <c r="B517" s="5" t="s">
        <v>460</v>
      </c>
      <c r="C517" s="9">
        <v>0</v>
      </c>
      <c r="D517" s="9">
        <v>12</v>
      </c>
      <c r="E517" s="15" t="str">
        <f t="shared" si="40"/>
        <v/>
      </c>
      <c r="F517" s="15">
        <f t="shared" si="41"/>
        <v>2.9925187032418952E-2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7</v>
      </c>
      <c r="D518" s="9">
        <v>6</v>
      </c>
      <c r="E518" s="15">
        <f t="shared" si="40"/>
        <v>1.6166281755196306E-2</v>
      </c>
      <c r="F518" s="15">
        <f t="shared" si="41"/>
        <v>1.4962593516209476E-2</v>
      </c>
      <c r="G518" s="14">
        <f t="shared" si="42"/>
        <v>-0.14285714285714285</v>
      </c>
      <c r="H518" s="17">
        <f t="shared" si="43"/>
        <v>-2.3094688221709007E-3</v>
      </c>
    </row>
    <row r="519" spans="2:8" ht="15" x14ac:dyDescent="0.2">
      <c r="B519" s="5" t="s">
        <v>192</v>
      </c>
      <c r="C519" s="9">
        <v>2</v>
      </c>
      <c r="D519" s="9">
        <v>1</v>
      </c>
      <c r="E519" s="15">
        <f t="shared" si="40"/>
        <v>4.6189376443418013E-3</v>
      </c>
      <c r="F519" s="15">
        <f t="shared" si="41"/>
        <v>2.4937655860349127E-3</v>
      </c>
      <c r="G519" s="14">
        <f t="shared" si="42"/>
        <v>-0.5</v>
      </c>
      <c r="H519" s="17">
        <f t="shared" si="43"/>
        <v>-2.3094688221709007E-3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38</v>
      </c>
      <c r="D521" s="9">
        <v>70</v>
      </c>
      <c r="E521" s="15">
        <f t="shared" si="40"/>
        <v>8.7759815242494224E-2</v>
      </c>
      <c r="F521" s="15">
        <f t="shared" si="41"/>
        <v>0.1745635910224439</v>
      </c>
      <c r="G521" s="14">
        <f t="shared" si="42"/>
        <v>0.84210526315789469</v>
      </c>
      <c r="H521" s="17">
        <f t="shared" si="43"/>
        <v>7.3903002309468821E-2</v>
      </c>
    </row>
    <row r="522" spans="2:8" ht="25.5" customHeight="1" x14ac:dyDescent="0.2">
      <c r="B522" s="5" t="s">
        <v>193</v>
      </c>
      <c r="C522" s="9">
        <v>8</v>
      </c>
      <c r="D522" s="9">
        <v>18</v>
      </c>
      <c r="E522" s="15">
        <f t="shared" si="40"/>
        <v>1.8475750577367205E-2</v>
      </c>
      <c r="F522" s="15">
        <f t="shared" si="41"/>
        <v>4.488778054862843E-2</v>
      </c>
      <c r="G522" s="14">
        <f t="shared" si="42"/>
        <v>1.25</v>
      </c>
      <c r="H522" s="17">
        <f t="shared" si="43"/>
        <v>2.3094688221709007E-2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0"/>
        <v>4.6189376443418013E-3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0"/>
        <v>2.3094688221709007E-3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11</v>
      </c>
      <c r="D526" s="9">
        <v>13</v>
      </c>
      <c r="E526" s="15">
        <f t="shared" si="40"/>
        <v>2.5404157043879907E-2</v>
      </c>
      <c r="F526" s="15">
        <f t="shared" si="41"/>
        <v>3.2418952618453865E-2</v>
      </c>
      <c r="G526" s="14">
        <f t="shared" si="42"/>
        <v>0.18181818181818182</v>
      </c>
      <c r="H526" s="17">
        <f t="shared" si="43"/>
        <v>4.6189376443418013E-3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4</v>
      </c>
      <c r="D528" s="9">
        <v>0</v>
      </c>
      <c r="E528" s="15">
        <f t="shared" si="40"/>
        <v>9.2378752886836026E-3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15" x14ac:dyDescent="0.2">
      <c r="B529" s="6" t="s">
        <v>466</v>
      </c>
      <c r="C529" s="9">
        <v>5</v>
      </c>
      <c r="D529" s="9">
        <v>63</v>
      </c>
      <c r="E529" s="15">
        <f t="shared" si="40"/>
        <v>1.1547344110854504E-2</v>
      </c>
      <c r="F529" s="15">
        <f t="shared" si="41"/>
        <v>0.15710723192019951</v>
      </c>
      <c r="G529" s="14">
        <f t="shared" si="42"/>
        <v>11.6</v>
      </c>
      <c r="H529" s="17">
        <f t="shared" si="43"/>
        <v>0.13394919168591224</v>
      </c>
    </row>
    <row r="530" spans="2:8" ht="15" x14ac:dyDescent="0.2">
      <c r="B530" s="5" t="s">
        <v>467</v>
      </c>
      <c r="C530" s="9">
        <v>245</v>
      </c>
      <c r="D530" s="9">
        <v>66</v>
      </c>
      <c r="E530" s="15">
        <f t="shared" si="40"/>
        <v>0.56581986143187069</v>
      </c>
      <c r="F530" s="15">
        <f t="shared" si="41"/>
        <v>0.16458852867830423</v>
      </c>
      <c r="G530" s="14">
        <f t="shared" si="42"/>
        <v>-0.73061224489795917</v>
      </c>
      <c r="H530" s="17">
        <f t="shared" si="43"/>
        <v>-0.41339491916859122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2017-03-21T15:11:05Z</dcterms:modified>
</cp:coreProperties>
</file>